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WNER\Downloads\"/>
    </mc:Choice>
  </mc:AlternateContent>
  <bookViews>
    <workbookView xWindow="0" yWindow="0" windowWidth="28800" windowHeight="12330" tabRatio="726" firstSheet="5" activeTab="13"/>
  </bookViews>
  <sheets>
    <sheet name="GENERALIDADES" sheetId="1" r:id="rId1"/>
    <sheet name="FIXTUR " sheetId="2" r:id="rId2"/>
    <sheet name="FIXTUR ESC Y MINI" sheetId="3" r:id="rId3"/>
    <sheet name="PROG SUB 19 D, V Y PREIN" sheetId="4" r:id="rId4"/>
    <sheet name="PROG ESC Y MINI" sheetId="5" r:id="rId5"/>
    <sheet name="ASIST PREINF" sheetId="6" r:id="rId6"/>
    <sheet name="CLASF PREINF" sheetId="7" r:id="rId7"/>
    <sheet name="EMPATE DE TRES" sheetId="8" r:id="rId8"/>
    <sheet name="CLASIF SUB 19 VAR" sheetId="9" r:id="rId9"/>
    <sheet name="CLASIF SUB 19 DAM" sheetId="10" r:id="rId10"/>
    <sheet name="VALLA " sheetId="11" r:id="rId11"/>
    <sheet name="GOLEADOR" sheetId="12" r:id="rId12"/>
    <sheet name="CUADRO DE HONOR" sheetId="13" r:id="rId13"/>
    <sheet name="POND RANKING" sheetId="14" r:id="rId14"/>
  </sheets>
  <definedNames>
    <definedName name="_xlnm._FilterDatabase" localSheetId="5" hidden="1">'ASIST PREINF'!$A$4:$L$18</definedName>
    <definedName name="_xlnm._FilterDatabase" localSheetId="11" hidden="1">GOLEADOR!$A$4:$O$32</definedName>
    <definedName name="_xlnm._FilterDatabase" localSheetId="13" hidden="1">'POND RANKING'!$A$3:$J$9</definedName>
    <definedName name="_xlnm._FilterDatabase" localSheetId="10" hidden="1">'VALLA '!$A$16:$K$20</definedName>
  </definedNames>
  <calcPr calcId="162913"/>
  <extLst>
    <ext uri="GoogleSheetsCustomDataVersion2">
      <go:sheetsCustomData xmlns:go="http://customooxmlschemas.google.com/" r:id="rId18" roundtripDataChecksum="khZg57Bt0WAz+/FbL/jAeSsfABG8DQ7/8PcaawYUHtg="/>
    </ext>
  </extLst>
</workbook>
</file>

<file path=xl/calcChain.xml><?xml version="1.0" encoding="utf-8"?>
<calcChain xmlns="http://schemas.openxmlformats.org/spreadsheetml/2006/main">
  <c r="I28" i="14" l="1"/>
  <c r="F28" i="14"/>
  <c r="J28" i="14" s="1"/>
  <c r="L28" i="14" s="1"/>
  <c r="I27" i="14"/>
  <c r="F27" i="14"/>
  <c r="J27" i="14" s="1"/>
  <c r="L27" i="14" s="1"/>
  <c r="I26" i="14"/>
  <c r="F26" i="14"/>
  <c r="J26" i="14" s="1"/>
  <c r="L26" i="14" s="1"/>
  <c r="A26" i="14"/>
  <c r="I25" i="14"/>
  <c r="F25" i="14"/>
  <c r="J25" i="14" s="1"/>
  <c r="L25" i="14" s="1"/>
  <c r="I24" i="14"/>
  <c r="F24" i="14"/>
  <c r="J24" i="14" s="1"/>
  <c r="L24" i="14" s="1"/>
  <c r="I21" i="14"/>
  <c r="F21" i="14"/>
  <c r="J21" i="14" s="1"/>
  <c r="L21" i="14" s="1"/>
  <c r="I20" i="14"/>
  <c r="F20" i="14"/>
  <c r="J20" i="14" s="1"/>
  <c r="L20" i="14" s="1"/>
  <c r="I19" i="14"/>
  <c r="F19" i="14"/>
  <c r="J19" i="14" s="1"/>
  <c r="L19" i="14" s="1"/>
  <c r="I18" i="14"/>
  <c r="F18" i="14"/>
  <c r="J18" i="14" s="1"/>
  <c r="L18" i="14" s="1"/>
  <c r="I17" i="14"/>
  <c r="F17" i="14"/>
  <c r="J17" i="14" s="1"/>
  <c r="L17" i="14" s="1"/>
  <c r="I16" i="14"/>
  <c r="F16" i="14"/>
  <c r="J16" i="14" s="1"/>
  <c r="L16" i="14" s="1"/>
  <c r="E16" i="14"/>
  <c r="C16" i="14"/>
  <c r="L15" i="14"/>
  <c r="J15" i="14"/>
  <c r="I15" i="14"/>
  <c r="F15" i="14"/>
  <c r="L14" i="14"/>
  <c r="I14" i="14"/>
  <c r="F14" i="14"/>
  <c r="I11" i="14"/>
  <c r="E11" i="14"/>
  <c r="D11" i="14"/>
  <c r="F11" i="14" s="1"/>
  <c r="J11" i="14" s="1"/>
  <c r="L11" i="14" s="1"/>
  <c r="I10" i="14"/>
  <c r="F10" i="14"/>
  <c r="J10" i="14" s="1"/>
  <c r="L10" i="14" s="1"/>
  <c r="I9" i="14"/>
  <c r="F9" i="14"/>
  <c r="J9" i="14" s="1"/>
  <c r="L9" i="14" s="1"/>
  <c r="G8" i="14"/>
  <c r="I8" i="14" s="1"/>
  <c r="F8" i="14"/>
  <c r="J8" i="14" s="1"/>
  <c r="L8" i="14" s="1"/>
  <c r="I7" i="14"/>
  <c r="F7" i="14"/>
  <c r="J7" i="14" s="1"/>
  <c r="L7" i="14" s="1"/>
  <c r="D7" i="14"/>
  <c r="B7" i="14"/>
  <c r="L6" i="14"/>
  <c r="J6" i="14"/>
  <c r="I6" i="14"/>
  <c r="F6" i="14"/>
  <c r="I5" i="14"/>
  <c r="E5" i="14"/>
  <c r="C5" i="14"/>
  <c r="F5" i="14" s="1"/>
  <c r="J5" i="14" s="1"/>
  <c r="L5" i="14" s="1"/>
  <c r="B5" i="14"/>
  <c r="I4" i="14"/>
  <c r="F4" i="14"/>
  <c r="D4" i="14"/>
  <c r="B4" i="14"/>
  <c r="J4" i="14" s="1"/>
  <c r="L4" i="14" s="1"/>
  <c r="O57" i="12"/>
  <c r="M57" i="12"/>
  <c r="M56" i="12"/>
  <c r="O56" i="12" s="1"/>
  <c r="O55" i="12"/>
  <c r="M55" i="12"/>
  <c r="M54" i="12"/>
  <c r="O54" i="12" s="1"/>
  <c r="O53" i="12"/>
  <c r="M53" i="12"/>
  <c r="M52" i="12"/>
  <c r="O52" i="12" s="1"/>
  <c r="O51" i="12"/>
  <c r="M51" i="12"/>
  <c r="M50" i="12"/>
  <c r="O50" i="12" s="1"/>
  <c r="O49" i="12"/>
  <c r="M49" i="12"/>
  <c r="M48" i="12"/>
  <c r="O48" i="12" s="1"/>
  <c r="O47" i="12"/>
  <c r="M47" i="12"/>
  <c r="M46" i="12"/>
  <c r="O46" i="12" s="1"/>
  <c r="O45" i="12"/>
  <c r="M45" i="12"/>
  <c r="M44" i="12"/>
  <c r="O44" i="12" s="1"/>
  <c r="O43" i="12"/>
  <c r="M43" i="12"/>
  <c r="M42" i="12"/>
  <c r="O42" i="12" s="1"/>
  <c r="O41" i="12"/>
  <c r="M41" i="12"/>
  <c r="M40" i="12"/>
  <c r="O40" i="12" s="1"/>
  <c r="O39" i="12"/>
  <c r="M39" i="12"/>
  <c r="M38" i="12"/>
  <c r="O38" i="12" s="1"/>
  <c r="O37" i="12"/>
  <c r="M37" i="12"/>
  <c r="M32" i="12"/>
  <c r="O32" i="12" s="1"/>
  <c r="O31" i="12"/>
  <c r="M31" i="12"/>
  <c r="M30" i="12"/>
  <c r="O30" i="12" s="1"/>
  <c r="O29" i="12"/>
  <c r="M29" i="12"/>
  <c r="M28" i="12"/>
  <c r="O28" i="12" s="1"/>
  <c r="O27" i="12"/>
  <c r="M27" i="12"/>
  <c r="M26" i="12"/>
  <c r="O26" i="12" s="1"/>
  <c r="O25" i="12"/>
  <c r="M25" i="12"/>
  <c r="M24" i="12"/>
  <c r="O24" i="12" s="1"/>
  <c r="O23" i="12"/>
  <c r="M23" i="12"/>
  <c r="M22" i="12"/>
  <c r="O22" i="12" s="1"/>
  <c r="O21" i="12"/>
  <c r="M21" i="12"/>
  <c r="M20" i="12"/>
  <c r="O20" i="12" s="1"/>
  <c r="O19" i="12"/>
  <c r="M19" i="12"/>
  <c r="M18" i="12"/>
  <c r="O18" i="12" s="1"/>
  <c r="O17" i="12"/>
  <c r="M17" i="12"/>
  <c r="M16" i="12"/>
  <c r="O16" i="12" s="1"/>
  <c r="O15" i="12"/>
  <c r="M15" i="12"/>
  <c r="M14" i="12"/>
  <c r="O14" i="12" s="1"/>
  <c r="O13" i="12"/>
  <c r="M13" i="12"/>
  <c r="M12" i="12"/>
  <c r="O12" i="12" s="1"/>
  <c r="O11" i="12"/>
  <c r="M11" i="12"/>
  <c r="M10" i="12"/>
  <c r="O10" i="12" s="1"/>
  <c r="O9" i="12"/>
  <c r="M9" i="12"/>
  <c r="M8" i="12"/>
  <c r="O8" i="12" s="1"/>
  <c r="O7" i="12"/>
  <c r="M7" i="12"/>
  <c r="M6" i="12"/>
  <c r="O6" i="12" s="1"/>
  <c r="O5" i="12"/>
  <c r="M5" i="12"/>
  <c r="I21" i="11"/>
  <c r="K21" i="11" s="1"/>
  <c r="K20" i="11"/>
  <c r="I20" i="11"/>
  <c r="I19" i="11"/>
  <c r="K19" i="11" s="1"/>
  <c r="K18" i="11"/>
  <c r="I18" i="11"/>
  <c r="I17" i="11"/>
  <c r="K17" i="11" s="1"/>
  <c r="K12" i="11"/>
  <c r="I12" i="11"/>
  <c r="I11" i="11"/>
  <c r="K11" i="11" s="1"/>
  <c r="K10" i="11"/>
  <c r="I10" i="11"/>
  <c r="I9" i="11"/>
  <c r="K9" i="11" s="1"/>
  <c r="K8" i="11"/>
  <c r="I8" i="11"/>
  <c r="I7" i="11"/>
  <c r="K7" i="11" s="1"/>
  <c r="K6" i="11"/>
  <c r="I6" i="11"/>
  <c r="I5" i="11"/>
  <c r="K5" i="11" s="1"/>
  <c r="AG19" i="10"/>
  <c r="AE19" i="10"/>
  <c r="AD19" i="10"/>
  <c r="AF19" i="10" s="1"/>
  <c r="AG17" i="10"/>
  <c r="AE17" i="10"/>
  <c r="AD17" i="10"/>
  <c r="AF17" i="10" s="1"/>
  <c r="AG15" i="10"/>
  <c r="AE15" i="10"/>
  <c r="AD15" i="10"/>
  <c r="AF15" i="10" s="1"/>
  <c r="AG13" i="10"/>
  <c r="AE13" i="10"/>
  <c r="AD13" i="10"/>
  <c r="AF13" i="10" s="1"/>
  <c r="AG11" i="10"/>
  <c r="AE11" i="10"/>
  <c r="AD11" i="10"/>
  <c r="AF11" i="10" s="1"/>
  <c r="U2" i="10"/>
  <c r="S2" i="10"/>
  <c r="Q2" i="10"/>
  <c r="O2" i="10"/>
  <c r="M2" i="10"/>
  <c r="AC33" i="9"/>
  <c r="AA33" i="9"/>
  <c r="Z33" i="9"/>
  <c r="AB33" i="9" s="1"/>
  <c r="AC31" i="9"/>
  <c r="AA31" i="9"/>
  <c r="Z31" i="9"/>
  <c r="AB31" i="9" s="1"/>
  <c r="AC29" i="9"/>
  <c r="AA29" i="9"/>
  <c r="Z29" i="9"/>
  <c r="AB29" i="9" s="1"/>
  <c r="AC27" i="9"/>
  <c r="AA27" i="9"/>
  <c r="Z27" i="9"/>
  <c r="AB27" i="9" s="1"/>
  <c r="AC17" i="9"/>
  <c r="AA17" i="9"/>
  <c r="Z17" i="9"/>
  <c r="AB17" i="9" s="1"/>
  <c r="AC15" i="9"/>
  <c r="AA15" i="9"/>
  <c r="Z15" i="9"/>
  <c r="AB15" i="9" s="1"/>
  <c r="AC13" i="9"/>
  <c r="AA13" i="9"/>
  <c r="Z13" i="9"/>
  <c r="AB13" i="9" s="1"/>
  <c r="AC11" i="9"/>
  <c r="AA11" i="9"/>
  <c r="Z11" i="9"/>
  <c r="AB11" i="9" s="1"/>
  <c r="S2" i="9"/>
  <c r="Q2" i="9"/>
  <c r="O2" i="9"/>
  <c r="M2" i="9"/>
  <c r="Z15" i="8"/>
  <c r="Y15" i="8"/>
  <c r="Z13" i="8"/>
  <c r="Y13" i="8"/>
  <c r="Z11" i="8"/>
  <c r="W11" i="8"/>
  <c r="Y11" i="8" s="1"/>
  <c r="Q2" i="8"/>
  <c r="O2" i="8"/>
  <c r="M2" i="8"/>
  <c r="AB34" i="7"/>
  <c r="AA34" i="7"/>
  <c r="Z34" i="7"/>
  <c r="Y34" i="7"/>
  <c r="AB32" i="7"/>
  <c r="AA32" i="7"/>
  <c r="Z32" i="7"/>
  <c r="Y32" i="7"/>
  <c r="AB30" i="7"/>
  <c r="AA30" i="7"/>
  <c r="Z30" i="7"/>
  <c r="Y30" i="7"/>
  <c r="AB28" i="7"/>
  <c r="AA28" i="7"/>
  <c r="Z28" i="7"/>
  <c r="Y28" i="7"/>
  <c r="S19" i="7"/>
  <c r="Q19" i="7"/>
  <c r="O19" i="7"/>
  <c r="M19" i="7"/>
  <c r="AB17" i="7"/>
  <c r="Z17" i="7"/>
  <c r="AA17" i="7" s="1"/>
  <c r="Y17" i="7"/>
  <c r="AB15" i="7"/>
  <c r="Z15" i="7"/>
  <c r="AA15" i="7" s="1"/>
  <c r="Y15" i="7"/>
  <c r="AB13" i="7"/>
  <c r="Z13" i="7"/>
  <c r="AA13" i="7" s="1"/>
  <c r="Y13" i="7"/>
  <c r="AB11" i="7"/>
  <c r="Z11" i="7"/>
  <c r="Y11" i="7"/>
  <c r="AA11" i="7" s="1"/>
  <c r="S2" i="7"/>
  <c r="Q2" i="7"/>
  <c r="O2" i="7"/>
  <c r="M2" i="7"/>
  <c r="L18" i="6"/>
  <c r="J18" i="6"/>
  <c r="J17" i="6"/>
  <c r="L17" i="6" s="1"/>
  <c r="L16" i="6"/>
  <c r="J16" i="6"/>
  <c r="J15" i="6"/>
  <c r="L15" i="6" s="1"/>
  <c r="L14" i="6"/>
  <c r="J14" i="6"/>
  <c r="J13" i="6"/>
  <c r="L13" i="6" s="1"/>
  <c r="L12" i="6"/>
  <c r="J12" i="6"/>
  <c r="J11" i="6"/>
  <c r="L11" i="6" s="1"/>
  <c r="L10" i="6"/>
  <c r="J10" i="6"/>
  <c r="J9" i="6"/>
  <c r="L9" i="6" s="1"/>
  <c r="L8" i="6"/>
  <c r="J8" i="6"/>
  <c r="J7" i="6"/>
  <c r="L7" i="6" s="1"/>
  <c r="L6" i="6"/>
  <c r="J6" i="6"/>
  <c r="J5" i="6"/>
  <c r="L5" i="6" s="1"/>
  <c r="L78" i="3"/>
  <c r="I78" i="3"/>
  <c r="L77" i="3"/>
  <c r="I77" i="3"/>
  <c r="L76" i="3"/>
  <c r="I76" i="3"/>
  <c r="L75" i="3"/>
  <c r="I75" i="3"/>
  <c r="L74" i="3"/>
  <c r="I74" i="3"/>
  <c r="L73" i="3"/>
  <c r="I73" i="3"/>
  <c r="L72" i="3"/>
  <c r="I72" i="3"/>
  <c r="L71" i="3"/>
  <c r="I71" i="3"/>
  <c r="L70" i="3"/>
  <c r="I70" i="3"/>
  <c r="L69" i="3"/>
  <c r="I69" i="3"/>
  <c r="L68" i="3"/>
  <c r="I68" i="3"/>
  <c r="L67" i="3"/>
  <c r="I67" i="3"/>
  <c r="L66" i="3"/>
  <c r="I66" i="3"/>
  <c r="L65" i="3"/>
  <c r="I65" i="3"/>
  <c r="L64" i="3"/>
  <c r="I64" i="3"/>
  <c r="L63" i="3"/>
  <c r="I63" i="3"/>
  <c r="L62" i="3"/>
  <c r="I62" i="3"/>
  <c r="L61" i="3"/>
  <c r="I61" i="3"/>
  <c r="L60" i="3"/>
  <c r="I60" i="3"/>
  <c r="L59" i="3"/>
  <c r="I59" i="3"/>
  <c r="L58" i="3"/>
  <c r="I58" i="3"/>
  <c r="L57" i="3"/>
  <c r="I57" i="3"/>
  <c r="L56" i="3"/>
  <c r="I56" i="3"/>
  <c r="L55" i="3"/>
  <c r="I55" i="3"/>
  <c r="L54" i="3"/>
  <c r="I54" i="3"/>
  <c r="L53" i="3"/>
  <c r="I53" i="3"/>
  <c r="L52" i="3"/>
  <c r="I52" i="3"/>
  <c r="L51" i="3"/>
  <c r="I51" i="3"/>
  <c r="L48" i="3"/>
  <c r="I48" i="3"/>
  <c r="L47" i="3"/>
  <c r="I47" i="3"/>
  <c r="L46" i="3"/>
  <c r="I46" i="3"/>
  <c r="L45" i="3"/>
  <c r="I45" i="3"/>
  <c r="L44" i="3"/>
  <c r="I44" i="3"/>
  <c r="L43" i="3"/>
  <c r="I43" i="3"/>
  <c r="L42" i="3"/>
  <c r="I42" i="3"/>
  <c r="L41" i="3"/>
  <c r="I41" i="3"/>
  <c r="L40" i="3"/>
  <c r="I40" i="3"/>
  <c r="L39" i="3"/>
  <c r="I39" i="3"/>
  <c r="L38" i="3"/>
  <c r="I38" i="3"/>
  <c r="L37" i="3"/>
  <c r="I37" i="3"/>
  <c r="L36" i="3"/>
  <c r="I36" i="3"/>
  <c r="L35" i="3"/>
  <c r="I35" i="3"/>
  <c r="L34" i="3"/>
  <c r="I34" i="3"/>
  <c r="L33" i="3"/>
  <c r="I33" i="3"/>
  <c r="L32" i="3"/>
  <c r="I32" i="3"/>
  <c r="L31" i="3"/>
  <c r="I31" i="3"/>
  <c r="L30" i="3"/>
  <c r="I30" i="3"/>
  <c r="L29" i="3"/>
  <c r="I29" i="3"/>
  <c r="L28" i="3"/>
  <c r="I28" i="3"/>
  <c r="L27" i="3"/>
  <c r="I27" i="3"/>
  <c r="L26" i="3"/>
  <c r="I26" i="3"/>
  <c r="L25" i="3"/>
  <c r="I25" i="3"/>
  <c r="L24" i="3"/>
  <c r="I24" i="3"/>
  <c r="L23" i="3"/>
  <c r="I23" i="3"/>
  <c r="L22" i="3"/>
  <c r="I22" i="3"/>
  <c r="L21" i="3"/>
  <c r="I21" i="3"/>
  <c r="L20" i="3"/>
  <c r="I20" i="3"/>
  <c r="L19" i="3"/>
  <c r="I19" i="3"/>
  <c r="L18" i="3"/>
  <c r="I18" i="3"/>
  <c r="L17" i="3"/>
  <c r="I17" i="3"/>
  <c r="L16" i="3"/>
  <c r="I16" i="3"/>
  <c r="L15" i="3"/>
  <c r="I15" i="3"/>
  <c r="L14" i="3"/>
  <c r="I14" i="3"/>
  <c r="L13" i="3"/>
  <c r="I13" i="3"/>
  <c r="L12" i="3"/>
  <c r="I12" i="3"/>
  <c r="L11" i="3"/>
  <c r="I11" i="3"/>
  <c r="L10" i="3"/>
  <c r="I10" i="3"/>
  <c r="L9" i="3"/>
  <c r="I9" i="3"/>
  <c r="L8" i="3"/>
  <c r="I8" i="3"/>
  <c r="L7" i="3"/>
  <c r="I7" i="3"/>
  <c r="L6" i="3"/>
  <c r="I6" i="3"/>
  <c r="L5" i="3"/>
  <c r="I5" i="3"/>
  <c r="L4" i="3"/>
  <c r="I4" i="3"/>
  <c r="L68" i="2"/>
  <c r="I68" i="2"/>
  <c r="L67" i="2"/>
  <c r="I67" i="2"/>
  <c r="L66" i="2"/>
  <c r="I66" i="2"/>
  <c r="L65" i="2"/>
  <c r="I65" i="2"/>
  <c r="L64" i="2"/>
  <c r="I64" i="2"/>
  <c r="L63" i="2"/>
  <c r="I63" i="2"/>
  <c r="L61" i="2"/>
  <c r="I61" i="2"/>
  <c r="L60" i="2"/>
  <c r="I60" i="2"/>
  <c r="L59" i="2"/>
  <c r="I59" i="2"/>
  <c r="L58" i="2"/>
  <c r="I58" i="2"/>
  <c r="L57" i="2"/>
  <c r="I57" i="2"/>
  <c r="L56" i="2"/>
  <c r="I56" i="2"/>
  <c r="E46" i="2"/>
  <c r="L43" i="2"/>
  <c r="I43" i="2"/>
  <c r="L42" i="2"/>
  <c r="I42" i="2"/>
  <c r="L41" i="2"/>
  <c r="I41" i="2"/>
  <c r="L40" i="2"/>
  <c r="L39" i="2"/>
  <c r="I39" i="2"/>
  <c r="L38" i="2"/>
  <c r="I38" i="2"/>
  <c r="L37" i="2"/>
  <c r="I37" i="2"/>
  <c r="L36" i="2"/>
  <c r="I36" i="2"/>
  <c r="L35" i="2"/>
  <c r="I35" i="2"/>
  <c r="L34" i="2"/>
  <c r="I34" i="2"/>
  <c r="L33" i="2"/>
  <c r="I33" i="2"/>
  <c r="L32" i="2"/>
  <c r="I32" i="2"/>
  <c r="L31" i="2"/>
  <c r="I31" i="2"/>
  <c r="L30" i="2"/>
  <c r="I30" i="2"/>
  <c r="L29" i="2"/>
  <c r="I29" i="2"/>
  <c r="L26" i="2"/>
  <c r="I26" i="2"/>
  <c r="L25" i="2"/>
  <c r="I25" i="2"/>
  <c r="L24" i="2"/>
  <c r="I24" i="2"/>
  <c r="L23" i="2"/>
  <c r="I23" i="2"/>
  <c r="L22" i="2"/>
  <c r="I22" i="2"/>
  <c r="L21" i="2"/>
  <c r="I21" i="2"/>
  <c r="L19" i="2"/>
  <c r="I19" i="2"/>
  <c r="L18" i="2"/>
  <c r="I18" i="2"/>
  <c r="L17" i="2"/>
  <c r="I17" i="2"/>
  <c r="L16" i="2"/>
  <c r="I16" i="2"/>
  <c r="L15" i="2"/>
  <c r="I15" i="2"/>
  <c r="L14" i="2"/>
  <c r="I14" i="2"/>
  <c r="E4" i="2"/>
</calcChain>
</file>

<file path=xl/sharedStrings.xml><?xml version="1.0" encoding="utf-8"?>
<sst xmlns="http://schemas.openxmlformats.org/spreadsheetml/2006/main" count="1140" uniqueCount="334">
  <si>
    <t>1) En la categoría SUB 19 VARONES, con 8 equipos  inscritos, se harán 2 grupos de cuatro equipos respectivamente, se realizará un ronda clasificatoría de todos contra todos, luego se haran semifinales asi: 1° DEL GRUPO "A" VS SEGUNDO DEL GRUPO " B" , PRIMERO DEL GRUPO " B" VS SEGUNDO DEL GRUPO"A" ganadores disputaran oro y perdedores disputaran bronce , Los empates en la ronda clasificatoría se resolverán por cobros de tiros directos (3),  En Semifinales se definira con cobros desde el punto penalti (3); en finales  por bronce y oro por extratiempo asi: 2 tiempos de 5 minutos, de persistir el empate penales (5).  En los partidos que definen del 5° al 8° en caso de empate ese se definira con cobros desde el punto penalti (3) todos los partidos de SUB 19 Varones se jugarán con tiempos de 20 minutos detenidos.</t>
  </si>
  <si>
    <t>2) En la categoría SUB 19 DAMAS con 5 equipos  inscritos ,  se jugara a una  ronda por PUNTOS,  luego se haran semifinales asi: PRIMERO VS CUARTO Y TERCERO VS CUARTO, ganadores disputaran oro y perdedores disputaran bronce . Los empates en la ronda clasificatoría se resolverán por cobros de tiros directos (3),  En Semifinales se definira con cobros desde el punto penalti (3); en finales  por bronce y oro por extratiempo asi: 2 tiempos de 5 minutos, de persistir el empate penales (5).  los partidos de SUB 19 DAMAS se jugarán con tiempos de 20 minutos detenidos.</t>
  </si>
  <si>
    <t>3) En la categoría PREINFANTIL MIXTO , con 8 equipos  inscritos, se harán 2 grupos de cuatro equipos respectivamente, se realizará un ronda clasificatoría de todos contra todos, luego se haran semifinales asi: 1° DEL GRUPO "A" VS SEGUNDO DEL GRUPO " B" , PRIMERO DEL GRUPO " B" VS SEGUNDO DEL GRUPO"A" ganadores disputaran oro y perdedores disputaran bronce. Los empates en la ronda clasificatoría se resolverán por cobros de tiros directos (3),  En Semifinales se definira con cobros desde el punto penalti (3); en finales  por bronce y oro por extratiempo asi: 2 tiempos de 5 minutos, de persistir el empate penales (5). todos los partidos prejuvenil mixto se jugarán con tiempos de 12 minutos detenidos.</t>
  </si>
  <si>
    <t>4) Categoría MINI MIXTO - 8 equipos inscritos - jugarán todos contra todos a una ronda.</t>
  </si>
  <si>
    <t>A.- En la categoría MINI MIXTA del festival de menores se jugará Mini Ok 4*4.</t>
  </si>
  <si>
    <t>B.- Los equipos son conformados por un arquero y tres jugadores de campo.</t>
  </si>
  <si>
    <t>C.- En esta categoría se usará bola blanda o bola intermedia.</t>
  </si>
  <si>
    <t>D- Todos los partidos se jugarán tres tiempos de 8 minutos corridos cada tiempo. Intervalos de 3 minutos de descanso.</t>
  </si>
  <si>
    <t>E- Se debe promover la rotación de arqueros en cada tiempo, asi como el uso de las protecciones básicas de arquero.</t>
  </si>
  <si>
    <t>5) Categoría NOVATOS E INICIACIÓN MIXTA - 10  equipos inscritos -  jugarán todos contra todos a una ronda.</t>
  </si>
  <si>
    <t>A.- En la categoría NOVATOS E INICIACIÓN MIXTA se jugará Mini Ok 3*3.</t>
  </si>
  <si>
    <t>B.- Los equipos son conformados por un arquero y dos jugadores de campo, no podrán reforzar niños de una categoría avanzada.</t>
  </si>
  <si>
    <t>C.- Siempre se usará bola blanda.</t>
  </si>
  <si>
    <t>D.- Todos los partidos se jugarán tres tiempos de 8 minutos corridos cada tiempo. Intervalos de 3 minutos de descanso.</t>
  </si>
  <si>
    <t>E.- Se debe promover la rotación de arqueros en cada tiempo, asi como el uso de las protecciones básicas de arquero.</t>
  </si>
  <si>
    <t>6) Los equipos deberán estar listos para sus respectivos partidos con suficiente anterioridad (mínimo 30 minutos), para efectos de programación. La hora oficial es la que registren las autoridades del partido (árbitros y/o CNHP), en sus equipos móviles con el huso horario activado a Colombia. El partido inicial de cada jornada (inicial del día o posterior a un receso) se iniciará puntualmente a la hora señalada, todos los demás partidos podrán tener un adelanto de hasta media hora, de no estar los equipos en la cancha se procederá a pitar W.O. en contra del equipo que no se encuentre listo.</t>
  </si>
  <si>
    <t xml:space="preserve">7) Para los casos de jugadores (as) de campo, que no hayan sido inscritos como arqueros en su equipo, y que por circunstancias referidas al reglamento general en Colombia respecto a la presentación de 1 solo arquero en la inscripción de un equipo de hockey a un torneo nacional, y que por cuenta de una TARJETA AZUL que reciba el arquero (a) oficialmente inscrito en una acción disciplinaria del partido, lo que obligue a gestionar el cambio de arquero por un jugador de campo en tanto el arquero sancionado cumple la sanción de minutos correspondientes al caso, el jugador de campo que cubrió la posición del arquero durante la sanción de éste tendrá derecho durante el partido a: 
a) Usar el buzo del arquero saliente para favorecer la diferenciación de colores respecto a su equipo en tanto asume esa posición de juego, regresando el buzo al arquero titular al retornar éste a su posición de juego.
b) Volver a asumir como JUGADOR DE CAMPO una vez el arquero haya pagado el tiempo de sanción correspondiente y vuelva a asumir su posición de juego en la portería de su equipo.
</t>
  </si>
  <si>
    <t xml:space="preserve"> 8)Por instruccion de la FEDERACION COLOMBIANA DE PATINAJE, en los bancos de suplentes solo seran admitidos : los deportistas , el tecnico principal, el asistentel tecnico (debiamente inscritos y certificados por EL COLEGIO COLOMBIANO DE  ENTRENAMIENTO DEPORTIVO), el delegado principal y el delegado suplente.</t>
  </si>
  <si>
    <t>SUB 19   VARONES</t>
  </si>
  <si>
    <t>No.</t>
  </si>
  <si>
    <t>SUB 19  VARONES  - EQUIPOS INSCRITOS</t>
  </si>
  <si>
    <t>GRUPO" A"</t>
  </si>
  <si>
    <t>FCM ROLLING - CALDAS</t>
  </si>
  <si>
    <t>SUPER PATIN - ANTIOQUIA</t>
  </si>
  <si>
    <t>SABANETA - ANTIOQUIA</t>
  </si>
  <si>
    <t>ORION CAROLO - ANTIOQUIA</t>
  </si>
  <si>
    <t>CORAZONISTA - BOGOTÁ</t>
  </si>
  <si>
    <t>REAL H. C. - ANTIOQUIA</t>
  </si>
  <si>
    <t>GRUPO "B"</t>
  </si>
  <si>
    <t>ORION - ANTIOQUIA</t>
  </si>
  <si>
    <t>CORAZONISTA JVC - ANTIOQUIA</t>
  </si>
  <si>
    <t xml:space="preserve">PUMAS - VALLE DEL CAUCA </t>
  </si>
  <si>
    <t>SUB 19  VARONES GRUPO "A"</t>
  </si>
  <si>
    <t>AB V G.A1</t>
  </si>
  <si>
    <t>AB V G.A2</t>
  </si>
  <si>
    <t>AB V G.A3</t>
  </si>
  <si>
    <t>SUB  19 VARONES GRUPO "B"</t>
  </si>
  <si>
    <t>AB V G.B1</t>
  </si>
  <si>
    <t>AB V G.B2</t>
  </si>
  <si>
    <t>AB V G.B3</t>
  </si>
  <si>
    <t>SUB 19 DAMAS</t>
  </si>
  <si>
    <t>N°</t>
  </si>
  <si>
    <t>EQUIPOS INSCRITOS</t>
  </si>
  <si>
    <t>FIXTURE</t>
  </si>
  <si>
    <t>FECHA</t>
  </si>
  <si>
    <t>EQUIPO</t>
  </si>
  <si>
    <t>VS</t>
  </si>
  <si>
    <t>AB D 1.</t>
  </si>
  <si>
    <t>INTERNACIONAL - BOGOTÁ</t>
  </si>
  <si>
    <t>ORION ROSITEX - ANTIOQUIA</t>
  </si>
  <si>
    <t>AB D 2.</t>
  </si>
  <si>
    <t>XXX</t>
  </si>
  <si>
    <t xml:space="preserve"> </t>
  </si>
  <si>
    <t>AB D 3.</t>
  </si>
  <si>
    <t>AB D 4.</t>
  </si>
  <si>
    <t>AB D 5.</t>
  </si>
  <si>
    <t>PREINFANTIL MIXTO</t>
  </si>
  <si>
    <t>PREINFANTIL  - EQUIPOS INSCRITOS</t>
  </si>
  <si>
    <t>HURACANES - VALLE DEL CAUCA</t>
  </si>
  <si>
    <t>CORAZONISTA BLANCO - ANTIOQUIA</t>
  </si>
  <si>
    <t>CORAZONISTA AZUL - ANTIOQUIA</t>
  </si>
  <si>
    <t>PREINFANTIL GRUPO "A"</t>
  </si>
  <si>
    <t>PREINFANTIL GRUPO "B"</t>
  </si>
  <si>
    <t>ESCUELA INICIACION</t>
  </si>
  <si>
    <t>ESCUELA 1.</t>
  </si>
  <si>
    <t>KAYROS - QUINDIO</t>
  </si>
  <si>
    <t>MANIZALES CHIQUIS - CALDAS</t>
  </si>
  <si>
    <t>MANIZALES DAMAS - CALDAS</t>
  </si>
  <si>
    <t>MANIZALES VETERANOS - CALDAS</t>
  </si>
  <si>
    <t>ESCUELA 2.</t>
  </si>
  <si>
    <t>ORION HAPPYSNAX - ANTIOQUIA</t>
  </si>
  <si>
    <t>PUMAS -  VALLE DEL CAUCA</t>
  </si>
  <si>
    <t>ESCUELA 3.</t>
  </si>
  <si>
    <t>ESCUELA 4.</t>
  </si>
  <si>
    <t>ESCUELA 5.</t>
  </si>
  <si>
    <t>ESCUELA 6.</t>
  </si>
  <si>
    <t>ESCUELA 7.</t>
  </si>
  <si>
    <t>ESCUELA 8.</t>
  </si>
  <si>
    <t>ESCUELA 9.</t>
  </si>
  <si>
    <t>MINI MIXTO</t>
  </si>
  <si>
    <t>CATEGORIA</t>
  </si>
  <si>
    <t>No</t>
  </si>
  <si>
    <t>MINI.MXT 1.</t>
  </si>
  <si>
    <t>CORAZONISTA - ANTIOQUIA</t>
  </si>
  <si>
    <t>MANIZALES AZUL - CALDAS</t>
  </si>
  <si>
    <t>MANIZALES BLANCO - CALDAS</t>
  </si>
  <si>
    <t>MINI.MXT 2.</t>
  </si>
  <si>
    <t>MINI.MXT 3.</t>
  </si>
  <si>
    <t>MINI.MXT 4.</t>
  </si>
  <si>
    <t>MINI.MXT 5.</t>
  </si>
  <si>
    <t>MINI.MXT 6.</t>
  </si>
  <si>
    <t>MINI.MXT 7.</t>
  </si>
  <si>
    <t>REUNION INFORMATIVA MARTES 8 JULIO DE FORMA VIRTUAL  A LAS 8 PM.</t>
  </si>
  <si>
    <t xml:space="preserve">ACREDITACIONES </t>
  </si>
  <si>
    <t>REAL H.C.  - ANTIOQUIA</t>
  </si>
  <si>
    <t>MANIZALES H. C - CALDAS</t>
  </si>
  <si>
    <t>10:00:00 m.</t>
  </si>
  <si>
    <t xml:space="preserve">KAYROS - QUINDIO </t>
  </si>
  <si>
    <t>PUMAS - VALLE DEL CAUCA</t>
  </si>
  <si>
    <t>INTERNACIONAL BOGOTÁ</t>
  </si>
  <si>
    <t xml:space="preserve">JUEVES 10 DE JULIO MARZO -  CARLOS MAURO HOYOS </t>
  </si>
  <si>
    <t>INICIA</t>
  </si>
  <si>
    <t>TERMINA</t>
  </si>
  <si>
    <t>CATEGORIA - GRUPO</t>
  </si>
  <si>
    <t>Vs</t>
  </si>
  <si>
    <t>SUB 19 DAMAS .1.</t>
  </si>
  <si>
    <t xml:space="preserve">REAL H. C - ANTIOQUIA </t>
  </si>
  <si>
    <t>INTERNACONAL - BOGOTÁ</t>
  </si>
  <si>
    <t>PREINF CRUPO A . 1.</t>
  </si>
  <si>
    <t>11:40: a. m.</t>
  </si>
  <si>
    <t xml:space="preserve">HURACANES - VALLE DEL CAUCA </t>
  </si>
  <si>
    <t>PREINF CRUPO B . 1.</t>
  </si>
  <si>
    <t>3(1)</t>
  </si>
  <si>
    <t>3(0)</t>
  </si>
  <si>
    <t>REAL H. C - ANTIOQUIA</t>
  </si>
  <si>
    <t>SUB 19 DAMAS .2.</t>
  </si>
  <si>
    <t>SUB 19 VAR GRUPO A.1.</t>
  </si>
  <si>
    <t>SUB 19 VAR GRUPO B.1.</t>
  </si>
  <si>
    <t>SUB 19 VAR GRUPO A.2.</t>
  </si>
  <si>
    <t>VIERNES 11 DE JULIO - PISTA CARLOS MAURO HOYOS</t>
  </si>
  <si>
    <t xml:space="preserve">  </t>
  </si>
  <si>
    <t>SUB 19 DAMAS .3.</t>
  </si>
  <si>
    <t>2(2)</t>
  </si>
  <si>
    <t>2(1)</t>
  </si>
  <si>
    <t>PREINF CRUPO A . 2.</t>
  </si>
  <si>
    <t>PREINF CRUPO B . 2.</t>
  </si>
  <si>
    <t>SUB 19 VAR GRUPO B.2.</t>
  </si>
  <si>
    <t>SUB 19 DAMAS .4.</t>
  </si>
  <si>
    <t>PREINF CRUPO A . 3.</t>
  </si>
  <si>
    <t>HURACANES - VALLE DEL CAUA</t>
  </si>
  <si>
    <t>PREINF CRUPO B . 3.</t>
  </si>
  <si>
    <t>SABADO 12 DE JULIO - PISTA CARLOS MAUROS HOYOS</t>
  </si>
  <si>
    <t>SUB 19 DAMAS .5.</t>
  </si>
  <si>
    <t>SUB 19 VAR GRUPO A.3.</t>
  </si>
  <si>
    <t>SUB 19 VAR GRUPO B.3.</t>
  </si>
  <si>
    <t>PUMAS - VALLE DEL CAUACA</t>
  </si>
  <si>
    <t>SEMIFINAL 1 PREINF</t>
  </si>
  <si>
    <t>SEMIFINAL 2 PREINF</t>
  </si>
  <si>
    <t>5(W)</t>
  </si>
  <si>
    <t>SEMIFINAL 1 DAMAS 19</t>
  </si>
  <si>
    <t>REAL H . C - ANTIOQUIA</t>
  </si>
  <si>
    <t>SEMIFINAL 2 DAMAS 19</t>
  </si>
  <si>
    <t>SEMIFINAL 1 SUB 19 VAR</t>
  </si>
  <si>
    <t>SEMIFINAL 2  SUB 19 VAR</t>
  </si>
  <si>
    <t>BRONCE PREINFANTIL</t>
  </si>
  <si>
    <t>DOMINGO 13 DE JULIO -   PISTA PATINODROMO GUILLERMO LEON BOTERO</t>
  </si>
  <si>
    <t>BRONCE SUB 19 DAMAS</t>
  </si>
  <si>
    <t>BRONCE SUB 19 VARONES</t>
  </si>
  <si>
    <t>ORO PREINFANTIL</t>
  </si>
  <si>
    <t>11:00:00 . m.</t>
  </si>
  <si>
    <t>12:00:00 . m.</t>
  </si>
  <si>
    <t xml:space="preserve">ORO  SUB 19 DAMAS </t>
  </si>
  <si>
    <t>ORO  SUB 19 VARONES</t>
  </si>
  <si>
    <t>CEREMONIA PREMIACION</t>
  </si>
  <si>
    <t>5a PARADA NACIONAL DE HOCKEY PATIN - SUB 19 DAMAS Y SUB 19 VARONES  - MEDELLIN 10 AL 13 DE JULIO</t>
  </si>
  <si>
    <t>JUEVES 10 DE JULIO   PISTA POLIDEPORTIVO NORTE SABANETA</t>
  </si>
  <si>
    <t>JUEVES 10 DE JULIO - POLIDEPORTIVO NORTE SABANETA</t>
  </si>
  <si>
    <t>INIC.&amp;NOV.MXT. 1.</t>
  </si>
  <si>
    <t>MINI MXT 1.</t>
  </si>
  <si>
    <t>SUPER PATIN ANTIOQUIA</t>
  </si>
  <si>
    <t xml:space="preserve">SABANETA - ANTIOQUIA </t>
  </si>
  <si>
    <t>INIC.&amp;NOV.MXT. 2.</t>
  </si>
  <si>
    <t>ORION HAPPYSNAX</t>
  </si>
  <si>
    <t>MINI MXT 2.</t>
  </si>
  <si>
    <t>MINI MXT 3.</t>
  </si>
  <si>
    <t>INIC.&amp;NOV.MXT. 3.</t>
  </si>
  <si>
    <t>VIERNES 11 DE JULIO  PISTA POLIDEPORTIVO NORTE SABANETA</t>
  </si>
  <si>
    <t>PRUEBAS DE HABILIDAD INDIVIDUAL ARQUEROS INICIACION, NOVATOS Y MINI MIXTO</t>
  </si>
  <si>
    <t>PRUEBAS DE HABILIDAD INDIVIDUAL JUGADORES DE CAMPO INICIACION Y NOVATOS MIXTO</t>
  </si>
  <si>
    <t>PRUEBAS DE HABILIDAD INDIVIDUAL JUGADORES DE CAMPO MINI MIXTO</t>
  </si>
  <si>
    <t>MINI MXT 4.</t>
  </si>
  <si>
    <t>INIC.&amp;NOV.MXT. 4.</t>
  </si>
  <si>
    <t>MINI MXT 5.</t>
  </si>
  <si>
    <t>INIC.&amp;NOV.MXT. 5.</t>
  </si>
  <si>
    <t>SABADO 12 DE JULIO PISTA POLIDEPORTIVO NORTE SABANETA</t>
  </si>
  <si>
    <t>MINI MXT 6.</t>
  </si>
  <si>
    <t>ORION HAPPYSNAX ANTIOQUIA</t>
  </si>
  <si>
    <t>INIC.&amp;NOV.MXT. 6.</t>
  </si>
  <si>
    <t>MINI MXT 7.</t>
  </si>
  <si>
    <t>INIC.&amp;NOV.MXT. 7.</t>
  </si>
  <si>
    <t>DOMINGO 13 DE JULIO PISTA POLIDEPORTIVO NORTE SANETA</t>
  </si>
  <si>
    <t>INIC.&amp;NOV.MXT. 8.</t>
  </si>
  <si>
    <t>MANIZALES  CHIQUIS - CALDAS</t>
  </si>
  <si>
    <t>MINI MXT .</t>
  </si>
  <si>
    <t>INIC.&amp;NOV.MXT. 9.</t>
  </si>
  <si>
    <t>PARTIDOS</t>
  </si>
  <si>
    <t>CLUB</t>
  </si>
  <si>
    <t>DEPORTISTA</t>
  </si>
  <si>
    <t>TOTAL</t>
  </si>
  <si>
    <t>PJ</t>
  </si>
  <si>
    <t>PROMEDIO</t>
  </si>
  <si>
    <t>JULIO PATIÑO JOSUE</t>
  </si>
  <si>
    <t>CORAZNISTA AZUL - ANTIOQUIA</t>
  </si>
  <si>
    <t>VALENCIA LUGO ISAAC</t>
  </si>
  <si>
    <t>ORTIZ MOJICA SANTIAGO</t>
  </si>
  <si>
    <t>GIRALDO ALDANA EMILIO</t>
  </si>
  <si>
    <t>PELAEZ GONSALES MARIANA KAMILA</t>
  </si>
  <si>
    <t>ARDILAPEMBERTY MARIA FERNAnda</t>
  </si>
  <si>
    <t>AGUDELO MACIAS NICOLAS</t>
  </si>
  <si>
    <t>MARTIN CUBILLOS NICOLAS ALEJANDRO</t>
  </si>
  <si>
    <t>AGUILAR VILLA SAMUE</t>
  </si>
  <si>
    <t>BARON RENDON MIGUEL</t>
  </si>
  <si>
    <t>OSORIO JOSUE</t>
  </si>
  <si>
    <t>ZULUAGA ZULUAGA ALEJANDRO</t>
  </si>
  <si>
    <t>ARCILA VASQUEZ SALOMON</t>
  </si>
  <si>
    <t>CIFUENTES GONZALES JUAN FELIPE</t>
  </si>
  <si>
    <t>PREINFANTIL MIXTO GRUPO "A"</t>
  </si>
  <si>
    <t>PARTIDOS JUGADOS</t>
  </si>
  <si>
    <t>PARTIDOS GANADOS</t>
  </si>
  <si>
    <t>PARTIDOS EMPATADOS</t>
  </si>
  <si>
    <t>PATRTIDOS PERDDIDOS</t>
  </si>
  <si>
    <t>GOLES AFAVOR</t>
  </si>
  <si>
    <t>GOLES EN CONTRA</t>
  </si>
  <si>
    <t>DIFERENCIA</t>
  </si>
  <si>
    <t>TOTAL PUNTOS</t>
  </si>
  <si>
    <t>PUESTO</t>
  </si>
  <si>
    <t>INTERNACIONAL - BOGOTA</t>
  </si>
  <si>
    <t xml:space="preserve"> HURACANES - VALLE DEL CAUCA</t>
  </si>
  <si>
    <t>PREINFANTIL MIXTO GRUPO "B"</t>
  </si>
  <si>
    <t>CORAZONISTA - BOGOTA</t>
  </si>
  <si>
    <t>REAL H.C. - ANTIOQUIA</t>
  </si>
  <si>
    <t>SUB 19 VARONES GRUPO "A"</t>
  </si>
  <si>
    <t>SUB 19 VARONES GRUPO"B"</t>
  </si>
  <si>
    <t>PARTIDOS PERDIDOS</t>
  </si>
  <si>
    <t>PUNTOS</t>
  </si>
  <si>
    <t>PUESTOS</t>
  </si>
  <si>
    <t>CORAZONISTA JCV - ANTIOQUIA</t>
  </si>
  <si>
    <t>PUMAS - VALLE</t>
  </si>
  <si>
    <t>PUMAS VALLE DEL CAUCA</t>
  </si>
  <si>
    <t>ORIÓN ROSITEX - ANTIOQUIA</t>
  </si>
  <si>
    <t>VALLA MENOS VENCIDA SUB 19 VARONES</t>
  </si>
  <si>
    <t>PONDS</t>
  </si>
  <si>
    <t>VALLA MENOS VENCIDA SUB 19 DAMAS</t>
  </si>
  <si>
    <t>REAL .H . C - ANTIOQUIA</t>
  </si>
  <si>
    <t>SUPER PATIN -ANTIOQUIA</t>
  </si>
  <si>
    <t>GOLEADOR SUB 19 VARONES</t>
  </si>
  <si>
    <t>AVE</t>
  </si>
  <si>
    <t>LOPEZ CASTRO OABLO EMILIO</t>
  </si>
  <si>
    <t>MORA GUTIERREZ JUAN JOSE</t>
  </si>
  <si>
    <t>CORREDOR SAENZ JUAN ESTEBAN</t>
  </si>
  <si>
    <t>TORRES SANTOYA JUAN FELIPE</t>
  </si>
  <si>
    <t>CORAZONIZSTA JCV - ANTIOQUIA</t>
  </si>
  <si>
    <t>DEL TORO MEJIA NICOLAS</t>
  </si>
  <si>
    <t>CARVALHO DIAZ TOMAS</t>
  </si>
  <si>
    <t>VASQUEZ GAVIRIA JUAN JOSE</t>
  </si>
  <si>
    <t>VIVIESCAS BENTACUR NICOLAS</t>
  </si>
  <si>
    <t>SALDARRIAGA JUAN JOSE</t>
  </si>
  <si>
    <t>MESA RAMIREZ NICOLAS</t>
  </si>
  <si>
    <t>SUAREZ SOLARTE MANUEL SANTIGO</t>
  </si>
  <si>
    <t>RIVERA PELAEZ JUAN CAMILO</t>
  </si>
  <si>
    <t>RIVERA PELAEZ SANTIAGO</t>
  </si>
  <si>
    <t>DIAZ JUAN FELIPE</t>
  </si>
  <si>
    <t>RODRIGUEZECHEVERRY MATEO</t>
  </si>
  <si>
    <t>CATAÑO CASTAÑO SERGIO</t>
  </si>
  <si>
    <t>SENIOR TORRES JACOBO</t>
  </si>
  <si>
    <t>SENIOR TORRES LUCAS</t>
  </si>
  <si>
    <t>GARCIA MARTINEZ SAMUEL</t>
  </si>
  <si>
    <t>NOREÑA GIRALDO JERONIMO</t>
  </si>
  <si>
    <t>JARAMILLO SALAZAR TOMAS</t>
  </si>
  <si>
    <t>REAL . C - ANTIOQUIA</t>
  </si>
  <si>
    <t>QUINTERO VILLEGAS JUAN MIGUEL</t>
  </si>
  <si>
    <t>GRISALES JARAMILLO JUAN JOSE</t>
  </si>
  <si>
    <t>CUADROS ALVAREZ ISAAC</t>
  </si>
  <si>
    <t xml:space="preserve">TOLOSA MURIEL JUAN ANDRES </t>
  </si>
  <si>
    <t>HURTADO YEPES DANIEL</t>
  </si>
  <si>
    <t>ZAMBRANO LUENGAS DANIEL</t>
  </si>
  <si>
    <t>CORTES CORREA MIGUEL ANGEL</t>
  </si>
  <si>
    <t>GOLEADOR SUB 19 DAMAS</t>
  </si>
  <si>
    <t>SALDARRIAGA ISABELA</t>
  </si>
  <si>
    <t>AGUDELO MARTINEZ JULIANA</t>
  </si>
  <si>
    <t>CASTAÑO VIVAS ISABELLA</t>
  </si>
  <si>
    <t>MARTINEZ CARRANZA LUCIANA</t>
  </si>
  <si>
    <t>ZULUAGA ZULUAGA CAMILA</t>
  </si>
  <si>
    <t>RIASGOS GARCIA JULIANA</t>
  </si>
  <si>
    <t>BARRERA CARVAJAL AISSA</t>
  </si>
  <si>
    <t>CHARRASQUIEL OLANO MARIA ALEJANDRA</t>
  </si>
  <si>
    <t>ZABALA MONTEREY VALENTINA</t>
  </si>
  <si>
    <t>CALDERON RUIZ MARIANA</t>
  </si>
  <si>
    <t>GOMEZ HERNANDEZ ANTONIA</t>
  </si>
  <si>
    <t>TAPIA VELEZ MARIANA</t>
  </si>
  <si>
    <t>REDONDO CRUZ ANA CAMILA</t>
  </si>
  <si>
    <t>GALAN GARCIA MARIA JULIANA</t>
  </si>
  <si>
    <t>PATAQUIVA AMAYA TANIA SOFIA</t>
  </si>
  <si>
    <t>NOREÑA GIRALDO MARIAANGEL</t>
  </si>
  <si>
    <t>BRACAMONTE MENDEZ MELANIE</t>
  </si>
  <si>
    <t>TRUJILLO MARIANA</t>
  </si>
  <si>
    <t>GIRALDO RAMOS VALERY</t>
  </si>
  <si>
    <t>PANTOJA CLAVIJO CAMILA</t>
  </si>
  <si>
    <t>ECHAVARRIA ARISTIZABAL MARIA CAMILA</t>
  </si>
  <si>
    <t>POSICIONES FINALES SUB 19 VARONES</t>
  </si>
  <si>
    <t>PRIMER PUESTO</t>
  </si>
  <si>
    <t>SEGUNDO PUESTO</t>
  </si>
  <si>
    <t>TERCER PUESTO</t>
  </si>
  <si>
    <t>CUARTO PUESTO</t>
  </si>
  <si>
    <t xml:space="preserve">HURACANES </t>
  </si>
  <si>
    <t>QUINTO PUESTO</t>
  </si>
  <si>
    <t>SEXTO PUESTO</t>
  </si>
  <si>
    <t>CORAZONISTA ROJO - BOGOTA</t>
  </si>
  <si>
    <t>SEPTIMO PUESTO</t>
  </si>
  <si>
    <t>REAL HC - ANTIOQUIA</t>
  </si>
  <si>
    <t>OCTAVO PUESTO</t>
  </si>
  <si>
    <t>RHINOS - BOGOTA</t>
  </si>
  <si>
    <t>NOVENO PUESTO</t>
  </si>
  <si>
    <t>DÉCIMO PUESTO</t>
  </si>
  <si>
    <t>CORAZONISTA AZUL - BOGOTÁ</t>
  </si>
  <si>
    <t>GOLEADOR</t>
  </si>
  <si>
    <t>SAMUEL HERRERA GAVIRIA</t>
  </si>
  <si>
    <t>VALLA MENOS VENCIDA</t>
  </si>
  <si>
    <t>SAMUEL MONTOYA ROMÁN</t>
  </si>
  <si>
    <t xml:space="preserve"> POSICIONES FINALES PREINFANTIL</t>
  </si>
  <si>
    <t>DECIMO PUESTO</t>
  </si>
  <si>
    <t>MEJOR ASISTENTE</t>
  </si>
  <si>
    <t xml:space="preserve">JULION PATIÑO JOSUE </t>
  </si>
  <si>
    <t>POSICIONES FINALES SUB 19 DAMAS</t>
  </si>
  <si>
    <t>GOLEADORA</t>
  </si>
  <si>
    <t>MARTINEZ CARRANZA SARA - OCHOA MARTINEZ ISABEL .</t>
  </si>
  <si>
    <t xml:space="preserve"> POSICIONES FINALES SUB19 VARONES</t>
  </si>
  <si>
    <t>REAL .H  C - ANTIOQUIA</t>
  </si>
  <si>
    <t xml:space="preserve">GRISALES JARAMILLO JUAN JOSE </t>
  </si>
  <si>
    <t>GIRALDO CASTAÑO JUAN JOSE</t>
  </si>
  <si>
    <t>PUNTOS PONDERADO (PROMEDIO + BONIFICACIONES)</t>
  </si>
  <si>
    <t>SUB 19 VARONES</t>
  </si>
  <si>
    <t>GOL A FAVOR</t>
  </si>
  <si>
    <t>GOL EN CONTRA</t>
  </si>
  <si>
    <t>GOL DIFERENCIA</t>
  </si>
  <si>
    <t>BONIFICACIÓN</t>
  </si>
  <si>
    <t xml:space="preserve">TOTAL PUNTOS </t>
  </si>
  <si>
    <t>PUESTO RANKING</t>
  </si>
  <si>
    <t>CORAZONISRA JVC - ANTIOQUIA</t>
  </si>
  <si>
    <t>PREINFANTIL</t>
  </si>
  <si>
    <t>SUPER PATÍN  - ANTIOQUIA</t>
  </si>
  <si>
    <t>HURACANES  - VALLE DEL CAUCA</t>
  </si>
  <si>
    <t>CORAZONISTA  - BOGOTÁ</t>
  </si>
  <si>
    <t>CATEGORIA SUB 19 DAMAS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</si>
</sst>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h:mm:ss\ AM/PM"/>
  </numFmts>
  <fonts count="16">
    <font>
      <sz val="11"/>
      <color rgb="FF000000"/>
      <name val="Calibri"/>
      <scheme val="minor"/>
    </font>
    <font>
      <sz val="11"/>
      <color theme="1"/>
      <name val="Calibri"/>
    </font>
    <font>
      <sz val="11"/>
      <color rgb="FF000000"/>
      <name val="Calibri"/>
    </font>
    <font>
      <sz val="12"/>
      <color rgb="FF000000"/>
      <name val="Calibri"/>
    </font>
    <font>
      <sz val="11"/>
      <color theme="1"/>
      <name val="Calibri"/>
      <scheme val="minor"/>
    </font>
    <font>
      <b/>
      <sz val="11"/>
      <color theme="1"/>
      <name val="Calibri"/>
    </font>
    <font>
      <sz val="11"/>
      <name val="Calibri"/>
    </font>
    <font>
      <b/>
      <sz val="11"/>
      <color rgb="FFFF0000"/>
      <name val="Calibri"/>
    </font>
    <font>
      <b/>
      <sz val="11"/>
      <color rgb="FF000000"/>
      <name val="Calibri"/>
    </font>
    <font>
      <b/>
      <sz val="12"/>
      <color theme="1"/>
      <name val="Calibri"/>
    </font>
    <font>
      <b/>
      <sz val="12"/>
      <color rgb="FF000000"/>
      <name val="Arial Narrow"/>
    </font>
    <font>
      <b/>
      <sz val="11"/>
      <color rgb="FFA22827"/>
      <name val="Calibri"/>
    </font>
    <font>
      <b/>
      <sz val="15"/>
      <color theme="1"/>
      <name val="Calibri"/>
    </font>
    <font>
      <b/>
      <sz val="14"/>
      <color theme="1"/>
      <name val="Calibri"/>
    </font>
    <font>
      <sz val="9"/>
      <color rgb="FF1F1F1F"/>
      <name val="Arial"/>
    </font>
    <font>
      <sz val="9"/>
      <color rgb="FF000000"/>
      <name val="Arial"/>
    </font>
  </fonts>
  <fills count="28">
    <fill>
      <patternFill patternType="none"/>
    </fill>
    <fill>
      <patternFill patternType="gray125"/>
    </fill>
    <fill>
      <patternFill patternType="solid">
        <fgColor rgb="FFFFFFFF"/>
        <bgColor rgb="FFFFFFFF"/>
      </patternFill>
    </fill>
    <fill>
      <patternFill patternType="solid">
        <fgColor rgb="FFF2DBDB"/>
        <bgColor rgb="FFF2DBDB"/>
      </patternFill>
    </fill>
    <fill>
      <patternFill patternType="solid">
        <fgColor theme="0"/>
        <bgColor theme="0"/>
      </patternFill>
    </fill>
    <fill>
      <patternFill patternType="solid">
        <fgColor rgb="FFBFBFBF"/>
        <bgColor rgb="FFBFBFBF"/>
      </patternFill>
    </fill>
    <fill>
      <patternFill patternType="solid">
        <fgColor rgb="FFDAEEF3"/>
        <bgColor rgb="FFDAEEF3"/>
      </patternFill>
    </fill>
    <fill>
      <patternFill patternType="solid">
        <fgColor rgb="FFDBE5F1"/>
        <bgColor rgb="FFDBE5F1"/>
      </patternFill>
    </fill>
    <fill>
      <patternFill patternType="solid">
        <fgColor rgb="FFEAD1DC"/>
        <bgColor rgb="FFEAD1DC"/>
      </patternFill>
    </fill>
    <fill>
      <patternFill patternType="solid">
        <fgColor rgb="FFE5B8B7"/>
        <bgColor rgb="FFE5B8B7"/>
      </patternFill>
    </fill>
    <fill>
      <patternFill patternType="solid">
        <fgColor rgb="FFD9EAD3"/>
        <bgColor rgb="FFD9EAD3"/>
      </patternFill>
    </fill>
    <fill>
      <patternFill patternType="solid">
        <fgColor rgb="FFFFF2CC"/>
        <bgColor rgb="FFFFF2CC"/>
      </patternFill>
    </fill>
    <fill>
      <patternFill patternType="solid">
        <fgColor rgb="FFC9DAF8"/>
        <bgColor rgb="FFC9DAF8"/>
      </patternFill>
    </fill>
    <fill>
      <patternFill patternType="solid">
        <fgColor rgb="FFF2F2F2"/>
        <bgColor rgb="FFF2F2F2"/>
      </patternFill>
    </fill>
    <fill>
      <patternFill patternType="solid">
        <fgColor rgb="FFFCE5CD"/>
        <bgColor rgb="FFFCE5CD"/>
      </patternFill>
    </fill>
    <fill>
      <patternFill patternType="solid">
        <fgColor rgb="FFC0C0C0"/>
        <bgColor rgb="FFC0C0C0"/>
      </patternFill>
    </fill>
    <fill>
      <patternFill patternType="solid">
        <fgColor rgb="FFCCFFFF"/>
        <bgColor rgb="FFCCFFFF"/>
      </patternFill>
    </fill>
    <fill>
      <patternFill patternType="solid">
        <fgColor rgb="FFD8D8D8"/>
        <bgColor rgb="FFD8D8D8"/>
      </patternFill>
    </fill>
    <fill>
      <patternFill patternType="solid">
        <fgColor rgb="FFFFFF00"/>
        <bgColor rgb="FFFFFF00"/>
      </patternFill>
    </fill>
    <fill>
      <patternFill patternType="solid">
        <fgColor rgb="FFFFE599"/>
        <bgColor rgb="FFFFE599"/>
      </patternFill>
    </fill>
    <fill>
      <patternFill patternType="solid">
        <fgColor rgb="FFD9D9D9"/>
        <bgColor rgb="FFD9D9D9"/>
      </patternFill>
    </fill>
    <fill>
      <patternFill patternType="solid">
        <fgColor rgb="FFCFE2F3"/>
        <bgColor rgb="FFCFE2F3"/>
      </patternFill>
    </fill>
    <fill>
      <patternFill patternType="solid">
        <fgColor rgb="FFE5DFEC"/>
        <bgColor rgb="FFE5DFEC"/>
      </patternFill>
    </fill>
    <fill>
      <patternFill patternType="solid">
        <fgColor rgb="FFEFEFEF"/>
        <bgColor rgb="FFEFEFEF"/>
      </patternFill>
    </fill>
    <fill>
      <patternFill patternType="solid">
        <fgColor rgb="FFC2D69B"/>
        <bgColor rgb="FFC2D69B"/>
      </patternFill>
    </fill>
    <fill>
      <patternFill patternType="solid">
        <fgColor rgb="FFFBD4B4"/>
        <bgColor rgb="FFFBD4B4"/>
      </patternFill>
    </fill>
    <fill>
      <patternFill patternType="solid">
        <fgColor rgb="FFCCCCCC"/>
        <bgColor rgb="FFCCCCCC"/>
      </patternFill>
    </fill>
    <fill>
      <patternFill patternType="solid">
        <fgColor rgb="FF00FF00"/>
        <bgColor rgb="FF00FF00"/>
      </patternFill>
    </fill>
  </fills>
  <borders count="82">
    <border>
      <left/>
      <right/>
      <top/>
      <bottom/>
      <diagonal/>
    </border>
    <border>
      <left style="thin">
        <color rgb="FF000000"/>
      </left>
      <right style="thin">
        <color rgb="FF000000"/>
      </right>
      <top/>
      <bottom style="thin">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diagonal/>
    </border>
    <border>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right style="medium">
        <color rgb="FF000000"/>
      </right>
      <top/>
      <bottom style="thin">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right style="medium">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diagonal/>
    </border>
  </borders>
  <cellStyleXfs count="1">
    <xf numFmtId="0" fontId="0" fillId="0" borderId="0"/>
  </cellStyleXfs>
  <cellXfs count="455">
    <xf numFmtId="0" fontId="0" fillId="0" borderId="0" xfId="0" applyFont="1" applyAlignment="1"/>
    <xf numFmtId="0" fontId="1" fillId="0" borderId="0" xfId="0" applyFont="1" applyAlignment="1">
      <alignment horizontal="center" wrapText="1"/>
    </xf>
    <xf numFmtId="0" fontId="1" fillId="0" borderId="1" xfId="0" applyFont="1" applyBorder="1" applyAlignment="1">
      <alignment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0" borderId="4" xfId="0" applyFont="1" applyBorder="1" applyAlignment="1">
      <alignment vertical="center" wrapText="1"/>
    </xf>
    <xf numFmtId="0" fontId="2"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0" borderId="4" xfId="0" applyFont="1" applyBorder="1" applyAlignment="1">
      <alignment vertical="center" wrapText="1"/>
    </xf>
    <xf numFmtId="0" fontId="3" fillId="2" borderId="5" xfId="0" applyFont="1" applyFill="1" applyBorder="1" applyAlignment="1">
      <alignment vertical="center" wrapText="1"/>
    </xf>
    <xf numFmtId="0" fontId="3" fillId="0" borderId="6" xfId="0" applyFont="1" applyBorder="1" applyAlignment="1">
      <alignment vertical="top" wrapText="1"/>
    </xf>
    <xf numFmtId="0" fontId="3" fillId="0" borderId="7" xfId="0" applyFont="1" applyBorder="1" applyAlignment="1">
      <alignment vertical="top" wrapText="1"/>
    </xf>
    <xf numFmtId="0" fontId="4" fillId="0" borderId="0" xfId="0" applyFont="1"/>
    <xf numFmtId="0" fontId="5" fillId="3" borderId="7" xfId="0" applyFont="1" applyFill="1" applyBorder="1" applyAlignment="1">
      <alignment horizontal="center" vertical="center"/>
    </xf>
    <xf numFmtId="0" fontId="5" fillId="2" borderId="7" xfId="0" applyFont="1" applyFill="1" applyBorder="1" applyAlignment="1">
      <alignment vertical="center"/>
    </xf>
    <xf numFmtId="0" fontId="5" fillId="2" borderId="7" xfId="0" applyFont="1" applyFill="1" applyBorder="1" applyAlignment="1">
      <alignment horizontal="center" vertical="center"/>
    </xf>
    <xf numFmtId="0" fontId="5" fillId="0" borderId="7" xfId="0" applyFont="1" applyBorder="1" applyAlignment="1">
      <alignment horizontal="center" vertical="center"/>
    </xf>
    <xf numFmtId="0" fontId="5" fillId="4" borderId="7" xfId="0" applyFont="1" applyFill="1" applyBorder="1" applyAlignment="1">
      <alignment horizontal="left" vertical="center"/>
    </xf>
    <xf numFmtId="0" fontId="8" fillId="0" borderId="7" xfId="0" applyFont="1" applyBorder="1" applyAlignment="1">
      <alignment horizontal="center" vertical="center"/>
    </xf>
    <xf numFmtId="0" fontId="8" fillId="2" borderId="7" xfId="0" applyFont="1" applyFill="1" applyBorder="1" applyAlignment="1">
      <alignment horizontal="center" vertical="center"/>
    </xf>
    <xf numFmtId="0" fontId="5" fillId="2" borderId="7" xfId="0" applyFont="1" applyFill="1" applyBorder="1" applyAlignment="1">
      <alignment horizontal="right" vertical="center"/>
    </xf>
    <xf numFmtId="0" fontId="5" fillId="2" borderId="7" xfId="0" applyFont="1" applyFill="1" applyBorder="1" applyAlignment="1">
      <alignment horizontal="left" vertical="center"/>
    </xf>
    <xf numFmtId="0" fontId="5" fillId="6" borderId="7"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7" xfId="0" applyFont="1" applyFill="1" applyBorder="1" applyAlignment="1">
      <alignment horizontal="right" vertical="center"/>
    </xf>
    <xf numFmtId="0" fontId="8" fillId="6" borderId="7" xfId="0" applyFont="1" applyFill="1" applyBorder="1" applyAlignment="1">
      <alignment horizontal="left" vertical="center"/>
    </xf>
    <xf numFmtId="0" fontId="8" fillId="4" borderId="7" xfId="0" applyFont="1" applyFill="1" applyBorder="1" applyAlignment="1">
      <alignment horizontal="center" vertical="center"/>
    </xf>
    <xf numFmtId="0" fontId="8" fillId="2" borderId="7" xfId="0" applyFont="1" applyFill="1" applyBorder="1" applyAlignment="1">
      <alignment horizontal="right" vertical="center"/>
    </xf>
    <xf numFmtId="0" fontId="8" fillId="2" borderId="7" xfId="0" applyFont="1" applyFill="1" applyBorder="1" applyAlignment="1">
      <alignment horizontal="left" vertical="center"/>
    </xf>
    <xf numFmtId="0" fontId="1" fillId="0" borderId="0" xfId="0" applyFont="1"/>
    <xf numFmtId="0" fontId="5" fillId="4" borderId="7" xfId="0" applyFont="1" applyFill="1" applyBorder="1" applyAlignment="1">
      <alignment horizontal="center" vertical="center"/>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6" xfId="0" applyFont="1" applyBorder="1" applyAlignment="1">
      <alignment horizontal="left" vertical="center" wrapText="1"/>
    </xf>
    <xf numFmtId="0" fontId="7" fillId="0" borderId="0" xfId="0" applyFont="1" applyAlignment="1">
      <alignment horizontal="left" vertical="center" wrapText="1"/>
    </xf>
    <xf numFmtId="0" fontId="7" fillId="0" borderId="17" xfId="0" applyFont="1" applyBorder="1" applyAlignment="1">
      <alignment horizontal="left" vertical="center" wrapText="1"/>
    </xf>
    <xf numFmtId="0" fontId="7" fillId="0" borderId="14" xfId="0" applyFont="1" applyBorder="1" applyAlignment="1">
      <alignment horizontal="left" vertical="center" wrapText="1"/>
    </xf>
    <xf numFmtId="0" fontId="7" fillId="0" borderId="18" xfId="0" applyFont="1" applyBorder="1" applyAlignment="1">
      <alignment horizontal="left" vertical="center" wrapText="1"/>
    </xf>
    <xf numFmtId="0" fontId="7" fillId="0" borderId="15" xfId="0" applyFont="1" applyBorder="1" applyAlignment="1">
      <alignment horizontal="left" vertical="center" wrapText="1"/>
    </xf>
    <xf numFmtId="0" fontId="5" fillId="7" borderId="7"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7" xfId="0" applyFont="1" applyFill="1" applyBorder="1" applyAlignment="1">
      <alignment horizontal="right" vertical="center"/>
    </xf>
    <xf numFmtId="0" fontId="8" fillId="7" borderId="7" xfId="0" applyFont="1" applyFill="1" applyBorder="1" applyAlignment="1">
      <alignment horizontal="left" vertical="center"/>
    </xf>
    <xf numFmtId="0" fontId="5" fillId="7" borderId="7" xfId="0" applyFont="1" applyFill="1" applyBorder="1" applyAlignment="1">
      <alignment horizontal="left" vertical="center"/>
    </xf>
    <xf numFmtId="0" fontId="8" fillId="7" borderId="23" xfId="0" applyFont="1" applyFill="1" applyBorder="1" applyAlignment="1">
      <alignment horizontal="center" vertical="center"/>
    </xf>
    <xf numFmtId="0" fontId="8" fillId="7" borderId="24" xfId="0" applyFont="1" applyFill="1" applyBorder="1" applyAlignment="1">
      <alignment horizontal="center" vertical="center"/>
    </xf>
    <xf numFmtId="0" fontId="2" fillId="0" borderId="0" xfId="0" applyFont="1"/>
    <xf numFmtId="0" fontId="9" fillId="8" borderId="7" xfId="0" applyFont="1" applyFill="1" applyBorder="1" applyAlignment="1">
      <alignment horizontal="center" vertical="center"/>
    </xf>
    <xf numFmtId="0" fontId="5" fillId="8" borderId="7" xfId="0" applyFont="1" applyFill="1" applyBorder="1" applyAlignment="1">
      <alignment vertical="center"/>
    </xf>
    <xf numFmtId="0" fontId="9" fillId="4" borderId="7" xfId="0" applyFont="1" applyFill="1" applyBorder="1" applyAlignment="1">
      <alignment horizontal="center" vertical="center"/>
    </xf>
    <xf numFmtId="0" fontId="9" fillId="4" borderId="7" xfId="0" applyFont="1" applyFill="1" applyBorder="1" applyAlignment="1">
      <alignment horizontal="right" vertical="center"/>
    </xf>
    <xf numFmtId="0" fontId="9" fillId="4" borderId="7" xfId="0" applyFont="1" applyFill="1" applyBorder="1" applyAlignment="1">
      <alignment horizontal="left" vertical="center"/>
    </xf>
    <xf numFmtId="0" fontId="5" fillId="8" borderId="7" xfId="0" applyFont="1" applyFill="1" applyBorder="1" applyAlignment="1">
      <alignment horizontal="center" vertical="center"/>
    </xf>
    <xf numFmtId="0" fontId="5" fillId="4" borderId="7" xfId="0" applyFont="1" applyFill="1" applyBorder="1" applyAlignment="1">
      <alignment horizontal="right" vertical="center"/>
    </xf>
    <xf numFmtId="0" fontId="5" fillId="4" borderId="7" xfId="0" applyFont="1" applyFill="1" applyBorder="1" applyAlignment="1">
      <alignment vertical="center"/>
    </xf>
    <xf numFmtId="0" fontId="1" fillId="2" borderId="7" xfId="0" applyFont="1" applyFill="1" applyBorder="1" applyAlignment="1">
      <alignment horizontal="center" vertical="center"/>
    </xf>
    <xf numFmtId="0" fontId="5" fillId="0" borderId="7" xfId="0" applyFont="1" applyBorder="1" applyAlignment="1">
      <alignment vertical="center"/>
    </xf>
    <xf numFmtId="0" fontId="11" fillId="0" borderId="8" xfId="0" applyFont="1" applyBorder="1" applyAlignment="1">
      <alignment horizontal="left" vertical="top"/>
    </xf>
    <xf numFmtId="0" fontId="1" fillId="0" borderId="9" xfId="0" applyFont="1" applyBorder="1"/>
    <xf numFmtId="0" fontId="1" fillId="0" borderId="10" xfId="0" applyFont="1" applyBorder="1"/>
    <xf numFmtId="0" fontId="5" fillId="9" borderId="7" xfId="0" applyFont="1" applyFill="1" applyBorder="1" applyAlignment="1">
      <alignment horizontal="center" vertical="center"/>
    </xf>
    <xf numFmtId="18" fontId="1" fillId="10" borderId="7" xfId="0" applyNumberFormat="1" applyFont="1" applyFill="1" applyBorder="1" applyAlignment="1">
      <alignment horizontal="center" vertical="center"/>
    </xf>
    <xf numFmtId="0" fontId="2" fillId="2" borderId="7" xfId="0" applyFont="1" applyFill="1" applyBorder="1" applyAlignment="1">
      <alignment horizontal="right"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1" fillId="10" borderId="7" xfId="0" applyFont="1" applyFill="1" applyBorder="1" applyAlignment="1">
      <alignment horizontal="center" vertical="center"/>
    </xf>
    <xf numFmtId="0" fontId="1" fillId="4" borderId="7" xfId="0" applyFont="1" applyFill="1" applyBorder="1" applyAlignment="1">
      <alignment horizontal="right" vertical="center"/>
    </xf>
    <xf numFmtId="0" fontId="2" fillId="0" borderId="7" xfId="0" applyFont="1" applyBorder="1" applyAlignment="1">
      <alignment horizontal="center" vertical="center"/>
    </xf>
    <xf numFmtId="0" fontId="1" fillId="4" borderId="7" xfId="0" applyFont="1" applyFill="1" applyBorder="1" applyAlignment="1">
      <alignment vertical="center"/>
    </xf>
    <xf numFmtId="0" fontId="2" fillId="4" borderId="7" xfId="0" applyFont="1" applyFill="1" applyBorder="1" applyAlignment="1">
      <alignment horizontal="center" vertical="center"/>
    </xf>
    <xf numFmtId="0" fontId="1" fillId="0" borderId="7" xfId="0" applyFont="1" applyBorder="1" applyAlignment="1">
      <alignment horizontal="center" vertical="center"/>
    </xf>
    <xf numFmtId="0" fontId="2" fillId="4" borderId="7" xfId="0" applyFont="1" applyFill="1" applyBorder="1" applyAlignment="1">
      <alignment horizontal="center" vertical="center"/>
    </xf>
    <xf numFmtId="0" fontId="1" fillId="2" borderId="7" xfId="0" applyFont="1" applyFill="1" applyBorder="1" applyAlignment="1">
      <alignment horizontal="right" vertical="center"/>
    </xf>
    <xf numFmtId="0" fontId="1" fillId="4" borderId="7" xfId="0" applyFont="1" applyFill="1" applyBorder="1" applyAlignment="1">
      <alignment horizontal="center" vertical="center"/>
    </xf>
    <xf numFmtId="0" fontId="1" fillId="2" borderId="7" xfId="0" applyFont="1" applyFill="1" applyBorder="1" applyAlignment="1">
      <alignment horizontal="left" vertical="center"/>
    </xf>
    <xf numFmtId="0" fontId="1" fillId="4" borderId="7" xfId="0" applyFont="1" applyFill="1" applyBorder="1" applyAlignment="1">
      <alignment horizontal="left" vertical="center"/>
    </xf>
    <xf numFmtId="0" fontId="1" fillId="4" borderId="7" xfId="0" applyFont="1" applyFill="1" applyBorder="1" applyAlignment="1">
      <alignment horizontal="right" vertical="center"/>
    </xf>
    <xf numFmtId="0" fontId="1" fillId="4" borderId="7" xfId="0" applyFont="1" applyFill="1" applyBorder="1" applyAlignment="1">
      <alignment vertical="center"/>
    </xf>
    <xf numFmtId="0" fontId="1" fillId="0" borderId="7" xfId="0" applyFont="1" applyBorder="1" applyAlignment="1">
      <alignment horizontal="center" vertical="center"/>
    </xf>
    <xf numFmtId="0" fontId="1" fillId="2" borderId="7" xfId="0" applyFont="1" applyFill="1" applyBorder="1" applyAlignment="1">
      <alignment horizontal="left" vertical="center"/>
    </xf>
    <xf numFmtId="0" fontId="1" fillId="4" borderId="7" xfId="0" applyFont="1" applyFill="1" applyBorder="1" applyAlignment="1">
      <alignment horizontal="left" vertical="center"/>
    </xf>
    <xf numFmtId="0" fontId="1" fillId="4" borderId="7" xfId="0" applyFont="1" applyFill="1" applyBorder="1" applyAlignment="1">
      <alignment horizontal="center" vertical="center"/>
    </xf>
    <xf numFmtId="18" fontId="8" fillId="0" borderId="7" xfId="0" applyNumberFormat="1" applyFont="1" applyBorder="1" applyAlignment="1">
      <alignment horizontal="center" vertical="center"/>
    </xf>
    <xf numFmtId="0" fontId="5" fillId="2" borderId="26" xfId="0" applyFont="1" applyFill="1" applyBorder="1" applyAlignment="1">
      <alignment horizontal="center" vertical="center"/>
    </xf>
    <xf numFmtId="0" fontId="5" fillId="11" borderId="7" xfId="0" applyFont="1" applyFill="1" applyBorder="1" applyAlignment="1">
      <alignment horizontal="center" vertical="center"/>
    </xf>
    <xf numFmtId="0" fontId="5" fillId="11" borderId="7" xfId="0" applyFont="1" applyFill="1" applyBorder="1" applyAlignment="1">
      <alignment horizontal="right" vertical="center"/>
    </xf>
    <xf numFmtId="0" fontId="5" fillId="0" borderId="7" xfId="0" applyFont="1" applyBorder="1" applyAlignment="1">
      <alignment horizontal="center"/>
    </xf>
    <xf numFmtId="0" fontId="5" fillId="11" borderId="7" xfId="0" applyFont="1" applyFill="1" applyBorder="1" applyAlignment="1">
      <alignment horizontal="left" vertical="center"/>
    </xf>
    <xf numFmtId="0" fontId="5" fillId="10" borderId="7" xfId="0" applyFont="1" applyFill="1" applyBorder="1" applyAlignment="1">
      <alignment horizontal="center" vertical="center"/>
    </xf>
    <xf numFmtId="0" fontId="5" fillId="10" borderId="7" xfId="0" applyFont="1" applyFill="1" applyBorder="1" applyAlignment="1">
      <alignment horizontal="right" vertical="center"/>
    </xf>
    <xf numFmtId="0" fontId="5" fillId="10" borderId="7" xfId="0" applyFont="1" applyFill="1" applyBorder="1" applyAlignment="1">
      <alignment vertical="center"/>
    </xf>
    <xf numFmtId="0" fontId="5" fillId="10" borderId="7" xfId="0" applyFont="1" applyFill="1" applyBorder="1" applyAlignment="1">
      <alignment horizontal="left" vertical="center"/>
    </xf>
    <xf numFmtId="0" fontId="5" fillId="10" borderId="7" xfId="0" applyFont="1" applyFill="1" applyBorder="1"/>
    <xf numFmtId="0" fontId="5" fillId="0" borderId="1" xfId="0" applyFont="1" applyBorder="1" applyAlignment="1">
      <alignment horizontal="center"/>
    </xf>
    <xf numFmtId="0" fontId="5" fillId="10" borderId="29" xfId="0" applyFont="1" applyFill="1" applyBorder="1" applyAlignment="1">
      <alignment horizontal="right" vertical="center"/>
    </xf>
    <xf numFmtId="0" fontId="1" fillId="0" borderId="1" xfId="0" applyFont="1" applyBorder="1" applyAlignment="1">
      <alignment horizontal="center"/>
    </xf>
    <xf numFmtId="0" fontId="5" fillId="10" borderId="30" xfId="0" applyFont="1" applyFill="1" applyBorder="1" applyAlignment="1">
      <alignment horizontal="left" vertical="center"/>
    </xf>
    <xf numFmtId="0" fontId="5" fillId="10" borderId="23" xfId="0" applyFont="1" applyFill="1" applyBorder="1" applyAlignment="1">
      <alignment horizontal="right" vertical="center"/>
    </xf>
    <xf numFmtId="0" fontId="1" fillId="0" borderId="7" xfId="0" applyFont="1" applyBorder="1" applyAlignment="1">
      <alignment horizontal="center"/>
    </xf>
    <xf numFmtId="0" fontId="5" fillId="10" borderId="31" xfId="0" applyFont="1" applyFill="1" applyBorder="1" applyAlignment="1">
      <alignment horizontal="right" vertical="center"/>
    </xf>
    <xf numFmtId="0" fontId="5" fillId="0" borderId="7" xfId="0" applyFont="1" applyBorder="1" applyAlignment="1">
      <alignment horizontal="center" vertical="center"/>
    </xf>
    <xf numFmtId="0" fontId="5" fillId="10" borderId="30" xfId="0" applyFont="1" applyFill="1" applyBorder="1" applyAlignment="1">
      <alignment horizontal="right" vertical="center"/>
    </xf>
    <xf numFmtId="0" fontId="5" fillId="10" borderId="30" xfId="0" applyFont="1" applyFill="1" applyBorder="1" applyAlignment="1">
      <alignment vertical="center"/>
    </xf>
    <xf numFmtId="0" fontId="1" fillId="0" borderId="19" xfId="0" applyFont="1" applyBorder="1" applyAlignment="1">
      <alignment horizontal="center"/>
    </xf>
    <xf numFmtId="0" fontId="1" fillId="0" borderId="17" xfId="0" applyFont="1" applyBorder="1" applyAlignment="1">
      <alignment horizontal="center"/>
    </xf>
    <xf numFmtId="0" fontId="1" fillId="0" borderId="1" xfId="0" applyFont="1" applyBorder="1" applyAlignment="1">
      <alignment horizontal="center"/>
    </xf>
    <xf numFmtId="0" fontId="1" fillId="0" borderId="15" xfId="0" applyFont="1" applyBorder="1" applyAlignment="1">
      <alignment horizontal="center"/>
    </xf>
    <xf numFmtId="0" fontId="1" fillId="0" borderId="7" xfId="0" applyFont="1" applyBorder="1" applyAlignment="1">
      <alignment horizontal="center"/>
    </xf>
    <xf numFmtId="0" fontId="1" fillId="12" borderId="1" xfId="0" applyFont="1" applyFill="1" applyBorder="1" applyAlignment="1"/>
    <xf numFmtId="0" fontId="1" fillId="12" borderId="8" xfId="0" applyFont="1" applyFill="1" applyBorder="1" applyAlignment="1"/>
    <xf numFmtId="0" fontId="1" fillId="12" borderId="7" xfId="0" applyFont="1" applyFill="1" applyBorder="1" applyAlignment="1">
      <alignment horizontal="center"/>
    </xf>
    <xf numFmtId="0" fontId="1" fillId="12" borderId="7" xfId="0" applyFont="1" applyFill="1" applyBorder="1" applyAlignment="1">
      <alignment horizontal="center"/>
    </xf>
    <xf numFmtId="0" fontId="1" fillId="12" borderId="10" xfId="0" applyFont="1" applyFill="1" applyBorder="1" applyAlignment="1">
      <alignment horizontal="center"/>
    </xf>
    <xf numFmtId="0" fontId="1" fillId="12" borderId="15" xfId="0" applyFont="1" applyFill="1" applyBorder="1" applyAlignment="1">
      <alignment horizontal="center"/>
    </xf>
    <xf numFmtId="2" fontId="1" fillId="12" borderId="15" xfId="0" applyNumberFormat="1" applyFont="1" applyFill="1" applyBorder="1" applyAlignment="1">
      <alignment horizontal="center"/>
    </xf>
    <xf numFmtId="0" fontId="1" fillId="0" borderId="1" xfId="0" applyFont="1" applyBorder="1" applyAlignment="1"/>
    <xf numFmtId="0" fontId="1" fillId="0" borderId="32" xfId="0" applyFont="1" applyBorder="1" applyAlignment="1"/>
    <xf numFmtId="0" fontId="1" fillId="4" borderId="7" xfId="0" applyFont="1" applyFill="1" applyBorder="1" applyAlignment="1">
      <alignment horizontal="center"/>
    </xf>
    <xf numFmtId="0" fontId="1" fillId="4" borderId="7" xfId="0" applyFont="1" applyFill="1" applyBorder="1" applyAlignment="1">
      <alignment horizontal="center"/>
    </xf>
    <xf numFmtId="0" fontId="1" fillId="2" borderId="32" xfId="0" applyFont="1" applyFill="1" applyBorder="1" applyAlignment="1">
      <alignment horizontal="center"/>
    </xf>
    <xf numFmtId="2" fontId="1" fillId="0" borderId="32" xfId="0" applyNumberFormat="1" applyFont="1" applyBorder="1" applyAlignment="1">
      <alignment horizontal="center"/>
    </xf>
    <xf numFmtId="0" fontId="1" fillId="0" borderId="1" xfId="0" applyFont="1" applyBorder="1"/>
    <xf numFmtId="0" fontId="1" fillId="0" borderId="8" xfId="0" applyFont="1" applyBorder="1"/>
    <xf numFmtId="0" fontId="1" fillId="0" borderId="10" xfId="0" applyFont="1" applyBorder="1" applyAlignment="1">
      <alignment horizontal="center"/>
    </xf>
    <xf numFmtId="0" fontId="1" fillId="0" borderId="32" xfId="0" applyFont="1" applyBorder="1" applyAlignment="1">
      <alignment horizontal="center"/>
    </xf>
    <xf numFmtId="2" fontId="1" fillId="0" borderId="15" xfId="0" applyNumberFormat="1" applyFont="1" applyBorder="1" applyAlignment="1">
      <alignment horizontal="center"/>
    </xf>
    <xf numFmtId="0" fontId="1" fillId="2" borderId="15" xfId="0" applyFont="1" applyFill="1" applyBorder="1"/>
    <xf numFmtId="0" fontId="1" fillId="2" borderId="7" xfId="0" applyFont="1" applyFill="1" applyBorder="1" applyAlignment="1">
      <alignment horizontal="center"/>
    </xf>
    <xf numFmtId="2" fontId="1" fillId="2" borderId="15" xfId="0" applyNumberFormat="1" applyFont="1" applyFill="1" applyBorder="1" applyAlignment="1">
      <alignment horizontal="center"/>
    </xf>
    <xf numFmtId="0" fontId="1" fillId="0" borderId="15" xfId="0" applyFont="1" applyBorder="1"/>
    <xf numFmtId="0" fontId="1" fillId="0" borderId="15" xfId="0" applyFont="1" applyBorder="1" applyAlignment="1"/>
    <xf numFmtId="0" fontId="1" fillId="4" borderId="32" xfId="0" applyFont="1" applyFill="1" applyBorder="1" applyAlignment="1">
      <alignment horizontal="center"/>
    </xf>
    <xf numFmtId="0" fontId="1" fillId="4" borderId="32" xfId="0" applyFont="1" applyFill="1" applyBorder="1" applyAlignment="1">
      <alignment horizontal="center"/>
    </xf>
    <xf numFmtId="0" fontId="1" fillId="2" borderId="1" xfId="0" applyFont="1" applyFill="1" applyBorder="1" applyAlignment="1"/>
    <xf numFmtId="0" fontId="1" fillId="2" borderId="30" xfId="0" applyFont="1" applyFill="1" applyBorder="1" applyAlignment="1"/>
    <xf numFmtId="0" fontId="1" fillId="0" borderId="30" xfId="0" applyFont="1" applyBorder="1"/>
    <xf numFmtId="0" fontId="5" fillId="15" borderId="39" xfId="0" applyFont="1" applyFill="1" applyBorder="1" applyAlignment="1">
      <alignment horizontal="center" vertical="center"/>
    </xf>
    <xf numFmtId="0" fontId="5" fillId="15" borderId="40" xfId="0" applyFont="1" applyFill="1" applyBorder="1" applyAlignment="1">
      <alignment horizontal="center" vertical="center"/>
    </xf>
    <xf numFmtId="0" fontId="5" fillId="16" borderId="39" xfId="0" applyFont="1" applyFill="1" applyBorder="1" applyAlignment="1">
      <alignment horizontal="center" vertical="center"/>
    </xf>
    <xf numFmtId="0" fontId="5" fillId="16" borderId="40" xfId="0" applyFont="1" applyFill="1" applyBorder="1" applyAlignment="1">
      <alignment horizontal="center" vertical="center"/>
    </xf>
    <xf numFmtId="0" fontId="5" fillId="16" borderId="41" xfId="0" applyFont="1" applyFill="1" applyBorder="1" applyAlignment="1">
      <alignment horizontal="center" vertical="center"/>
    </xf>
    <xf numFmtId="0" fontId="5" fillId="16" borderId="42" xfId="0" applyFont="1" applyFill="1" applyBorder="1" applyAlignment="1">
      <alignment horizontal="center" vertical="center"/>
    </xf>
    <xf numFmtId="0" fontId="5" fillId="16" borderId="42" xfId="0" applyFont="1" applyFill="1" applyBorder="1" applyAlignment="1">
      <alignment horizontal="center" vertical="center"/>
    </xf>
    <xf numFmtId="0" fontId="5" fillId="15" borderId="31" xfId="0" applyFont="1" applyFill="1" applyBorder="1" applyAlignment="1">
      <alignment horizontal="center" vertical="center"/>
    </xf>
    <xf numFmtId="0" fontId="5" fillId="15" borderId="32" xfId="0" applyFont="1" applyFill="1" applyBorder="1" applyAlignment="1">
      <alignment horizontal="center" vertical="center"/>
    </xf>
    <xf numFmtId="0" fontId="5" fillId="16" borderId="31" xfId="0" applyFont="1" applyFill="1" applyBorder="1" applyAlignment="1">
      <alignment horizontal="center" vertical="center"/>
    </xf>
    <xf numFmtId="0" fontId="5" fillId="16" borderId="32" xfId="0" applyFont="1" applyFill="1" applyBorder="1" applyAlignment="1">
      <alignment horizontal="center" vertical="center"/>
    </xf>
    <xf numFmtId="0" fontId="5" fillId="16" borderId="31" xfId="0" applyFont="1" applyFill="1" applyBorder="1" applyAlignment="1">
      <alignment horizontal="center" vertical="center"/>
    </xf>
    <xf numFmtId="0" fontId="5" fillId="16" borderId="40" xfId="0" applyFont="1" applyFill="1" applyBorder="1" applyAlignment="1">
      <alignment horizontal="center" vertical="center"/>
    </xf>
    <xf numFmtId="0" fontId="5" fillId="15" borderId="41" xfId="0" applyFont="1" applyFill="1" applyBorder="1" applyAlignment="1">
      <alignment horizontal="center" vertical="center"/>
    </xf>
    <xf numFmtId="0" fontId="5" fillId="15" borderId="42" xfId="0" applyFont="1" applyFill="1" applyBorder="1" applyAlignment="1">
      <alignment horizontal="center" vertical="center"/>
    </xf>
    <xf numFmtId="0" fontId="5" fillId="16" borderId="43" xfId="0" applyFont="1" applyFill="1" applyBorder="1" applyAlignment="1">
      <alignment horizontal="center" vertical="center"/>
    </xf>
    <xf numFmtId="0" fontId="5" fillId="16" borderId="44" xfId="0" applyFont="1" applyFill="1" applyBorder="1" applyAlignment="1">
      <alignment horizontal="center" vertical="center"/>
    </xf>
    <xf numFmtId="0" fontId="5" fillId="15" borderId="44" xfId="0" applyFont="1" applyFill="1" applyBorder="1" applyAlignment="1">
      <alignment horizontal="center" vertical="center"/>
    </xf>
    <xf numFmtId="0" fontId="5" fillId="16" borderId="43" xfId="0" applyFont="1" applyFill="1" applyBorder="1" applyAlignment="1">
      <alignment horizontal="center" vertical="center"/>
    </xf>
    <xf numFmtId="0" fontId="5" fillId="15" borderId="45" xfId="0" applyFont="1" applyFill="1" applyBorder="1" applyAlignment="1">
      <alignment horizontal="center" vertical="center"/>
    </xf>
    <xf numFmtId="0" fontId="5" fillId="16" borderId="45" xfId="0" applyFont="1" applyFill="1" applyBorder="1" applyAlignment="1">
      <alignment horizontal="center" vertical="center"/>
    </xf>
    <xf numFmtId="0" fontId="5" fillId="15" borderId="43" xfId="0" applyFont="1" applyFill="1" applyBorder="1" applyAlignment="1">
      <alignment horizontal="center" vertical="center"/>
    </xf>
    <xf numFmtId="0" fontId="5" fillId="18" borderId="39" xfId="0" applyFont="1" applyFill="1" applyBorder="1" applyAlignment="1">
      <alignment horizontal="center" vertical="center"/>
    </xf>
    <xf numFmtId="0" fontId="5" fillId="18" borderId="32" xfId="0" applyFont="1" applyFill="1" applyBorder="1" applyAlignment="1">
      <alignment horizontal="center" vertical="center"/>
    </xf>
    <xf numFmtId="0" fontId="1" fillId="0" borderId="16" xfId="0" applyFont="1" applyBorder="1" applyAlignment="1">
      <alignment horizontal="center" vertical="center" wrapText="1"/>
    </xf>
    <xf numFmtId="0" fontId="1" fillId="0" borderId="0" xfId="0" applyFont="1" applyAlignment="1">
      <alignment horizontal="center" vertical="center"/>
    </xf>
    <xf numFmtId="0" fontId="2" fillId="0" borderId="17" xfId="0" applyFont="1" applyBorder="1"/>
    <xf numFmtId="0" fontId="5" fillId="16" borderId="41" xfId="0" applyFont="1" applyFill="1" applyBorder="1" applyAlignment="1">
      <alignment horizontal="center" vertical="center"/>
    </xf>
    <xf numFmtId="0" fontId="5" fillId="18" borderId="39" xfId="0" applyFont="1" applyFill="1" applyBorder="1" applyAlignment="1">
      <alignment horizontal="center" vertical="center"/>
    </xf>
    <xf numFmtId="0" fontId="5" fillId="24" borderId="39" xfId="0" applyFont="1" applyFill="1" applyBorder="1" applyAlignment="1">
      <alignment horizontal="center" vertical="center"/>
    </xf>
    <xf numFmtId="0" fontId="5" fillId="24" borderId="44" xfId="0" applyFont="1" applyFill="1" applyBorder="1" applyAlignment="1">
      <alignment horizontal="center" vertical="center"/>
    </xf>
    <xf numFmtId="0" fontId="5" fillId="18" borderId="42" xfId="0" applyFont="1" applyFill="1" applyBorder="1" applyAlignment="1">
      <alignment horizontal="center" vertical="center"/>
    </xf>
    <xf numFmtId="0" fontId="5" fillId="24" borderId="43" xfId="0" applyFont="1" applyFill="1" applyBorder="1" applyAlignment="1">
      <alignment horizontal="center" vertical="center"/>
    </xf>
    <xf numFmtId="0" fontId="5" fillId="16" borderId="45" xfId="0" applyFont="1" applyFill="1" applyBorder="1" applyAlignment="1">
      <alignment horizontal="center" vertical="center"/>
    </xf>
    <xf numFmtId="0" fontId="5" fillId="24" borderId="31" xfId="0" applyFont="1" applyFill="1" applyBorder="1" applyAlignment="1">
      <alignment horizontal="center" vertical="center"/>
    </xf>
    <xf numFmtId="0" fontId="5" fillId="24" borderId="40" xfId="0" applyFont="1" applyFill="1" applyBorder="1" applyAlignment="1">
      <alignment horizontal="center" vertical="center"/>
    </xf>
    <xf numFmtId="0" fontId="5" fillId="24" borderId="45" xfId="0" applyFont="1" applyFill="1" applyBorder="1" applyAlignment="1">
      <alignment horizontal="center" vertical="center"/>
    </xf>
    <xf numFmtId="0" fontId="5" fillId="24" borderId="42" xfId="0" applyFont="1" applyFill="1" applyBorder="1" applyAlignment="1">
      <alignment horizontal="center" vertical="center"/>
    </xf>
    <xf numFmtId="0" fontId="5" fillId="16" borderId="44" xfId="0" applyFont="1" applyFill="1" applyBorder="1" applyAlignment="1">
      <alignment horizontal="center" vertical="center"/>
    </xf>
    <xf numFmtId="0" fontId="5" fillId="16" borderId="50" xfId="0" applyFont="1" applyFill="1" applyBorder="1" applyAlignment="1">
      <alignment horizontal="center" vertical="center"/>
    </xf>
    <xf numFmtId="0" fontId="5" fillId="16" borderId="51" xfId="0" applyFont="1" applyFill="1" applyBorder="1" applyAlignment="1">
      <alignment horizontal="center" vertical="center"/>
    </xf>
    <xf numFmtId="0" fontId="5" fillId="16" borderId="50" xfId="0" applyFont="1" applyFill="1" applyBorder="1" applyAlignment="1">
      <alignment horizontal="center" vertical="center"/>
    </xf>
    <xf numFmtId="0" fontId="5" fillId="24" borderId="50" xfId="0" applyFont="1" applyFill="1" applyBorder="1" applyAlignment="1">
      <alignment horizontal="center" vertical="center"/>
    </xf>
    <xf numFmtId="0" fontId="5" fillId="24" borderId="51" xfId="0" applyFont="1" applyFill="1" applyBorder="1" applyAlignment="1">
      <alignment horizontal="center" vertical="center"/>
    </xf>
    <xf numFmtId="0" fontId="1" fillId="18" borderId="7" xfId="0" applyFont="1" applyFill="1" applyBorder="1" applyAlignment="1">
      <alignment horizontal="center"/>
    </xf>
    <xf numFmtId="0" fontId="1" fillId="18" borderId="7" xfId="0" applyFont="1" applyFill="1" applyBorder="1" applyAlignment="1">
      <alignment horizontal="center"/>
    </xf>
    <xf numFmtId="2" fontId="1" fillId="18" borderId="7" xfId="0" applyNumberFormat="1" applyFont="1" applyFill="1" applyBorder="1" applyAlignment="1">
      <alignment horizontal="center"/>
    </xf>
    <xf numFmtId="0" fontId="1" fillId="2" borderId="7" xfId="0" applyFont="1" applyFill="1" applyBorder="1" applyAlignment="1">
      <alignment horizontal="center"/>
    </xf>
    <xf numFmtId="0" fontId="1" fillId="0" borderId="7" xfId="0" applyFont="1" applyBorder="1" applyAlignment="1">
      <alignment horizontal="center"/>
    </xf>
    <xf numFmtId="2" fontId="1" fillId="2" borderId="7" xfId="0" applyNumberFormat="1" applyFont="1" applyFill="1" applyBorder="1" applyAlignment="1">
      <alignment horizontal="center"/>
    </xf>
    <xf numFmtId="2" fontId="1" fillId="0" borderId="7" xfId="0" applyNumberFormat="1" applyFont="1" applyBorder="1" applyAlignment="1">
      <alignment horizontal="center"/>
    </xf>
    <xf numFmtId="0" fontId="1" fillId="0" borderId="7" xfId="0" applyFont="1" applyBorder="1"/>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6" xfId="0" applyFont="1" applyBorder="1" applyAlignment="1">
      <alignment horizontal="center"/>
    </xf>
    <xf numFmtId="0" fontId="5" fillId="0" borderId="59" xfId="0" applyFont="1" applyBorder="1" applyAlignment="1">
      <alignment horizont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1" xfId="0" applyFont="1" applyBorder="1" applyAlignment="1">
      <alignment horizontal="center"/>
    </xf>
    <xf numFmtId="0" fontId="5" fillId="0" borderId="62" xfId="0" applyFont="1" applyBorder="1" applyAlignment="1">
      <alignment horizontal="center"/>
    </xf>
    <xf numFmtId="0" fontId="1" fillId="4" borderId="15" xfId="0" applyFont="1" applyFill="1" applyBorder="1" applyAlignment="1">
      <alignment horizontal="center"/>
    </xf>
    <xf numFmtId="0" fontId="1" fillId="4" borderId="15" xfId="0" applyFont="1" applyFill="1" applyBorder="1" applyAlignment="1">
      <alignment horizontal="center"/>
    </xf>
    <xf numFmtId="0" fontId="1" fillId="2" borderId="32" xfId="0" applyFont="1" applyFill="1" applyBorder="1" applyAlignment="1">
      <alignment horizontal="center"/>
    </xf>
    <xf numFmtId="2" fontId="1" fillId="2" borderId="32" xfId="0" applyNumberFormat="1" applyFont="1" applyFill="1" applyBorder="1" applyAlignment="1">
      <alignment horizontal="center"/>
    </xf>
    <xf numFmtId="0" fontId="1" fillId="4" borderId="15" xfId="0" applyFont="1" applyFill="1" applyBorder="1"/>
    <xf numFmtId="0" fontId="1" fillId="4" borderId="15" xfId="0" applyFont="1" applyFill="1" applyBorder="1" applyAlignment="1"/>
    <xf numFmtId="0" fontId="1" fillId="2" borderId="15" xfId="0" applyFont="1" applyFill="1" applyBorder="1" applyAlignment="1">
      <alignment horizontal="center"/>
    </xf>
    <xf numFmtId="0" fontId="1" fillId="4" borderId="7" xfId="0" applyFont="1" applyFill="1" applyBorder="1"/>
    <xf numFmtId="0" fontId="14" fillId="2" borderId="43" xfId="0" applyFont="1" applyFill="1" applyBorder="1"/>
    <xf numFmtId="0" fontId="1" fillId="2" borderId="23" xfId="0" applyFont="1" applyFill="1" applyBorder="1"/>
    <xf numFmtId="0" fontId="1" fillId="0" borderId="23" xfId="0" applyFont="1" applyBorder="1" applyAlignment="1"/>
    <xf numFmtId="0" fontId="1" fillId="4" borderId="7" xfId="0" applyFont="1" applyFill="1" applyBorder="1" applyAlignment="1"/>
    <xf numFmtId="0" fontId="1" fillId="0" borderId="23" xfId="0" applyFont="1" applyBorder="1"/>
    <xf numFmtId="0" fontId="1" fillId="2" borderId="23" xfId="0" applyFont="1" applyFill="1" applyBorder="1" applyAlignment="1"/>
    <xf numFmtId="0" fontId="15" fillId="2" borderId="32" xfId="0" applyFont="1" applyFill="1" applyBorder="1" applyAlignment="1"/>
    <xf numFmtId="0" fontId="1" fillId="2" borderId="7" xfId="0" applyFont="1" applyFill="1" applyBorder="1" applyAlignment="1"/>
    <xf numFmtId="0" fontId="15" fillId="2" borderId="15" xfId="0" applyFont="1" applyFill="1" applyBorder="1" applyAlignment="1"/>
    <xf numFmtId="0" fontId="1" fillId="4" borderId="32" xfId="0" applyFont="1" applyFill="1" applyBorder="1"/>
    <xf numFmtId="0" fontId="1" fillId="2" borderId="32" xfId="0" applyFont="1" applyFill="1" applyBorder="1" applyAlignment="1"/>
    <xf numFmtId="0" fontId="1" fillId="2" borderId="32" xfId="0" applyFont="1" applyFill="1" applyBorder="1"/>
    <xf numFmtId="0" fontId="15" fillId="2" borderId="7" xfId="0" applyFont="1" applyFill="1" applyBorder="1"/>
    <xf numFmtId="0" fontId="5" fillId="4" borderId="32" xfId="0" applyFont="1" applyFill="1" applyBorder="1" applyAlignment="1">
      <alignment horizontal="center"/>
    </xf>
    <xf numFmtId="0" fontId="1" fillId="2" borderId="8" xfId="0" applyFont="1" applyFill="1" applyBorder="1" applyAlignment="1"/>
    <xf numFmtId="0" fontId="5" fillId="4" borderId="15" xfId="0" applyFont="1" applyFill="1" applyBorder="1" applyAlignment="1">
      <alignment horizontal="center"/>
    </xf>
    <xf numFmtId="0" fontId="1" fillId="2" borderId="8" xfId="0" applyFont="1" applyFill="1" applyBorder="1"/>
    <xf numFmtId="0" fontId="5" fillId="4" borderId="7" xfId="0" applyFont="1" applyFill="1" applyBorder="1" applyAlignment="1">
      <alignment horizontal="center"/>
    </xf>
    <xf numFmtId="0" fontId="1" fillId="2" borderId="18" xfId="0" applyFont="1" applyFill="1" applyBorder="1" applyAlignment="1"/>
    <xf numFmtId="0" fontId="14" fillId="2" borderId="15" xfId="0" applyFont="1" applyFill="1" applyBorder="1"/>
    <xf numFmtId="0" fontId="15" fillId="18" borderId="32" xfId="0" applyFont="1" applyFill="1" applyBorder="1"/>
    <xf numFmtId="0" fontId="1" fillId="18" borderId="32" xfId="0" applyFont="1" applyFill="1" applyBorder="1" applyAlignment="1">
      <alignment horizontal="center"/>
    </xf>
    <xf numFmtId="0" fontId="1" fillId="18" borderId="32" xfId="0" applyFont="1" applyFill="1" applyBorder="1" applyAlignment="1">
      <alignment horizontal="center"/>
    </xf>
    <xf numFmtId="0" fontId="5" fillId="18" borderId="32" xfId="0" applyFont="1" applyFill="1" applyBorder="1" applyAlignment="1">
      <alignment horizontal="center"/>
    </xf>
    <xf numFmtId="0" fontId="1" fillId="18" borderId="32" xfId="0" applyFont="1" applyFill="1" applyBorder="1" applyAlignment="1"/>
    <xf numFmtId="0" fontId="1" fillId="18" borderId="32" xfId="0" applyFont="1" applyFill="1" applyBorder="1"/>
    <xf numFmtId="2" fontId="1" fillId="18" borderId="32" xfId="0" applyNumberFormat="1" applyFont="1" applyFill="1" applyBorder="1" applyAlignment="1">
      <alignment horizontal="center"/>
    </xf>
    <xf numFmtId="0" fontId="1" fillId="0" borderId="15" xfId="0" applyFont="1" applyBorder="1" applyAlignment="1">
      <alignment horizontal="center"/>
    </xf>
    <xf numFmtId="0" fontId="15" fillId="2" borderId="15" xfId="0" applyFont="1" applyFill="1" applyBorder="1"/>
    <xf numFmtId="0" fontId="1" fillId="0" borderId="32" xfId="0" applyFont="1" applyBorder="1" applyAlignment="1">
      <alignment horizontal="center"/>
    </xf>
    <xf numFmtId="0" fontId="15" fillId="2" borderId="7" xfId="0" applyFont="1" applyFill="1" applyBorder="1" applyAlignment="1"/>
    <xf numFmtId="0" fontId="5" fillId="0" borderId="15" xfId="0" applyFont="1" applyBorder="1" applyAlignment="1">
      <alignment horizontal="center"/>
    </xf>
    <xf numFmtId="0" fontId="5" fillId="0" borderId="17" xfId="0" applyFont="1" applyBorder="1" applyAlignment="1">
      <alignment horizontal="center" vertical="center"/>
    </xf>
    <xf numFmtId="0" fontId="1" fillId="0" borderId="8" xfId="0" applyFont="1" applyBorder="1" applyAlignment="1"/>
    <xf numFmtId="0" fontId="1" fillId="2" borderId="30" xfId="0" applyFont="1" applyFill="1" applyBorder="1" applyAlignment="1">
      <alignment horizontal="center"/>
    </xf>
    <xf numFmtId="0" fontId="1" fillId="2" borderId="30" xfId="0" applyFont="1" applyFill="1" applyBorder="1" applyAlignment="1">
      <alignment horizontal="center"/>
    </xf>
    <xf numFmtId="0" fontId="14" fillId="2" borderId="7" xfId="0" applyFont="1" applyFill="1" applyBorder="1"/>
    <xf numFmtId="0" fontId="1" fillId="0" borderId="7" xfId="0" applyFont="1" applyBorder="1" applyAlignment="1"/>
    <xf numFmtId="0" fontId="1" fillId="2" borderId="7" xfId="0" applyFont="1" applyFill="1" applyBorder="1"/>
    <xf numFmtId="0" fontId="1" fillId="4" borderId="0" xfId="0" applyFont="1" applyFill="1" applyAlignment="1">
      <alignment horizontal="center"/>
    </xf>
    <xf numFmtId="0" fontId="1" fillId="2" borderId="0" xfId="0" applyFont="1" applyFill="1" applyAlignment="1">
      <alignment horizontal="center"/>
    </xf>
    <xf numFmtId="0" fontId="1" fillId="2" borderId="0" xfId="0" applyFont="1" applyFill="1" applyAlignment="1">
      <alignment horizontal="center"/>
    </xf>
    <xf numFmtId="0" fontId="8" fillId="0" borderId="16" xfId="0" applyFont="1" applyBorder="1" applyAlignment="1">
      <alignment vertical="center"/>
    </xf>
    <xf numFmtId="0" fontId="7" fillId="2" borderId="45" xfId="0" applyFont="1" applyFill="1" applyBorder="1" applyAlignment="1">
      <alignment horizontal="center"/>
    </xf>
    <xf numFmtId="0" fontId="5" fillId="2" borderId="45" xfId="0" applyFont="1" applyFill="1" applyBorder="1" applyAlignment="1">
      <alignment horizontal="center"/>
    </xf>
    <xf numFmtId="0" fontId="5" fillId="26" borderId="65" xfId="0" applyFont="1" applyFill="1" applyBorder="1" applyAlignment="1">
      <alignment horizontal="center" vertical="center"/>
    </xf>
    <xf numFmtId="0" fontId="5" fillId="26" borderId="66" xfId="0" applyFont="1" applyFill="1" applyBorder="1" applyAlignment="1">
      <alignment horizontal="left" vertical="center"/>
    </xf>
    <xf numFmtId="0" fontId="5" fillId="26" borderId="67" xfId="0" applyFont="1" applyFill="1" applyBorder="1" applyAlignment="1">
      <alignment horizontal="center" vertical="center"/>
    </xf>
    <xf numFmtId="0" fontId="5" fillId="26" borderId="68" xfId="0" applyFont="1" applyFill="1" applyBorder="1" applyAlignment="1">
      <alignment horizontal="left" vertical="center"/>
    </xf>
    <xf numFmtId="0" fontId="5" fillId="2" borderId="67" xfId="0" applyFont="1" applyFill="1" applyBorder="1" applyAlignment="1">
      <alignment horizontal="center" vertical="center"/>
    </xf>
    <xf numFmtId="0" fontId="5" fillId="2" borderId="68" xfId="0" applyFont="1" applyFill="1" applyBorder="1" applyAlignment="1">
      <alignment horizontal="left" vertical="center"/>
    </xf>
    <xf numFmtId="0" fontId="5" fillId="2" borderId="69" xfId="0" applyFont="1" applyFill="1" applyBorder="1" applyAlignment="1">
      <alignment horizontal="center" vertical="center"/>
    </xf>
    <xf numFmtId="0" fontId="5" fillId="2" borderId="70" xfId="0" applyFont="1" applyFill="1" applyBorder="1" applyAlignment="1">
      <alignment horizontal="left" vertical="center"/>
    </xf>
    <xf numFmtId="0" fontId="5" fillId="18" borderId="71" xfId="0" applyFont="1" applyFill="1" applyBorder="1" applyAlignment="1">
      <alignment horizontal="left" vertical="center"/>
    </xf>
    <xf numFmtId="0" fontId="1" fillId="2" borderId="45" xfId="0" applyFont="1" applyFill="1" applyBorder="1"/>
    <xf numFmtId="0" fontId="5" fillId="18" borderId="72" xfId="0" applyFont="1" applyFill="1" applyBorder="1" applyAlignment="1">
      <alignment horizontal="left" vertical="center"/>
    </xf>
    <xf numFmtId="0" fontId="5" fillId="18" borderId="74" xfId="0" applyFont="1" applyFill="1" applyBorder="1" applyAlignment="1">
      <alignment horizontal="left" vertical="center"/>
    </xf>
    <xf numFmtId="0" fontId="5" fillId="18" borderId="5" xfId="0" applyFont="1" applyFill="1" applyBorder="1" applyAlignment="1">
      <alignment horizontal="left" vertical="center"/>
    </xf>
    <xf numFmtId="0" fontId="7" fillId="2" borderId="45" xfId="0" applyFont="1" applyFill="1" applyBorder="1" applyAlignment="1">
      <alignment horizontal="center" vertical="center"/>
    </xf>
    <xf numFmtId="0" fontId="5" fillId="26" borderId="68" xfId="0" applyFont="1" applyFill="1" applyBorder="1" applyAlignment="1">
      <alignment horizontal="left" vertical="center"/>
    </xf>
    <xf numFmtId="0" fontId="5" fillId="2" borderId="68" xfId="0" applyFont="1" applyFill="1" applyBorder="1" applyAlignment="1">
      <alignment horizontal="left" vertical="center"/>
    </xf>
    <xf numFmtId="0" fontId="5" fillId="2" borderId="15" xfId="0" applyFont="1" applyFill="1" applyBorder="1" applyAlignment="1">
      <alignment horizontal="center" vertical="center"/>
    </xf>
    <xf numFmtId="0" fontId="5" fillId="2" borderId="7" xfId="0" applyFont="1" applyFill="1" applyBorder="1" applyAlignment="1">
      <alignment horizontal="left" vertical="center"/>
    </xf>
    <xf numFmtId="0" fontId="5" fillId="11" borderId="71" xfId="0" applyFont="1" applyFill="1" applyBorder="1" applyAlignment="1">
      <alignment horizontal="left" vertical="center"/>
    </xf>
    <xf numFmtId="0" fontId="5" fillId="11" borderId="75" xfId="0" applyFont="1" applyFill="1" applyBorder="1" applyAlignment="1">
      <alignment horizontal="left" vertical="center"/>
    </xf>
    <xf numFmtId="0" fontId="5" fillId="26" borderId="76" xfId="0" applyFont="1" applyFill="1" applyBorder="1" applyAlignment="1">
      <alignment horizontal="center" vertical="center"/>
    </xf>
    <xf numFmtId="0" fontId="5" fillId="26" borderId="77" xfId="0" applyFont="1" applyFill="1" applyBorder="1" applyAlignment="1">
      <alignment horizontal="left" vertical="center"/>
    </xf>
    <xf numFmtId="0" fontId="5" fillId="26" borderId="7" xfId="0" applyFont="1" applyFill="1" applyBorder="1" applyAlignment="1">
      <alignment horizontal="center" vertical="center"/>
    </xf>
    <xf numFmtId="0" fontId="5" fillId="2" borderId="71" xfId="0" applyFont="1" applyFill="1" applyBorder="1" applyAlignment="1">
      <alignment horizontal="left" vertical="center"/>
    </xf>
    <xf numFmtId="0" fontId="5" fillId="0" borderId="62" xfId="0" applyFont="1" applyBorder="1" applyAlignment="1">
      <alignment horizontal="left" vertical="center"/>
    </xf>
    <xf numFmtId="0" fontId="5" fillId="11" borderId="5" xfId="0" applyFont="1" applyFill="1" applyBorder="1" applyAlignment="1">
      <alignment horizontal="left" vertical="center"/>
    </xf>
    <xf numFmtId="0" fontId="2" fillId="0" borderId="64" xfId="0" applyFont="1" applyBorder="1" applyAlignment="1">
      <alignment horizontal="center"/>
    </xf>
    <xf numFmtId="0" fontId="2" fillId="0" borderId="62"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textRotation="90" wrapText="1"/>
    </xf>
    <xf numFmtId="0" fontId="5" fillId="2" borderId="30" xfId="0" applyFont="1" applyFill="1" applyBorder="1" applyAlignment="1">
      <alignment horizontal="left"/>
    </xf>
    <xf numFmtId="0" fontId="5" fillId="18" borderId="15" xfId="0" applyFont="1" applyFill="1" applyBorder="1" applyAlignment="1">
      <alignment horizontal="center"/>
    </xf>
    <xf numFmtId="0" fontId="5" fillId="18" borderId="15" xfId="0" applyFont="1" applyFill="1" applyBorder="1" applyAlignment="1">
      <alignment horizontal="center"/>
    </xf>
    <xf numFmtId="0" fontId="8" fillId="18" borderId="15" xfId="0" applyFont="1" applyFill="1" applyBorder="1" applyAlignment="1">
      <alignment horizontal="center"/>
    </xf>
    <xf numFmtId="2" fontId="5" fillId="18" borderId="15" xfId="0" applyNumberFormat="1" applyFont="1" applyFill="1" applyBorder="1" applyAlignment="1">
      <alignment horizontal="center"/>
    </xf>
    <xf numFmtId="2" fontId="5" fillId="18" borderId="15" xfId="0" applyNumberFormat="1" applyFont="1" applyFill="1" applyBorder="1" applyAlignment="1">
      <alignment horizontal="center"/>
    </xf>
    <xf numFmtId="0" fontId="5" fillId="27" borderId="32" xfId="0" applyFont="1" applyFill="1" applyBorder="1" applyAlignment="1">
      <alignment horizontal="center"/>
    </xf>
    <xf numFmtId="0" fontId="5" fillId="2" borderId="30" xfId="0" applyFont="1" applyFill="1" applyBorder="1" applyAlignment="1">
      <alignment horizontal="left"/>
    </xf>
    <xf numFmtId="0" fontId="5" fillId="18" borderId="15" xfId="0" applyFont="1" applyFill="1" applyBorder="1" applyAlignment="1">
      <alignment horizontal="center" vertical="center"/>
    </xf>
    <xf numFmtId="0" fontId="5" fillId="18" borderId="1" xfId="0" applyFont="1" applyFill="1" applyBorder="1" applyAlignment="1">
      <alignment horizontal="center"/>
    </xf>
    <xf numFmtId="0" fontId="5" fillId="18" borderId="1" xfId="0" applyFont="1" applyFill="1" applyBorder="1" applyAlignment="1">
      <alignment horizontal="center"/>
    </xf>
    <xf numFmtId="0" fontId="5" fillId="18" borderId="7" xfId="0" applyFont="1" applyFill="1" applyBorder="1" applyAlignment="1">
      <alignment horizontal="center"/>
    </xf>
    <xf numFmtId="0" fontId="5" fillId="18" borderId="7" xfId="0" applyFont="1" applyFill="1" applyBorder="1" applyAlignment="1">
      <alignment horizontal="center"/>
    </xf>
    <xf numFmtId="2" fontId="5" fillId="18" borderId="7" xfId="0" applyNumberFormat="1" applyFont="1" applyFill="1" applyBorder="1" applyAlignment="1">
      <alignment horizontal="center"/>
    </xf>
    <xf numFmtId="0" fontId="5" fillId="27" borderId="32" xfId="0" applyFont="1" applyFill="1" applyBorder="1" applyAlignment="1">
      <alignment horizontal="center"/>
    </xf>
    <xf numFmtId="0" fontId="5" fillId="2" borderId="7" xfId="0" applyFont="1" applyFill="1" applyBorder="1" applyAlignment="1">
      <alignment horizontal="left"/>
    </xf>
    <xf numFmtId="2" fontId="5" fillId="18" borderId="6" xfId="0" applyNumberFormat="1" applyFont="1" applyFill="1" applyBorder="1" applyAlignment="1">
      <alignment horizontal="center"/>
    </xf>
    <xf numFmtId="0" fontId="5" fillId="27" borderId="7" xfId="0" applyFont="1" applyFill="1" applyBorder="1" applyAlignment="1">
      <alignment horizontal="center"/>
    </xf>
    <xf numFmtId="0" fontId="5" fillId="18" borderId="7" xfId="0" applyFont="1" applyFill="1" applyBorder="1" applyAlignment="1">
      <alignment horizontal="center" vertical="center"/>
    </xf>
    <xf numFmtId="0" fontId="5" fillId="0" borderId="7" xfId="0" applyFont="1" applyBorder="1" applyAlignment="1">
      <alignment horizontal="center" vertical="center" textRotation="90" wrapText="1"/>
    </xf>
    <xf numFmtId="0" fontId="5" fillId="25" borderId="30" xfId="0" applyFont="1" applyFill="1" applyBorder="1" applyAlignment="1">
      <alignment horizontal="left"/>
    </xf>
    <xf numFmtId="0" fontId="8" fillId="18" borderId="15" xfId="0" applyFont="1" applyFill="1" applyBorder="1" applyAlignment="1">
      <alignment horizontal="center"/>
    </xf>
    <xf numFmtId="2" fontId="8" fillId="18" borderId="15" xfId="0" applyNumberFormat="1" applyFont="1" applyFill="1" applyBorder="1" applyAlignment="1">
      <alignment horizontal="center"/>
    </xf>
    <xf numFmtId="0" fontId="8" fillId="27" borderId="32" xfId="0" applyFont="1" applyFill="1" applyBorder="1" applyAlignment="1">
      <alignment horizontal="center"/>
    </xf>
    <xf numFmtId="2" fontId="8" fillId="18" borderId="15" xfId="0" applyNumberFormat="1" applyFont="1" applyFill="1" applyBorder="1" applyAlignment="1">
      <alignment horizontal="center"/>
    </xf>
    <xf numFmtId="0" fontId="5" fillId="25" borderId="30" xfId="0" applyFont="1" applyFill="1" applyBorder="1" applyAlignment="1">
      <alignment horizontal="left"/>
    </xf>
    <xf numFmtId="0" fontId="8" fillId="18" borderId="7" xfId="0" applyFont="1" applyFill="1" applyBorder="1" applyAlignment="1">
      <alignment horizontal="center"/>
    </xf>
    <xf numFmtId="0" fontId="8" fillId="27" borderId="43" xfId="0" applyFont="1" applyFill="1" applyBorder="1" applyAlignment="1">
      <alignment horizontal="center"/>
    </xf>
    <xf numFmtId="0" fontId="5" fillId="25" borderId="79" xfId="0" applyFont="1" applyFill="1" applyBorder="1" applyAlignment="1">
      <alignment horizontal="left"/>
    </xf>
    <xf numFmtId="0" fontId="8" fillId="27" borderId="7" xfId="0" applyFont="1" applyFill="1" applyBorder="1" applyAlignment="1">
      <alignment horizontal="center"/>
    </xf>
    <xf numFmtId="0" fontId="5" fillId="0" borderId="1" xfId="0" applyFont="1" applyBorder="1" applyAlignment="1">
      <alignment horizontal="center" vertical="center" wrapText="1"/>
    </xf>
    <xf numFmtId="0" fontId="5" fillId="0" borderId="6" xfId="0" applyFont="1" applyBorder="1" applyAlignment="1">
      <alignment horizontal="center" vertical="center" textRotation="90" wrapText="1"/>
    </xf>
    <xf numFmtId="0" fontId="5" fillId="18" borderId="18" xfId="0" applyFont="1" applyFill="1" applyBorder="1" applyAlignment="1">
      <alignment horizontal="center"/>
    </xf>
    <xf numFmtId="0" fontId="5" fillId="27" borderId="7" xfId="0" applyFont="1" applyFill="1" applyBorder="1" applyAlignment="1">
      <alignment horizontal="center"/>
    </xf>
    <xf numFmtId="2" fontId="5" fillId="18" borderId="7" xfId="0" applyNumberFormat="1" applyFont="1" applyFill="1" applyBorder="1" applyAlignment="1">
      <alignment horizontal="center"/>
    </xf>
    <xf numFmtId="0" fontId="5" fillId="27" borderId="81" xfId="0" applyFont="1" applyFill="1" applyBorder="1" applyAlignment="1">
      <alignment horizontal="center"/>
    </xf>
    <xf numFmtId="0" fontId="5" fillId="2" borderId="1" xfId="0" applyFont="1" applyFill="1" applyBorder="1" applyAlignment="1">
      <alignment horizontal="left"/>
    </xf>
    <xf numFmtId="0" fontId="5" fillId="27" borderId="17" xfId="0" applyFont="1" applyFill="1" applyBorder="1" applyAlignment="1">
      <alignment horizontal="center"/>
    </xf>
    <xf numFmtId="0" fontId="5" fillId="5" borderId="6" xfId="0" applyFont="1" applyFill="1" applyBorder="1" applyAlignment="1">
      <alignment horizontal="center" vertical="center"/>
    </xf>
    <xf numFmtId="0" fontId="6" fillId="0" borderId="1" xfId="0" applyFont="1" applyBorder="1"/>
    <xf numFmtId="0" fontId="8" fillId="0" borderId="11" xfId="0" applyFont="1" applyBorder="1" applyAlignment="1">
      <alignment vertical="center" wrapText="1"/>
    </xf>
    <xf numFmtId="0" fontId="6" fillId="0" borderId="13" xfId="0" applyFont="1" applyBorder="1"/>
    <xf numFmtId="0" fontId="6" fillId="0" borderId="12" xfId="0" applyFont="1" applyBorder="1"/>
    <xf numFmtId="0" fontId="6" fillId="0" borderId="14" xfId="0" applyFont="1" applyBorder="1"/>
    <xf numFmtId="0" fontId="6" fillId="0" borderId="18" xfId="0" applyFont="1" applyBorder="1"/>
    <xf numFmtId="0" fontId="6" fillId="0" borderId="15" xfId="0" applyFont="1" applyBorder="1"/>
    <xf numFmtId="0" fontId="8" fillId="6" borderId="8" xfId="0" applyFont="1" applyFill="1" applyBorder="1" applyAlignment="1">
      <alignment horizontal="center" vertical="center"/>
    </xf>
    <xf numFmtId="0" fontId="6" fillId="0" borderId="9" xfId="0" applyFont="1" applyBorder="1"/>
    <xf numFmtId="0" fontId="6" fillId="0" borderId="10" xfId="0" applyFont="1" applyBorder="1"/>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6" fillId="0" borderId="19" xfId="0" applyFont="1" applyBorder="1"/>
    <xf numFmtId="0" fontId="5" fillId="5" borderId="8" xfId="0" applyFont="1" applyFill="1" applyBorder="1" applyAlignment="1">
      <alignment horizontal="center" vertical="center"/>
    </xf>
    <xf numFmtId="0" fontId="5" fillId="3" borderId="8" xfId="0" applyFont="1" applyFill="1" applyBorder="1" applyAlignment="1">
      <alignment horizontal="center" vertical="center"/>
    </xf>
    <xf numFmtId="0" fontId="4" fillId="0" borderId="0" xfId="0" applyFont="1"/>
    <xf numFmtId="0" fontId="0" fillId="0" borderId="0" xfId="0" applyFont="1" applyAlignment="1"/>
    <xf numFmtId="0" fontId="5" fillId="2" borderId="8" xfId="0" applyFont="1" applyFill="1" applyBorder="1" applyAlignment="1">
      <alignment vertical="center"/>
    </xf>
    <xf numFmtId="0" fontId="5" fillId="2" borderId="8" xfId="0" applyFont="1" applyFill="1" applyBorder="1" applyAlignment="1">
      <alignment horizontal="left" vertical="center"/>
    </xf>
    <xf numFmtId="0" fontId="5" fillId="0" borderId="8" xfId="0" applyFont="1" applyBorder="1" applyAlignment="1">
      <alignment horizontal="center"/>
    </xf>
    <xf numFmtId="0" fontId="5" fillId="3" borderId="6" xfId="0" applyFont="1" applyFill="1" applyBorder="1" applyAlignment="1">
      <alignment horizontal="center" vertical="center"/>
    </xf>
    <xf numFmtId="0" fontId="5" fillId="3" borderId="11" xfId="0" applyFont="1" applyFill="1" applyBorder="1" applyAlignment="1">
      <alignment horizontal="center" vertical="center" wrapText="1"/>
    </xf>
    <xf numFmtId="0" fontId="7" fillId="0" borderId="11" xfId="0" applyFont="1" applyBorder="1" applyAlignment="1">
      <alignment horizontal="left" vertical="center" wrapText="1"/>
    </xf>
    <xf numFmtId="0" fontId="6" fillId="0" borderId="16" xfId="0" applyFont="1" applyBorder="1"/>
    <xf numFmtId="0" fontId="6" fillId="0" borderId="17" xfId="0" applyFont="1" applyBorder="1"/>
    <xf numFmtId="0" fontId="8" fillId="0" borderId="11" xfId="0" applyFont="1" applyBorder="1" applyAlignment="1">
      <alignment vertical="center"/>
    </xf>
    <xf numFmtId="0" fontId="8" fillId="4" borderId="11" xfId="0" applyFont="1" applyFill="1" applyBorder="1" applyAlignment="1">
      <alignment vertical="center"/>
    </xf>
    <xf numFmtId="0" fontId="9" fillId="8" borderId="8" xfId="0" applyFont="1" applyFill="1" applyBorder="1" applyAlignment="1">
      <alignment horizontal="center" vertical="center"/>
    </xf>
    <xf numFmtId="0" fontId="5" fillId="8" borderId="8" xfId="0" applyFont="1" applyFill="1" applyBorder="1" applyAlignment="1">
      <alignment horizontal="center" vertical="center"/>
    </xf>
    <xf numFmtId="0" fontId="5" fillId="0" borderId="11" xfId="0" applyFont="1" applyBorder="1" applyAlignment="1">
      <alignment vertical="center"/>
    </xf>
    <xf numFmtId="0" fontId="9" fillId="4" borderId="8" xfId="0" applyFont="1" applyFill="1" applyBorder="1" applyAlignment="1">
      <alignment horizontal="center" vertical="center"/>
    </xf>
    <xf numFmtId="0" fontId="8" fillId="7" borderId="8" xfId="0" applyFont="1" applyFill="1" applyBorder="1" applyAlignment="1">
      <alignment horizontal="center" vertical="center"/>
    </xf>
    <xf numFmtId="0" fontId="5" fillId="7" borderId="8" xfId="0" applyFont="1" applyFill="1" applyBorder="1" applyAlignment="1">
      <alignment horizontal="center" vertical="center"/>
    </xf>
    <xf numFmtId="0" fontId="8" fillId="7" borderId="20" xfId="0" applyFont="1" applyFill="1" applyBorder="1" applyAlignment="1">
      <alignment horizontal="center" vertical="center"/>
    </xf>
    <xf numFmtId="0" fontId="6" fillId="0" borderId="21" xfId="0" applyFont="1" applyBorder="1"/>
    <xf numFmtId="0" fontId="6" fillId="0" borderId="22" xfId="0" applyFont="1" applyBorder="1"/>
    <xf numFmtId="0" fontId="5" fillId="7" borderId="6" xfId="0" applyFont="1" applyFill="1" applyBorder="1" applyAlignment="1">
      <alignment horizontal="center" vertical="center"/>
    </xf>
    <xf numFmtId="0" fontId="5" fillId="8" borderId="6" xfId="0" applyFont="1" applyFill="1" applyBorder="1" applyAlignment="1">
      <alignment horizontal="center" vertical="center"/>
    </xf>
    <xf numFmtId="0" fontId="2" fillId="0" borderId="8" xfId="0" applyFont="1" applyBorder="1"/>
    <xf numFmtId="0" fontId="6" fillId="0" borderId="25" xfId="0" applyFont="1" applyBorder="1"/>
    <xf numFmtId="0" fontId="10" fillId="0" borderId="8" xfId="0" applyFont="1" applyBorder="1" applyAlignment="1">
      <alignment horizontal="center" vertical="center"/>
    </xf>
    <xf numFmtId="0" fontId="8" fillId="0" borderId="8" xfId="0" applyFont="1" applyBorder="1" applyAlignment="1">
      <alignment horizontal="center" vertical="center"/>
    </xf>
    <xf numFmtId="164" fontId="8" fillId="0" borderId="8" xfId="0" applyNumberFormat="1" applyFont="1" applyBorder="1" applyAlignment="1">
      <alignment horizontal="center" vertical="center"/>
    </xf>
    <xf numFmtId="0" fontId="11" fillId="0" borderId="8" xfId="0" applyFont="1" applyBorder="1" applyAlignment="1">
      <alignment horizontal="left" vertical="top"/>
    </xf>
    <xf numFmtId="0" fontId="5" fillId="9" borderId="8" xfId="0" applyFont="1" applyFill="1" applyBorder="1" applyAlignment="1">
      <alignment horizontal="center" vertical="center"/>
    </xf>
    <xf numFmtId="18" fontId="5" fillId="9" borderId="8" xfId="0" applyNumberFormat="1" applyFont="1" applyFill="1" applyBorder="1" applyAlignment="1">
      <alignment horizontal="center" vertical="center"/>
    </xf>
    <xf numFmtId="18" fontId="5" fillId="0" borderId="0" xfId="0" applyNumberFormat="1" applyFont="1" applyAlignment="1">
      <alignment horizontal="center" vertical="center"/>
    </xf>
    <xf numFmtId="0" fontId="5" fillId="0" borderId="8" xfId="0" applyFont="1" applyBorder="1" applyAlignment="1">
      <alignment horizontal="center" vertical="center"/>
    </xf>
    <xf numFmtId="0" fontId="6" fillId="0" borderId="28" xfId="0" applyFont="1" applyBorder="1"/>
    <xf numFmtId="0" fontId="5" fillId="2" borderId="27" xfId="0" applyFont="1" applyFill="1" applyBorder="1" applyAlignment="1">
      <alignment horizontal="center" vertical="center"/>
    </xf>
    <xf numFmtId="0" fontId="9" fillId="0" borderId="14" xfId="0" applyFont="1" applyBorder="1" applyAlignment="1">
      <alignment horizontal="center"/>
    </xf>
    <xf numFmtId="0" fontId="1" fillId="0" borderId="18" xfId="0" applyFont="1" applyBorder="1" applyAlignment="1">
      <alignment horizontal="center"/>
    </xf>
    <xf numFmtId="0" fontId="8" fillId="0" borderId="8" xfId="0" applyFont="1" applyBorder="1" applyAlignment="1">
      <alignment vertical="center"/>
    </xf>
    <xf numFmtId="0" fontId="1" fillId="0" borderId="8" xfId="0" applyFont="1" applyBorder="1" applyAlignment="1">
      <alignment horizontal="center"/>
    </xf>
    <xf numFmtId="0" fontId="5" fillId="0" borderId="19" xfId="0" applyFont="1" applyBorder="1" applyAlignment="1">
      <alignment horizontal="center" vertical="center" textRotation="90"/>
    </xf>
    <xf numFmtId="0" fontId="5" fillId="0" borderId="17" xfId="0" applyFont="1" applyBorder="1" applyAlignment="1">
      <alignment horizontal="center" vertical="center" textRotation="90"/>
    </xf>
    <xf numFmtId="0" fontId="1" fillId="0" borderId="6" xfId="0" applyFont="1" applyBorder="1" applyAlignment="1">
      <alignment horizontal="center" vertical="center"/>
    </xf>
    <xf numFmtId="0" fontId="5" fillId="17" borderId="6" xfId="0" applyFont="1" applyFill="1" applyBorder="1" applyAlignment="1">
      <alignment horizontal="center" vertical="center"/>
    </xf>
    <xf numFmtId="0" fontId="5" fillId="0" borderId="6" xfId="0" applyFont="1" applyBorder="1" applyAlignment="1">
      <alignment horizontal="center" vertical="center"/>
    </xf>
    <xf numFmtId="0" fontId="12" fillId="13" borderId="33" xfId="0" applyFont="1" applyFill="1" applyBorder="1" applyAlignment="1">
      <alignment horizontal="center" vertical="center" wrapText="1"/>
    </xf>
    <xf numFmtId="0" fontId="6" fillId="0" borderId="34" xfId="0" applyFont="1" applyBorder="1"/>
    <xf numFmtId="0" fontId="6" fillId="0" borderId="35" xfId="0" applyFont="1" applyBorder="1"/>
    <xf numFmtId="0" fontId="5" fillId="10" borderId="33" xfId="0" applyFont="1" applyFill="1" applyBorder="1" applyAlignment="1">
      <alignment horizontal="center" textRotation="90" wrapText="1"/>
    </xf>
    <xf numFmtId="0" fontId="5" fillId="14" borderId="33" xfId="0" applyFont="1" applyFill="1" applyBorder="1" applyAlignment="1">
      <alignment horizontal="center" textRotation="90" wrapText="1"/>
    </xf>
    <xf numFmtId="0" fontId="6" fillId="0" borderId="36" xfId="0" applyFont="1" applyBorder="1"/>
    <xf numFmtId="0" fontId="6" fillId="0" borderId="37" xfId="0" applyFont="1" applyBorder="1"/>
    <xf numFmtId="0" fontId="6" fillId="0" borderId="38" xfId="0" applyFont="1" applyBorder="1"/>
    <xf numFmtId="0" fontId="5" fillId="11" borderId="33" xfId="0" applyFont="1" applyFill="1" applyBorder="1" applyAlignment="1">
      <alignment horizontal="center" textRotation="90" wrapText="1"/>
    </xf>
    <xf numFmtId="0" fontId="5" fillId="8" borderId="33" xfId="0" applyFont="1" applyFill="1" applyBorder="1" applyAlignment="1">
      <alignment horizontal="center" textRotation="90" wrapText="1"/>
    </xf>
    <xf numFmtId="0" fontId="5" fillId="10" borderId="11" xfId="0" applyFont="1" applyFill="1" applyBorder="1" applyAlignment="1">
      <alignment horizontal="left" vertical="center"/>
    </xf>
    <xf numFmtId="0" fontId="5" fillId="11" borderId="11" xfId="0" applyFont="1" applyFill="1" applyBorder="1" applyAlignment="1">
      <alignment horizontal="left" vertical="center"/>
    </xf>
    <xf numFmtId="0" fontId="5" fillId="8" borderId="11" xfId="0" applyFont="1" applyFill="1" applyBorder="1" applyAlignment="1">
      <alignment horizontal="left" vertical="center"/>
    </xf>
    <xf numFmtId="0" fontId="5" fillId="14" borderId="11" xfId="0" applyFont="1" applyFill="1" applyBorder="1" applyAlignment="1">
      <alignment horizontal="left" vertical="center"/>
    </xf>
    <xf numFmtId="0" fontId="1" fillId="0" borderId="8" xfId="0" applyFont="1" applyBorder="1" applyAlignment="1">
      <alignment horizontal="center" vertical="center" wrapText="1"/>
    </xf>
    <xf numFmtId="0" fontId="1" fillId="0" borderId="16" xfId="0" applyFont="1" applyBorder="1" applyAlignment="1">
      <alignment horizontal="center" vertical="center" wrapText="1"/>
    </xf>
    <xf numFmtId="0" fontId="5" fillId="0" borderId="6" xfId="0" applyFont="1" applyBorder="1" applyAlignment="1">
      <alignment horizontal="center" vertical="center" textRotation="90"/>
    </xf>
    <xf numFmtId="0" fontId="1" fillId="0" borderId="12" xfId="0" applyFont="1" applyBorder="1" applyAlignment="1">
      <alignment horizontal="center" vertical="center"/>
    </xf>
    <xf numFmtId="0" fontId="5" fillId="0" borderId="11" xfId="0" applyFont="1" applyBorder="1" applyAlignment="1">
      <alignment horizontal="center" vertical="center" textRotation="90"/>
    </xf>
    <xf numFmtId="0" fontId="1" fillId="0" borderId="11" xfId="0" applyFont="1" applyBorder="1" applyAlignment="1">
      <alignment horizontal="center" vertical="center"/>
    </xf>
    <xf numFmtId="0" fontId="8" fillId="0" borderId="11" xfId="0" applyFont="1" applyBorder="1" applyAlignment="1">
      <alignment horizontal="center" vertical="center"/>
    </xf>
    <xf numFmtId="0" fontId="12" fillId="13" borderId="11" xfId="0" applyFont="1" applyFill="1" applyBorder="1" applyAlignment="1">
      <alignment horizontal="center" vertical="center" wrapText="1"/>
    </xf>
    <xf numFmtId="0" fontId="5" fillId="11" borderId="11" xfId="0" applyFont="1" applyFill="1" applyBorder="1" applyAlignment="1">
      <alignment horizontal="center" textRotation="90" wrapText="1"/>
    </xf>
    <xf numFmtId="0" fontId="5" fillId="14" borderId="11" xfId="0" applyFont="1" applyFill="1" applyBorder="1" applyAlignment="1">
      <alignment horizontal="center" textRotation="90" wrapText="1"/>
    </xf>
    <xf numFmtId="0" fontId="5" fillId="19" borderId="11" xfId="0" applyFont="1" applyFill="1" applyBorder="1" applyAlignment="1">
      <alignment horizontal="center" textRotation="90" wrapText="1"/>
    </xf>
    <xf numFmtId="0" fontId="6" fillId="0" borderId="46" xfId="0" applyFont="1" applyBorder="1"/>
    <xf numFmtId="0" fontId="6" fillId="0" borderId="47" xfId="0" applyFont="1" applyBorder="1"/>
    <xf numFmtId="0" fontId="5" fillId="20" borderId="11" xfId="0" applyFont="1" applyFill="1" applyBorder="1" applyAlignment="1">
      <alignment horizontal="center" textRotation="90"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5" fillId="0" borderId="17" xfId="0" applyFont="1" applyBorder="1" applyAlignment="1">
      <alignment horizontal="center" vertical="center"/>
    </xf>
    <xf numFmtId="0" fontId="5" fillId="19" borderId="11" xfId="0" applyFont="1" applyFill="1" applyBorder="1" applyAlignment="1">
      <alignment horizontal="left" vertical="center"/>
    </xf>
    <xf numFmtId="0" fontId="6" fillId="0" borderId="48" xfId="0" applyFont="1" applyBorder="1"/>
    <xf numFmtId="0" fontId="5" fillId="20" borderId="11" xfId="0" applyFont="1" applyFill="1" applyBorder="1" applyAlignment="1">
      <alignment horizontal="left" vertical="center"/>
    </xf>
    <xf numFmtId="0" fontId="5" fillId="11" borderId="6" xfId="0" applyFont="1" applyFill="1" applyBorder="1" applyAlignment="1">
      <alignment horizontal="center" vertical="center"/>
    </xf>
    <xf numFmtId="0" fontId="5" fillId="21" borderId="11" xfId="0" applyFont="1" applyFill="1" applyBorder="1" applyAlignment="1">
      <alignment horizontal="center" textRotation="90" wrapText="1"/>
    </xf>
    <xf numFmtId="0" fontId="5" fillId="8" borderId="11" xfId="0" applyFont="1" applyFill="1" applyBorder="1" applyAlignment="1">
      <alignment horizontal="center" textRotation="90" wrapText="1"/>
    </xf>
    <xf numFmtId="0" fontId="5" fillId="10" borderId="11" xfId="0" applyFont="1" applyFill="1" applyBorder="1" applyAlignment="1">
      <alignment horizontal="center" textRotation="90" wrapText="1"/>
    </xf>
    <xf numFmtId="0" fontId="5" fillId="21" borderId="11" xfId="0" applyFont="1" applyFill="1" applyBorder="1" applyAlignment="1">
      <alignment horizontal="left" vertical="center"/>
    </xf>
    <xf numFmtId="0" fontId="5" fillId="23" borderId="11" xfId="0" applyFont="1" applyFill="1" applyBorder="1" applyAlignment="1">
      <alignment horizontal="center" textRotation="90" wrapText="1"/>
    </xf>
    <xf numFmtId="0" fontId="8" fillId="0" borderId="16" xfId="0" applyFont="1" applyBorder="1" applyAlignment="1">
      <alignment horizontal="center" vertical="center"/>
    </xf>
    <xf numFmtId="0" fontId="13" fillId="13" borderId="11" xfId="0" applyFont="1" applyFill="1" applyBorder="1" applyAlignment="1">
      <alignment horizontal="center" vertical="center" wrapText="1"/>
    </xf>
    <xf numFmtId="0" fontId="5" fillId="22" borderId="11" xfId="0" applyFont="1" applyFill="1" applyBorder="1" applyAlignment="1">
      <alignment horizontal="center" textRotation="90" wrapText="1"/>
    </xf>
    <xf numFmtId="0" fontId="5" fillId="22" borderId="11" xfId="0" applyFont="1" applyFill="1" applyBorder="1" applyAlignment="1">
      <alignment horizontal="left" vertical="center"/>
    </xf>
    <xf numFmtId="0" fontId="6" fillId="0" borderId="49" xfId="0" applyFont="1" applyBorder="1"/>
    <xf numFmtId="0" fontId="5" fillId="0" borderId="8" xfId="0" applyFont="1" applyBorder="1" applyAlignment="1">
      <alignment horizontal="left" vertical="center"/>
    </xf>
    <xf numFmtId="0" fontId="5" fillId="25" borderId="8"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6" fillId="0" borderId="53" xfId="0" applyFont="1" applyBorder="1"/>
    <xf numFmtId="0" fontId="6" fillId="0" borderId="54" xfId="0" applyFont="1" applyBorder="1"/>
    <xf numFmtId="0" fontId="5" fillId="25" borderId="52" xfId="0" applyFont="1" applyFill="1" applyBorder="1" applyAlignment="1">
      <alignment horizontal="center" vertical="center" wrapText="1"/>
    </xf>
    <xf numFmtId="0" fontId="5" fillId="0" borderId="57" xfId="0" applyFont="1" applyBorder="1" applyAlignment="1">
      <alignment horizontal="center"/>
    </xf>
    <xf numFmtId="0" fontId="6" fillId="0" borderId="57" xfId="0" applyFont="1" applyBorder="1"/>
    <xf numFmtId="0" fontId="6" fillId="0" borderId="58" xfId="0" applyFont="1" applyBorder="1"/>
    <xf numFmtId="0" fontId="1" fillId="17" borderId="11" xfId="0" applyFont="1" applyFill="1" applyBorder="1" applyAlignment="1">
      <alignment horizontal="center"/>
    </xf>
    <xf numFmtId="0" fontId="5" fillId="0" borderId="0" xfId="0" applyFont="1" applyAlignment="1">
      <alignment horizontal="center"/>
    </xf>
    <xf numFmtId="0" fontId="5" fillId="11" borderId="55" xfId="0" applyFont="1" applyFill="1" applyBorder="1" applyAlignment="1">
      <alignment horizontal="center" vertical="center"/>
    </xf>
    <xf numFmtId="0" fontId="6" fillId="0" borderId="60" xfId="0" applyFont="1" applyBorder="1"/>
    <xf numFmtId="0" fontId="5" fillId="11" borderId="76" xfId="0" applyFont="1" applyFill="1" applyBorder="1" applyAlignment="1">
      <alignment horizontal="center" vertical="center"/>
    </xf>
    <xf numFmtId="0" fontId="5" fillId="11" borderId="73" xfId="0" applyFont="1" applyFill="1" applyBorder="1" applyAlignment="1">
      <alignment horizontal="center" vertical="center"/>
    </xf>
    <xf numFmtId="0" fontId="7" fillId="2" borderId="63" xfId="0" applyFont="1" applyFill="1" applyBorder="1" applyAlignment="1">
      <alignment horizontal="center" vertical="center"/>
    </xf>
    <xf numFmtId="0" fontId="6" fillId="0" borderId="59" xfId="0" applyFont="1" applyBorder="1"/>
    <xf numFmtId="0" fontId="6" fillId="0" borderId="64" xfId="0" applyFont="1" applyBorder="1"/>
    <xf numFmtId="0" fontId="6" fillId="0" borderId="62" xfId="0" applyFont="1" applyBorder="1"/>
    <xf numFmtId="0" fontId="1" fillId="0" borderId="14" xfId="0" applyFont="1" applyBorder="1"/>
    <xf numFmtId="0" fontId="1" fillId="0" borderId="52" xfId="0" applyFont="1" applyBorder="1"/>
    <xf numFmtId="0" fontId="5" fillId="18" borderId="55" xfId="0" applyFont="1" applyFill="1" applyBorder="1" applyAlignment="1">
      <alignment horizontal="center" vertical="center"/>
    </xf>
    <xf numFmtId="0" fontId="5" fillId="18" borderId="73" xfId="0" applyFont="1" applyFill="1" applyBorder="1" applyAlignment="1">
      <alignment horizontal="center" vertical="center"/>
    </xf>
    <xf numFmtId="0" fontId="5" fillId="13" borderId="52" xfId="0" applyFont="1" applyFill="1" applyBorder="1" applyAlignment="1">
      <alignment horizontal="center" vertical="center"/>
    </xf>
    <xf numFmtId="0" fontId="5" fillId="25" borderId="52" xfId="0" applyFont="1" applyFill="1" applyBorder="1" applyAlignment="1">
      <alignment horizontal="center"/>
    </xf>
    <xf numFmtId="0" fontId="5" fillId="25" borderId="78" xfId="0" applyFont="1" applyFill="1" applyBorder="1" applyAlignment="1">
      <alignment horizontal="center"/>
    </xf>
    <xf numFmtId="0" fontId="6" fillId="0" borderId="79" xfId="0" applyFont="1" applyBorder="1"/>
    <xf numFmtId="0" fontId="6" fillId="0" borderId="80" xfId="0" applyFont="1" applyBorder="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6.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2.png"/><Relationship Id="rId9" Type="http://schemas.openxmlformats.org/officeDocument/2006/relationships/image" Target="../media/image11.png"/><Relationship Id="rId1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16.png"/><Relationship Id="rId3" Type="http://schemas.openxmlformats.org/officeDocument/2006/relationships/image" Target="../media/image7.png"/><Relationship Id="rId7" Type="http://schemas.openxmlformats.org/officeDocument/2006/relationships/image" Target="../media/image12.png"/><Relationship Id="rId12"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2.png"/><Relationship Id="rId11" Type="http://schemas.openxmlformats.org/officeDocument/2006/relationships/image" Target="../media/image19.png"/><Relationship Id="rId5" Type="http://schemas.openxmlformats.org/officeDocument/2006/relationships/image" Target="../media/image17.png"/><Relationship Id="rId10" Type="http://schemas.openxmlformats.org/officeDocument/2006/relationships/image" Target="../media/image13.png"/><Relationship Id="rId4" Type="http://schemas.openxmlformats.org/officeDocument/2006/relationships/image" Target="../media/image8.png"/><Relationship Id="rId9" Type="http://schemas.openxmlformats.org/officeDocument/2006/relationships/image" Target="../media/image1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image" Target="../media/image20.jpg"/></Relationships>
</file>

<file path=xl/drawings/_rels/drawing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oneCellAnchor>
    <xdr:from>
      <xdr:col>0</xdr:col>
      <xdr:colOff>3228975</xdr:colOff>
      <xdr:row>8</xdr:row>
      <xdr:rowOff>57150</xdr:rowOff>
    </xdr:from>
    <xdr:ext cx="323850" cy="476250"/>
    <xdr:sp macro="" textlink="">
      <xdr:nvSpPr>
        <xdr:cNvPr id="3"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3228975</xdr:colOff>
      <xdr:row>8</xdr:row>
      <xdr:rowOff>57150</xdr:rowOff>
    </xdr:from>
    <xdr:ext cx="323850" cy="476250"/>
    <xdr:sp macro="" textlink="">
      <xdr:nvSpPr>
        <xdr:cNvPr id="2"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200025</xdr:colOff>
      <xdr:row>8</xdr:row>
      <xdr:rowOff>104775</xdr:rowOff>
    </xdr:from>
    <xdr:ext cx="323850" cy="542925"/>
    <xdr:sp macro="" textlink="">
      <xdr:nvSpPr>
        <xdr:cNvPr id="4" name="Shape 4"/>
        <xdr:cNvSpPr/>
      </xdr:nvSpPr>
      <xdr:spPr>
        <a:xfrm>
          <a:off x="5188838" y="3513300"/>
          <a:ext cx="314325" cy="5334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3228975</xdr:colOff>
      <xdr:row>8</xdr:row>
      <xdr:rowOff>57150</xdr:rowOff>
    </xdr:from>
    <xdr:ext cx="323850" cy="476250"/>
    <xdr:sp macro="" textlink="">
      <xdr:nvSpPr>
        <xdr:cNvPr id="5"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200025</xdr:colOff>
      <xdr:row>8</xdr:row>
      <xdr:rowOff>104775</xdr:rowOff>
    </xdr:from>
    <xdr:ext cx="323850" cy="542925"/>
    <xdr:sp macro="" textlink="">
      <xdr:nvSpPr>
        <xdr:cNvPr id="6" name="Shape 4"/>
        <xdr:cNvSpPr/>
      </xdr:nvSpPr>
      <xdr:spPr>
        <a:xfrm>
          <a:off x="5188838" y="3513300"/>
          <a:ext cx="314325" cy="5334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1</xdr:row>
      <xdr:rowOff>76200</xdr:rowOff>
    </xdr:from>
    <xdr:ext cx="304800" cy="457200"/>
    <xdr:sp macro="" textlink="">
      <xdr:nvSpPr>
        <xdr:cNvPr id="7"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1</xdr:row>
      <xdr:rowOff>76200</xdr:rowOff>
    </xdr:from>
    <xdr:ext cx="304800" cy="457200"/>
    <xdr:sp macro="" textlink="">
      <xdr:nvSpPr>
        <xdr:cNvPr id="8"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1</xdr:row>
      <xdr:rowOff>123825</xdr:rowOff>
    </xdr:from>
    <xdr:ext cx="304800" cy="523875"/>
    <xdr:sp macro="" textlink="">
      <xdr:nvSpPr>
        <xdr:cNvPr id="9"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1</xdr:row>
      <xdr:rowOff>76200</xdr:rowOff>
    </xdr:from>
    <xdr:ext cx="304800" cy="457200"/>
    <xdr:sp macro="" textlink="">
      <xdr:nvSpPr>
        <xdr:cNvPr id="10"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1</xdr:row>
      <xdr:rowOff>123825</xdr:rowOff>
    </xdr:from>
    <xdr:ext cx="304800" cy="523875"/>
    <xdr:sp macro="" textlink="">
      <xdr:nvSpPr>
        <xdr:cNvPr id="11"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3228975</xdr:colOff>
      <xdr:row>8</xdr:row>
      <xdr:rowOff>57150</xdr:rowOff>
    </xdr:from>
    <xdr:ext cx="323850" cy="476250"/>
    <xdr:sp macro="" textlink="">
      <xdr:nvSpPr>
        <xdr:cNvPr id="12"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3228975</xdr:colOff>
      <xdr:row>8</xdr:row>
      <xdr:rowOff>57150</xdr:rowOff>
    </xdr:from>
    <xdr:ext cx="323850" cy="476250"/>
    <xdr:sp macro="" textlink="">
      <xdr:nvSpPr>
        <xdr:cNvPr id="13"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3228975</xdr:colOff>
      <xdr:row>8</xdr:row>
      <xdr:rowOff>57150</xdr:rowOff>
    </xdr:from>
    <xdr:ext cx="323850" cy="476250"/>
    <xdr:sp macro="" textlink="">
      <xdr:nvSpPr>
        <xdr:cNvPr id="14"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3228975</xdr:colOff>
      <xdr:row>8</xdr:row>
      <xdr:rowOff>57150</xdr:rowOff>
    </xdr:from>
    <xdr:ext cx="323850" cy="476250"/>
    <xdr:sp macro="" textlink="">
      <xdr:nvSpPr>
        <xdr:cNvPr id="15"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3228975</xdr:colOff>
      <xdr:row>8</xdr:row>
      <xdr:rowOff>57150</xdr:rowOff>
    </xdr:from>
    <xdr:ext cx="323850" cy="476250"/>
    <xdr:sp macro="" textlink="">
      <xdr:nvSpPr>
        <xdr:cNvPr id="16"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200025</xdr:colOff>
      <xdr:row>8</xdr:row>
      <xdr:rowOff>104775</xdr:rowOff>
    </xdr:from>
    <xdr:ext cx="323850" cy="542925"/>
    <xdr:sp macro="" textlink="">
      <xdr:nvSpPr>
        <xdr:cNvPr id="17" name="Shape 4"/>
        <xdr:cNvSpPr/>
      </xdr:nvSpPr>
      <xdr:spPr>
        <a:xfrm>
          <a:off x="5188838" y="3513300"/>
          <a:ext cx="314325" cy="5334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3228975</xdr:colOff>
      <xdr:row>8</xdr:row>
      <xdr:rowOff>57150</xdr:rowOff>
    </xdr:from>
    <xdr:ext cx="323850" cy="476250"/>
    <xdr:sp macro="" textlink="">
      <xdr:nvSpPr>
        <xdr:cNvPr id="18"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200025</xdr:colOff>
      <xdr:row>8</xdr:row>
      <xdr:rowOff>104775</xdr:rowOff>
    </xdr:from>
    <xdr:ext cx="323850" cy="542925"/>
    <xdr:sp macro="" textlink="">
      <xdr:nvSpPr>
        <xdr:cNvPr id="19" name="Shape 4"/>
        <xdr:cNvSpPr/>
      </xdr:nvSpPr>
      <xdr:spPr>
        <a:xfrm>
          <a:off x="5188838" y="3513300"/>
          <a:ext cx="314325" cy="5334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1</xdr:row>
      <xdr:rowOff>76200</xdr:rowOff>
    </xdr:from>
    <xdr:ext cx="304800" cy="457200"/>
    <xdr:sp macro="" textlink="">
      <xdr:nvSpPr>
        <xdr:cNvPr id="20"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1</xdr:row>
      <xdr:rowOff>76200</xdr:rowOff>
    </xdr:from>
    <xdr:ext cx="304800" cy="457200"/>
    <xdr:sp macro="" textlink="">
      <xdr:nvSpPr>
        <xdr:cNvPr id="21"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1</xdr:row>
      <xdr:rowOff>123825</xdr:rowOff>
    </xdr:from>
    <xdr:ext cx="304800" cy="523875"/>
    <xdr:sp macro="" textlink="">
      <xdr:nvSpPr>
        <xdr:cNvPr id="22"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1</xdr:row>
      <xdr:rowOff>76200</xdr:rowOff>
    </xdr:from>
    <xdr:ext cx="304800" cy="457200"/>
    <xdr:sp macro="" textlink="">
      <xdr:nvSpPr>
        <xdr:cNvPr id="23"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1</xdr:row>
      <xdr:rowOff>123825</xdr:rowOff>
    </xdr:from>
    <xdr:ext cx="304800" cy="523875"/>
    <xdr:sp macro="" textlink="">
      <xdr:nvSpPr>
        <xdr:cNvPr id="24"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3228975</xdr:colOff>
      <xdr:row>8</xdr:row>
      <xdr:rowOff>57150</xdr:rowOff>
    </xdr:from>
    <xdr:ext cx="323850" cy="476250"/>
    <xdr:sp macro="" textlink="">
      <xdr:nvSpPr>
        <xdr:cNvPr id="25"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3228975</xdr:colOff>
      <xdr:row>8</xdr:row>
      <xdr:rowOff>57150</xdr:rowOff>
    </xdr:from>
    <xdr:ext cx="323850" cy="476250"/>
    <xdr:sp macro="" textlink="">
      <xdr:nvSpPr>
        <xdr:cNvPr id="26"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3228975</xdr:colOff>
      <xdr:row>8</xdr:row>
      <xdr:rowOff>57150</xdr:rowOff>
    </xdr:from>
    <xdr:ext cx="323850" cy="476250"/>
    <xdr:sp macro="" textlink="">
      <xdr:nvSpPr>
        <xdr:cNvPr id="27"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28"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29"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190500</xdr:colOff>
      <xdr:row>8</xdr:row>
      <xdr:rowOff>95250</xdr:rowOff>
    </xdr:from>
    <xdr:ext cx="333375" cy="552450"/>
    <xdr:sp macro="" textlink="">
      <xdr:nvSpPr>
        <xdr:cNvPr id="30" name="Shape 8"/>
        <xdr:cNvSpPr/>
      </xdr:nvSpPr>
      <xdr:spPr>
        <a:xfrm>
          <a:off x="5184075" y="3508538"/>
          <a:ext cx="323850" cy="5429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31"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190500</xdr:colOff>
      <xdr:row>8</xdr:row>
      <xdr:rowOff>95250</xdr:rowOff>
    </xdr:from>
    <xdr:ext cx="333375" cy="552450"/>
    <xdr:sp macro="" textlink="">
      <xdr:nvSpPr>
        <xdr:cNvPr id="32" name="Shape 8"/>
        <xdr:cNvSpPr/>
      </xdr:nvSpPr>
      <xdr:spPr>
        <a:xfrm>
          <a:off x="5184075" y="3508538"/>
          <a:ext cx="323850" cy="5429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1</xdr:row>
      <xdr:rowOff>66675</xdr:rowOff>
    </xdr:from>
    <xdr:ext cx="314325" cy="466725"/>
    <xdr:sp macro="" textlink="">
      <xdr:nvSpPr>
        <xdr:cNvPr id="33"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3238500</xdr:colOff>
      <xdr:row>1</xdr:row>
      <xdr:rowOff>66675</xdr:rowOff>
    </xdr:from>
    <xdr:ext cx="314325" cy="466725"/>
    <xdr:sp macro="" textlink="">
      <xdr:nvSpPr>
        <xdr:cNvPr id="34"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209550</xdr:colOff>
      <xdr:row>1</xdr:row>
      <xdr:rowOff>114300</xdr:rowOff>
    </xdr:from>
    <xdr:ext cx="314325" cy="533400"/>
    <xdr:sp macro="" textlink="">
      <xdr:nvSpPr>
        <xdr:cNvPr id="35"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1</xdr:row>
      <xdr:rowOff>66675</xdr:rowOff>
    </xdr:from>
    <xdr:ext cx="314325" cy="466725"/>
    <xdr:sp macro="" textlink="">
      <xdr:nvSpPr>
        <xdr:cNvPr id="36"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209550</xdr:colOff>
      <xdr:row>1</xdr:row>
      <xdr:rowOff>114300</xdr:rowOff>
    </xdr:from>
    <xdr:ext cx="314325" cy="533400"/>
    <xdr:sp macro="" textlink="">
      <xdr:nvSpPr>
        <xdr:cNvPr id="37"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38"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39"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40"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41"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42"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190500</xdr:colOff>
      <xdr:row>8</xdr:row>
      <xdr:rowOff>95250</xdr:rowOff>
    </xdr:from>
    <xdr:ext cx="333375" cy="552450"/>
    <xdr:sp macro="" textlink="">
      <xdr:nvSpPr>
        <xdr:cNvPr id="43" name="Shape 8"/>
        <xdr:cNvSpPr/>
      </xdr:nvSpPr>
      <xdr:spPr>
        <a:xfrm>
          <a:off x="5184075" y="3508538"/>
          <a:ext cx="323850" cy="5429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44"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190500</xdr:colOff>
      <xdr:row>8</xdr:row>
      <xdr:rowOff>95250</xdr:rowOff>
    </xdr:from>
    <xdr:ext cx="333375" cy="552450"/>
    <xdr:sp macro="" textlink="">
      <xdr:nvSpPr>
        <xdr:cNvPr id="45" name="Shape 8"/>
        <xdr:cNvSpPr/>
      </xdr:nvSpPr>
      <xdr:spPr>
        <a:xfrm>
          <a:off x="5184075" y="3508538"/>
          <a:ext cx="323850" cy="5429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1</xdr:row>
      <xdr:rowOff>66675</xdr:rowOff>
    </xdr:from>
    <xdr:ext cx="314325" cy="466725"/>
    <xdr:sp macro="" textlink="">
      <xdr:nvSpPr>
        <xdr:cNvPr id="46"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209550</xdr:colOff>
      <xdr:row>1</xdr:row>
      <xdr:rowOff>114300</xdr:rowOff>
    </xdr:from>
    <xdr:ext cx="314325" cy="533400"/>
    <xdr:sp macro="" textlink="">
      <xdr:nvSpPr>
        <xdr:cNvPr id="47"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209550</xdr:colOff>
      <xdr:row>1</xdr:row>
      <xdr:rowOff>114300</xdr:rowOff>
    </xdr:from>
    <xdr:ext cx="314325" cy="542925"/>
    <xdr:sp macro="" textlink="">
      <xdr:nvSpPr>
        <xdr:cNvPr id="48" name="Shape 11"/>
        <xdr:cNvSpPr/>
      </xdr:nvSpPr>
      <xdr:spPr>
        <a:xfrm>
          <a:off x="5193600" y="3513300"/>
          <a:ext cx="304800" cy="5334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49"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50"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3219450</xdr:colOff>
      <xdr:row>8</xdr:row>
      <xdr:rowOff>47625</xdr:rowOff>
    </xdr:from>
    <xdr:ext cx="333375" cy="485775"/>
    <xdr:sp macro="" textlink="">
      <xdr:nvSpPr>
        <xdr:cNvPr id="51"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3</xdr:row>
      <xdr:rowOff>76200</xdr:rowOff>
    </xdr:from>
    <xdr:ext cx="304800" cy="457200"/>
    <xdr:sp macro="" textlink="">
      <xdr:nvSpPr>
        <xdr:cNvPr id="52"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3</xdr:row>
      <xdr:rowOff>76200</xdr:rowOff>
    </xdr:from>
    <xdr:ext cx="304800" cy="457200"/>
    <xdr:sp macro="" textlink="">
      <xdr:nvSpPr>
        <xdr:cNvPr id="53"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3</xdr:row>
      <xdr:rowOff>123825</xdr:rowOff>
    </xdr:from>
    <xdr:ext cx="304800" cy="523875"/>
    <xdr:sp macro="" textlink="">
      <xdr:nvSpPr>
        <xdr:cNvPr id="54"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3</xdr:row>
      <xdr:rowOff>76200</xdr:rowOff>
    </xdr:from>
    <xdr:ext cx="304800" cy="457200"/>
    <xdr:sp macro="" textlink="">
      <xdr:nvSpPr>
        <xdr:cNvPr id="55"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3</xdr:row>
      <xdr:rowOff>123825</xdr:rowOff>
    </xdr:from>
    <xdr:ext cx="304800" cy="523875"/>
    <xdr:sp macro="" textlink="">
      <xdr:nvSpPr>
        <xdr:cNvPr id="56"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3</xdr:row>
      <xdr:rowOff>76200</xdr:rowOff>
    </xdr:from>
    <xdr:ext cx="304800" cy="457200"/>
    <xdr:sp macro="" textlink="">
      <xdr:nvSpPr>
        <xdr:cNvPr id="57"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3</xdr:row>
      <xdr:rowOff>76200</xdr:rowOff>
    </xdr:from>
    <xdr:ext cx="304800" cy="457200"/>
    <xdr:sp macro="" textlink="">
      <xdr:nvSpPr>
        <xdr:cNvPr id="58"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3</xdr:row>
      <xdr:rowOff>123825</xdr:rowOff>
    </xdr:from>
    <xdr:ext cx="304800" cy="523875"/>
    <xdr:sp macro="" textlink="">
      <xdr:nvSpPr>
        <xdr:cNvPr id="59"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3</xdr:row>
      <xdr:rowOff>76200</xdr:rowOff>
    </xdr:from>
    <xdr:ext cx="304800" cy="457200"/>
    <xdr:sp macro="" textlink="">
      <xdr:nvSpPr>
        <xdr:cNvPr id="60"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3</xdr:row>
      <xdr:rowOff>123825</xdr:rowOff>
    </xdr:from>
    <xdr:ext cx="304800" cy="523875"/>
    <xdr:sp macro="" textlink="">
      <xdr:nvSpPr>
        <xdr:cNvPr id="61"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3</xdr:row>
      <xdr:rowOff>66675</xdr:rowOff>
    </xdr:from>
    <xdr:ext cx="314325" cy="466725"/>
    <xdr:sp macro="" textlink="">
      <xdr:nvSpPr>
        <xdr:cNvPr id="62"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3238500</xdr:colOff>
      <xdr:row>3</xdr:row>
      <xdr:rowOff>66675</xdr:rowOff>
    </xdr:from>
    <xdr:ext cx="314325" cy="466725"/>
    <xdr:sp macro="" textlink="">
      <xdr:nvSpPr>
        <xdr:cNvPr id="63"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209550</xdr:colOff>
      <xdr:row>3</xdr:row>
      <xdr:rowOff>114300</xdr:rowOff>
    </xdr:from>
    <xdr:ext cx="314325" cy="533400"/>
    <xdr:sp macro="" textlink="">
      <xdr:nvSpPr>
        <xdr:cNvPr id="64"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3</xdr:row>
      <xdr:rowOff>66675</xdr:rowOff>
    </xdr:from>
    <xdr:ext cx="314325" cy="466725"/>
    <xdr:sp macro="" textlink="">
      <xdr:nvSpPr>
        <xdr:cNvPr id="65"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209550</xdr:colOff>
      <xdr:row>3</xdr:row>
      <xdr:rowOff>114300</xdr:rowOff>
    </xdr:from>
    <xdr:ext cx="314325" cy="533400"/>
    <xdr:sp macro="" textlink="">
      <xdr:nvSpPr>
        <xdr:cNvPr id="6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3</xdr:row>
      <xdr:rowOff>66675</xdr:rowOff>
    </xdr:from>
    <xdr:ext cx="314325" cy="466725"/>
    <xdr:sp macro="" textlink="">
      <xdr:nvSpPr>
        <xdr:cNvPr id="67"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209550</xdr:colOff>
      <xdr:row>3</xdr:row>
      <xdr:rowOff>114300</xdr:rowOff>
    </xdr:from>
    <xdr:ext cx="314325" cy="533400"/>
    <xdr:sp macro="" textlink="">
      <xdr:nvSpPr>
        <xdr:cNvPr id="6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209550</xdr:colOff>
      <xdr:row>3</xdr:row>
      <xdr:rowOff>114300</xdr:rowOff>
    </xdr:from>
    <xdr:ext cx="314325" cy="542925"/>
    <xdr:sp macro="" textlink="">
      <xdr:nvSpPr>
        <xdr:cNvPr id="69" name="Shape 11"/>
        <xdr:cNvSpPr/>
      </xdr:nvSpPr>
      <xdr:spPr>
        <a:xfrm>
          <a:off x="5193600" y="3513300"/>
          <a:ext cx="304800" cy="5334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4</xdr:row>
      <xdr:rowOff>76200</xdr:rowOff>
    </xdr:from>
    <xdr:ext cx="304800" cy="457200"/>
    <xdr:sp macro="" textlink="">
      <xdr:nvSpPr>
        <xdr:cNvPr id="70"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4</xdr:row>
      <xdr:rowOff>76200</xdr:rowOff>
    </xdr:from>
    <xdr:ext cx="304800" cy="457200"/>
    <xdr:sp macro="" textlink="">
      <xdr:nvSpPr>
        <xdr:cNvPr id="71"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4</xdr:row>
      <xdr:rowOff>123825</xdr:rowOff>
    </xdr:from>
    <xdr:ext cx="304800" cy="523875"/>
    <xdr:sp macro="" textlink="">
      <xdr:nvSpPr>
        <xdr:cNvPr id="72"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4</xdr:row>
      <xdr:rowOff>76200</xdr:rowOff>
    </xdr:from>
    <xdr:ext cx="304800" cy="457200"/>
    <xdr:sp macro="" textlink="">
      <xdr:nvSpPr>
        <xdr:cNvPr id="73"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4</xdr:row>
      <xdr:rowOff>123825</xdr:rowOff>
    </xdr:from>
    <xdr:ext cx="304800" cy="523875"/>
    <xdr:sp macro="" textlink="">
      <xdr:nvSpPr>
        <xdr:cNvPr id="74"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4</xdr:row>
      <xdr:rowOff>76200</xdr:rowOff>
    </xdr:from>
    <xdr:ext cx="304800" cy="457200"/>
    <xdr:sp macro="" textlink="">
      <xdr:nvSpPr>
        <xdr:cNvPr id="75"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4</xdr:row>
      <xdr:rowOff>76200</xdr:rowOff>
    </xdr:from>
    <xdr:ext cx="304800" cy="457200"/>
    <xdr:sp macro="" textlink="">
      <xdr:nvSpPr>
        <xdr:cNvPr id="76"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4</xdr:row>
      <xdr:rowOff>123825</xdr:rowOff>
    </xdr:from>
    <xdr:ext cx="304800" cy="523875"/>
    <xdr:sp macro="" textlink="">
      <xdr:nvSpPr>
        <xdr:cNvPr id="77"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4</xdr:row>
      <xdr:rowOff>76200</xdr:rowOff>
    </xdr:from>
    <xdr:ext cx="304800" cy="457200"/>
    <xdr:sp macro="" textlink="">
      <xdr:nvSpPr>
        <xdr:cNvPr id="78"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219075</xdr:colOff>
      <xdr:row>4</xdr:row>
      <xdr:rowOff>123825</xdr:rowOff>
    </xdr:from>
    <xdr:ext cx="304800" cy="523875"/>
    <xdr:sp macro="" textlink="">
      <xdr:nvSpPr>
        <xdr:cNvPr id="79"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4</xdr:row>
      <xdr:rowOff>66675</xdr:rowOff>
    </xdr:from>
    <xdr:ext cx="314325" cy="466725"/>
    <xdr:sp macro="" textlink="">
      <xdr:nvSpPr>
        <xdr:cNvPr id="80"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3238500</xdr:colOff>
      <xdr:row>4</xdr:row>
      <xdr:rowOff>66675</xdr:rowOff>
    </xdr:from>
    <xdr:ext cx="314325" cy="466725"/>
    <xdr:sp macro="" textlink="">
      <xdr:nvSpPr>
        <xdr:cNvPr id="81"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209550</xdr:colOff>
      <xdr:row>4</xdr:row>
      <xdr:rowOff>114300</xdr:rowOff>
    </xdr:from>
    <xdr:ext cx="314325" cy="533400"/>
    <xdr:sp macro="" textlink="">
      <xdr:nvSpPr>
        <xdr:cNvPr id="82"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4</xdr:row>
      <xdr:rowOff>66675</xdr:rowOff>
    </xdr:from>
    <xdr:ext cx="314325" cy="466725"/>
    <xdr:sp macro="" textlink="">
      <xdr:nvSpPr>
        <xdr:cNvPr id="83"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209550</xdr:colOff>
      <xdr:row>4</xdr:row>
      <xdr:rowOff>114300</xdr:rowOff>
    </xdr:from>
    <xdr:ext cx="314325" cy="533400"/>
    <xdr:sp macro="" textlink="">
      <xdr:nvSpPr>
        <xdr:cNvPr id="84"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4</xdr:row>
      <xdr:rowOff>66675</xdr:rowOff>
    </xdr:from>
    <xdr:ext cx="314325" cy="466725"/>
    <xdr:sp macro="" textlink="">
      <xdr:nvSpPr>
        <xdr:cNvPr id="85"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209550</xdr:colOff>
      <xdr:row>4</xdr:row>
      <xdr:rowOff>114300</xdr:rowOff>
    </xdr:from>
    <xdr:ext cx="314325" cy="533400"/>
    <xdr:sp macro="" textlink="">
      <xdr:nvSpPr>
        <xdr:cNvPr id="8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209550</xdr:colOff>
      <xdr:row>4</xdr:row>
      <xdr:rowOff>114300</xdr:rowOff>
    </xdr:from>
    <xdr:ext cx="314325" cy="542925"/>
    <xdr:sp macro="" textlink="">
      <xdr:nvSpPr>
        <xdr:cNvPr id="87" name="Shape 11"/>
        <xdr:cNvSpPr/>
      </xdr:nvSpPr>
      <xdr:spPr>
        <a:xfrm>
          <a:off x="5193600" y="3513300"/>
          <a:ext cx="304800" cy="5334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5</xdr:row>
      <xdr:rowOff>76200</xdr:rowOff>
    </xdr:from>
    <xdr:ext cx="304800" cy="457200"/>
    <xdr:sp macro="" textlink="">
      <xdr:nvSpPr>
        <xdr:cNvPr id="88"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5</xdr:row>
      <xdr:rowOff>76200</xdr:rowOff>
    </xdr:from>
    <xdr:ext cx="304800" cy="457200"/>
    <xdr:sp macro="" textlink="">
      <xdr:nvSpPr>
        <xdr:cNvPr id="89"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5</xdr:row>
      <xdr:rowOff>76200</xdr:rowOff>
    </xdr:from>
    <xdr:ext cx="304800" cy="457200"/>
    <xdr:sp macro="" textlink="">
      <xdr:nvSpPr>
        <xdr:cNvPr id="90"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5</xdr:row>
      <xdr:rowOff>76200</xdr:rowOff>
    </xdr:from>
    <xdr:ext cx="304800" cy="457200"/>
    <xdr:sp macro="" textlink="">
      <xdr:nvSpPr>
        <xdr:cNvPr id="91"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5</xdr:row>
      <xdr:rowOff>76200</xdr:rowOff>
    </xdr:from>
    <xdr:ext cx="304800" cy="457200"/>
    <xdr:sp macro="" textlink="">
      <xdr:nvSpPr>
        <xdr:cNvPr id="92"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3248025</xdr:colOff>
      <xdr:row>5</xdr:row>
      <xdr:rowOff>76200</xdr:rowOff>
    </xdr:from>
    <xdr:ext cx="304800" cy="457200"/>
    <xdr:sp macro="" textlink="">
      <xdr:nvSpPr>
        <xdr:cNvPr id="93"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3238500</xdr:colOff>
      <xdr:row>5</xdr:row>
      <xdr:rowOff>66675</xdr:rowOff>
    </xdr:from>
    <xdr:ext cx="314325" cy="466725"/>
    <xdr:sp macro="" textlink="">
      <xdr:nvSpPr>
        <xdr:cNvPr id="94"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3238500</xdr:colOff>
      <xdr:row>5</xdr:row>
      <xdr:rowOff>66675</xdr:rowOff>
    </xdr:from>
    <xdr:ext cx="314325" cy="466725"/>
    <xdr:sp macro="" textlink="">
      <xdr:nvSpPr>
        <xdr:cNvPr id="95"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3238500</xdr:colOff>
      <xdr:row>5</xdr:row>
      <xdr:rowOff>66675</xdr:rowOff>
    </xdr:from>
    <xdr:ext cx="314325" cy="466725"/>
    <xdr:sp macro="" textlink="">
      <xdr:nvSpPr>
        <xdr:cNvPr id="96"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3238500</xdr:colOff>
      <xdr:row>5</xdr:row>
      <xdr:rowOff>66675</xdr:rowOff>
    </xdr:from>
    <xdr:ext cx="314325" cy="466725"/>
    <xdr:sp macro="" textlink="">
      <xdr:nvSpPr>
        <xdr:cNvPr id="97"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7886700</xdr:colOff>
      <xdr:row>10</xdr:row>
      <xdr:rowOff>419100</xdr:rowOff>
    </xdr:from>
    <xdr:ext cx="0" cy="0"/>
    <xdr:pic>
      <xdr:nvPicPr>
        <xdr:cNvPr id="98"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419100</xdr:rowOff>
    </xdr:from>
    <xdr:ext cx="0" cy="0"/>
    <xdr:pic>
      <xdr:nvPicPr>
        <xdr:cNvPr id="99"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0</xdr:rowOff>
    </xdr:from>
    <xdr:ext cx="0" cy="0"/>
    <xdr:pic>
      <xdr:nvPicPr>
        <xdr:cNvPr id="100"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01"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0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0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0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05"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06"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419100</xdr:rowOff>
    </xdr:from>
    <xdr:ext cx="0" cy="0"/>
    <xdr:pic>
      <xdr:nvPicPr>
        <xdr:cNvPr id="107"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419100</xdr:rowOff>
    </xdr:from>
    <xdr:ext cx="0" cy="0"/>
    <xdr:pic>
      <xdr:nvPicPr>
        <xdr:cNvPr id="108"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0</xdr:rowOff>
    </xdr:from>
    <xdr:ext cx="0" cy="0"/>
    <xdr:pic>
      <xdr:nvPicPr>
        <xdr:cNvPr id="109"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10"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11"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1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1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1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15"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419100</xdr:rowOff>
    </xdr:from>
    <xdr:ext cx="0" cy="0"/>
    <xdr:pic>
      <xdr:nvPicPr>
        <xdr:cNvPr id="116"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419100</xdr:rowOff>
    </xdr:from>
    <xdr:ext cx="0" cy="0"/>
    <xdr:pic>
      <xdr:nvPicPr>
        <xdr:cNvPr id="117"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0</xdr:rowOff>
    </xdr:from>
    <xdr:ext cx="0" cy="0"/>
    <xdr:pic>
      <xdr:nvPicPr>
        <xdr:cNvPr id="118"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19"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20"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21"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2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2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2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419100</xdr:rowOff>
    </xdr:from>
    <xdr:ext cx="0" cy="0"/>
    <xdr:pic>
      <xdr:nvPicPr>
        <xdr:cNvPr id="125"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419100</xdr:rowOff>
    </xdr:from>
    <xdr:ext cx="0" cy="0"/>
    <xdr:pic>
      <xdr:nvPicPr>
        <xdr:cNvPr id="126"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0</xdr:rowOff>
    </xdr:from>
    <xdr:ext cx="0" cy="0"/>
    <xdr:pic>
      <xdr:nvPicPr>
        <xdr:cNvPr id="127"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28"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29"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30"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31"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3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3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16</xdr:row>
      <xdr:rowOff>419100</xdr:rowOff>
    </xdr:from>
    <xdr:ext cx="0" cy="0"/>
    <xdr:pic>
      <xdr:nvPicPr>
        <xdr:cNvPr id="13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16</xdr:row>
      <xdr:rowOff>419100</xdr:rowOff>
    </xdr:from>
    <xdr:ext cx="0" cy="0"/>
    <xdr:pic>
      <xdr:nvPicPr>
        <xdr:cNvPr id="135"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10982325" cy="1171575"/>
    <xdr:pic>
      <xdr:nvPicPr>
        <xdr:cNvPr id="136" name="image3.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10801350" cy="1162050"/>
    <xdr:pic>
      <xdr:nvPicPr>
        <xdr:cNvPr id="137" name="image9.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0</xdr:row>
      <xdr:rowOff>0</xdr:rowOff>
    </xdr:from>
    <xdr:ext cx="3771900" cy="523875"/>
    <xdr:sp macro="" textlink="">
      <xdr:nvSpPr>
        <xdr:cNvPr id="14" name="Shape 14"/>
        <xdr:cNvSpPr txBox="1"/>
      </xdr:nvSpPr>
      <xdr:spPr>
        <a:xfrm>
          <a:off x="3464813" y="3522825"/>
          <a:ext cx="3762375" cy="51435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0</xdr:col>
      <xdr:colOff>3257550</xdr:colOff>
      <xdr:row>1</xdr:row>
      <xdr:rowOff>0</xdr:rowOff>
    </xdr:from>
    <xdr:ext cx="295275" cy="447675"/>
    <xdr:sp macro="" textlink="">
      <xdr:nvSpPr>
        <xdr:cNvPr id="15"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xdr:row>
      <xdr:rowOff>0</xdr:rowOff>
    </xdr:from>
    <xdr:ext cx="295275" cy="514350"/>
    <xdr:sp macro="" textlink="">
      <xdr:nvSpPr>
        <xdr:cNvPr id="16"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xdr:row>
      <xdr:rowOff>0</xdr:rowOff>
    </xdr:from>
    <xdr:ext cx="295275" cy="447675"/>
    <xdr:sp macro="" textlink="">
      <xdr:nvSpPr>
        <xdr:cNvPr id="2"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38100</xdr:colOff>
      <xdr:row>1</xdr:row>
      <xdr:rowOff>0</xdr:rowOff>
    </xdr:from>
    <xdr:ext cx="295275" cy="447675"/>
    <xdr:sp macro="" textlink="">
      <xdr:nvSpPr>
        <xdr:cNvPr id="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xdr:row>
      <xdr:rowOff>0</xdr:rowOff>
    </xdr:from>
    <xdr:ext cx="295275" cy="514350"/>
    <xdr:sp macro="" textlink="">
      <xdr:nvSpPr>
        <xdr:cNvPr id="4"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xdr:row>
      <xdr:rowOff>0</xdr:rowOff>
    </xdr:from>
    <xdr:ext cx="295275" cy="447675"/>
    <xdr:sp macro="" textlink="">
      <xdr:nvSpPr>
        <xdr:cNvPr id="5"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xdr:row>
      <xdr:rowOff>0</xdr:rowOff>
    </xdr:from>
    <xdr:ext cx="295275" cy="514350"/>
    <xdr:sp macro="" textlink="">
      <xdr:nvSpPr>
        <xdr:cNvPr id="6"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xdr:row>
      <xdr:rowOff>0</xdr:rowOff>
    </xdr:from>
    <xdr:ext cx="295275" cy="447675"/>
    <xdr:sp macro="" textlink="">
      <xdr:nvSpPr>
        <xdr:cNvPr id="7"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xdr:row>
      <xdr:rowOff>0</xdr:rowOff>
    </xdr:from>
    <xdr:ext cx="295275" cy="514350"/>
    <xdr:sp macro="" textlink="">
      <xdr:nvSpPr>
        <xdr:cNvPr id="8"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0</xdr:row>
      <xdr:rowOff>0</xdr:rowOff>
    </xdr:from>
    <xdr:ext cx="219075" cy="19050"/>
    <xdr:pic>
      <xdr:nvPicPr>
        <xdr:cNvPr id="9" name="image18.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20</xdr:row>
      <xdr:rowOff>0</xdr:rowOff>
    </xdr:from>
    <xdr:ext cx="219075" cy="28575"/>
    <xdr:pic>
      <xdr:nvPicPr>
        <xdr:cNvPr id="10" name="image13.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0</xdr:row>
      <xdr:rowOff>0</xdr:rowOff>
    </xdr:from>
    <xdr:ext cx="3771900" cy="523875"/>
    <xdr:sp macro="" textlink="">
      <xdr:nvSpPr>
        <xdr:cNvPr id="14" name="Shape 14"/>
        <xdr:cNvSpPr txBox="1"/>
      </xdr:nvSpPr>
      <xdr:spPr>
        <a:xfrm>
          <a:off x="3464813" y="3522825"/>
          <a:ext cx="3762375" cy="51435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1</xdr:col>
      <xdr:colOff>0</xdr:colOff>
      <xdr:row>0</xdr:row>
      <xdr:rowOff>0</xdr:rowOff>
    </xdr:from>
    <xdr:ext cx="3771900" cy="523875"/>
    <xdr:sp macro="" textlink="">
      <xdr:nvSpPr>
        <xdr:cNvPr id="2" name="Shape 14"/>
        <xdr:cNvSpPr txBox="1"/>
      </xdr:nvSpPr>
      <xdr:spPr>
        <a:xfrm>
          <a:off x="3464813" y="3522825"/>
          <a:ext cx="3762375" cy="51435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10</xdr:col>
      <xdr:colOff>533400</xdr:colOff>
      <xdr:row>0</xdr:row>
      <xdr:rowOff>238125</xdr:rowOff>
    </xdr:from>
    <xdr:ext cx="3552825" cy="1466850"/>
    <xdr:sp macro="" textlink="">
      <xdr:nvSpPr>
        <xdr:cNvPr id="17" name="Shape 17"/>
        <xdr:cNvSpPr/>
      </xdr:nvSpPr>
      <xdr:spPr>
        <a:xfrm flipH="1">
          <a:off x="3574350" y="3051338"/>
          <a:ext cx="3543300" cy="14573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E5B8B7"/>
            </a:buClr>
            <a:buSzPts val="2000"/>
            <a:buFont typeface="Arial"/>
            <a:buNone/>
          </a:pPr>
          <a:r>
            <a:rPr lang="en-US" sz="2000" b="1">
              <a:solidFill>
                <a:srgbClr val="E5B8B7"/>
              </a:solidFill>
            </a:rPr>
            <a:t> </a:t>
          </a:r>
          <a:endParaRPr sz="1400"/>
        </a:p>
      </xdr:txBody>
    </xdr:sp>
    <xdr:clientData fLocksWithSheet="0"/>
  </xdr:oneCellAnchor>
  <xdr:oneCellAnchor>
    <xdr:from>
      <xdr:col>0</xdr:col>
      <xdr:colOff>0</xdr:colOff>
      <xdr:row>0</xdr:row>
      <xdr:rowOff>0</xdr:rowOff>
    </xdr:from>
    <xdr:ext cx="2562225" cy="266700"/>
    <xdr:pic>
      <xdr:nvPicPr>
        <xdr:cNvPr id="3" name="image18.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21</xdr:row>
      <xdr:rowOff>0</xdr:rowOff>
    </xdr:from>
    <xdr:ext cx="2562225" cy="352425"/>
    <xdr:pic>
      <xdr:nvPicPr>
        <xdr:cNvPr id="4" name="image13.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2286000" cy="238125"/>
    <xdr:pic>
      <xdr:nvPicPr>
        <xdr:cNvPr id="2" name="image18.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57</xdr:row>
      <xdr:rowOff>0</xdr:rowOff>
    </xdr:from>
    <xdr:ext cx="2295525" cy="314325"/>
    <xdr:pic>
      <xdr:nvPicPr>
        <xdr:cNvPr id="3" name="image13.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0</xdr:row>
      <xdr:rowOff>0</xdr:rowOff>
    </xdr:from>
    <xdr:ext cx="2695575" cy="285750"/>
    <xdr:pic>
      <xdr:nvPicPr>
        <xdr:cNvPr id="2" name="image18.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61</xdr:row>
      <xdr:rowOff>0</xdr:rowOff>
    </xdr:from>
    <xdr:ext cx="2695575" cy="371475"/>
    <xdr:pic>
      <xdr:nvPicPr>
        <xdr:cNvPr id="3" name="image13.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4105275" cy="438150"/>
    <xdr:pic>
      <xdr:nvPicPr>
        <xdr:cNvPr id="2" name="image18.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28</xdr:row>
      <xdr:rowOff>0</xdr:rowOff>
    </xdr:from>
    <xdr:ext cx="4105275" cy="447675"/>
    <xdr:pic>
      <xdr:nvPicPr>
        <xdr:cNvPr id="3" name="image22.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3228975</xdr:colOff>
      <xdr:row>0</xdr:row>
      <xdr:rowOff>57150</xdr:rowOff>
    </xdr:from>
    <xdr:ext cx="323850" cy="476250"/>
    <xdr:sp macro="" textlink="">
      <xdr:nvSpPr>
        <xdr:cNvPr id="3"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200025</xdr:colOff>
      <xdr:row>0</xdr:row>
      <xdr:rowOff>104775</xdr:rowOff>
    </xdr:from>
    <xdr:ext cx="323850" cy="542925"/>
    <xdr:sp macro="" textlink="">
      <xdr:nvSpPr>
        <xdr:cNvPr id="4" name="Shape 4"/>
        <xdr:cNvSpPr/>
      </xdr:nvSpPr>
      <xdr:spPr>
        <a:xfrm>
          <a:off x="5188838" y="3513300"/>
          <a:ext cx="314325" cy="5334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0</xdr:row>
      <xdr:rowOff>76200</xdr:rowOff>
    </xdr:from>
    <xdr:ext cx="304800" cy="457200"/>
    <xdr:sp macro="" textlink="">
      <xdr:nvSpPr>
        <xdr:cNvPr id="5"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219075</xdr:colOff>
      <xdr:row>0</xdr:row>
      <xdr:rowOff>123825</xdr:rowOff>
    </xdr:from>
    <xdr:ext cx="304800" cy="523875"/>
    <xdr:sp macro="" textlink="">
      <xdr:nvSpPr>
        <xdr:cNvPr id="6"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3219450</xdr:colOff>
      <xdr:row>0</xdr:row>
      <xdr:rowOff>47625</xdr:rowOff>
    </xdr:from>
    <xdr:ext cx="333375" cy="485775"/>
    <xdr:sp macro="" textlink="">
      <xdr:nvSpPr>
        <xdr:cNvPr id="7"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190500</xdr:colOff>
      <xdr:row>0</xdr:row>
      <xdr:rowOff>95250</xdr:rowOff>
    </xdr:from>
    <xdr:ext cx="333375" cy="552450"/>
    <xdr:sp macro="" textlink="">
      <xdr:nvSpPr>
        <xdr:cNvPr id="8" name="Shape 8"/>
        <xdr:cNvSpPr/>
      </xdr:nvSpPr>
      <xdr:spPr>
        <a:xfrm>
          <a:off x="5184075" y="3508538"/>
          <a:ext cx="323850" cy="5429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0</xdr:row>
      <xdr:rowOff>66675</xdr:rowOff>
    </xdr:from>
    <xdr:ext cx="314325" cy="466725"/>
    <xdr:sp macro="" textlink="">
      <xdr:nvSpPr>
        <xdr:cNvPr id="9"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209550</xdr:colOff>
      <xdr:row>0</xdr:row>
      <xdr:rowOff>114300</xdr:rowOff>
    </xdr:from>
    <xdr:ext cx="314325" cy="533400"/>
    <xdr:sp macro="" textlink="">
      <xdr:nvSpPr>
        <xdr:cNvPr id="10"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0</xdr:colOff>
      <xdr:row>0</xdr:row>
      <xdr:rowOff>152400</xdr:rowOff>
    </xdr:from>
    <xdr:ext cx="228600" cy="381000"/>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11"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1552575</xdr:colOff>
      <xdr:row>0</xdr:row>
      <xdr:rowOff>209550</xdr:rowOff>
    </xdr:from>
    <xdr:ext cx="228600" cy="381000"/>
    <xdr:pic>
      <xdr:nvPicPr>
        <xdr:cNvPr id="1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13"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0</xdr:row>
      <xdr:rowOff>152400</xdr:rowOff>
    </xdr:from>
    <xdr:ext cx="228600" cy="381000"/>
    <xdr:pic>
      <xdr:nvPicPr>
        <xdr:cNvPr id="14"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15"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1552575</xdr:colOff>
      <xdr:row>0</xdr:row>
      <xdr:rowOff>209550</xdr:rowOff>
    </xdr:from>
    <xdr:ext cx="228600" cy="381000"/>
    <xdr:pic>
      <xdr:nvPicPr>
        <xdr:cNvPr id="16"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17"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2162175</xdr:colOff>
      <xdr:row>65</xdr:row>
      <xdr:rowOff>9525</xdr:rowOff>
    </xdr:from>
    <xdr:ext cx="485775" cy="381000"/>
    <xdr:pic>
      <xdr:nvPicPr>
        <xdr:cNvPr id="18" name="image4.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0</xdr:row>
      <xdr:rowOff>0</xdr:rowOff>
    </xdr:from>
    <xdr:ext cx="381000" cy="38100"/>
    <xdr:pic>
      <xdr:nvPicPr>
        <xdr:cNvPr id="19" name="image3.png" title="Imagen"/>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4</xdr:row>
      <xdr:rowOff>0</xdr:rowOff>
    </xdr:from>
    <xdr:ext cx="476250" cy="333375"/>
    <xdr:pic>
      <xdr:nvPicPr>
        <xdr:cNvPr id="20" name="image10.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0</xdr:colOff>
      <xdr:row>5</xdr:row>
      <xdr:rowOff>0</xdr:rowOff>
    </xdr:from>
    <xdr:ext cx="323850" cy="381000"/>
    <xdr:pic>
      <xdr:nvPicPr>
        <xdr:cNvPr id="21" name="image11.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6</xdr:row>
      <xdr:rowOff>0</xdr:rowOff>
    </xdr:from>
    <xdr:ext cx="342900" cy="381000"/>
    <xdr:pic>
      <xdr:nvPicPr>
        <xdr:cNvPr id="22" name="image15.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7</xdr:row>
      <xdr:rowOff>0</xdr:rowOff>
    </xdr:from>
    <xdr:ext cx="390525" cy="381000"/>
    <xdr:pic>
      <xdr:nvPicPr>
        <xdr:cNvPr id="23" name="image20.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8</xdr:row>
      <xdr:rowOff>0</xdr:rowOff>
    </xdr:from>
    <xdr:ext cx="476250" cy="323850"/>
    <xdr:pic>
      <xdr:nvPicPr>
        <xdr:cNvPr id="24" name="image7.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9</xdr:row>
      <xdr:rowOff>0</xdr:rowOff>
    </xdr:from>
    <xdr:ext cx="476250" cy="352425"/>
    <xdr:pic>
      <xdr:nvPicPr>
        <xdr:cNvPr id="25" name="image4.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0</xdr:colOff>
      <xdr:row>10</xdr:row>
      <xdr:rowOff>0</xdr:rowOff>
    </xdr:from>
    <xdr:ext cx="342900" cy="381000"/>
    <xdr:pic>
      <xdr:nvPicPr>
        <xdr:cNvPr id="26" name="image6.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11</xdr:row>
      <xdr:rowOff>0</xdr:rowOff>
    </xdr:from>
    <xdr:ext cx="304800" cy="381000"/>
    <xdr:pic>
      <xdr:nvPicPr>
        <xdr:cNvPr id="27" name="image8.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13</xdr:row>
      <xdr:rowOff>0</xdr:rowOff>
    </xdr:from>
    <xdr:ext cx="476250" cy="333375"/>
    <xdr:pic>
      <xdr:nvPicPr>
        <xdr:cNvPr id="28" name="image10.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0</xdr:colOff>
      <xdr:row>14</xdr:row>
      <xdr:rowOff>0</xdr:rowOff>
    </xdr:from>
    <xdr:ext cx="390525" cy="381000"/>
    <xdr:pic>
      <xdr:nvPicPr>
        <xdr:cNvPr id="29" name="image20.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15</xdr:row>
      <xdr:rowOff>0</xdr:rowOff>
    </xdr:from>
    <xdr:ext cx="476250" cy="323850"/>
    <xdr:pic>
      <xdr:nvPicPr>
        <xdr:cNvPr id="30" name="image7.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16</xdr:row>
      <xdr:rowOff>0</xdr:rowOff>
    </xdr:from>
    <xdr:ext cx="304800" cy="381000"/>
    <xdr:pic>
      <xdr:nvPicPr>
        <xdr:cNvPr id="31" name="image8.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20</xdr:row>
      <xdr:rowOff>0</xdr:rowOff>
    </xdr:from>
    <xdr:ext cx="323850" cy="381000"/>
    <xdr:pic>
      <xdr:nvPicPr>
        <xdr:cNvPr id="32" name="image11.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21</xdr:row>
      <xdr:rowOff>0</xdr:rowOff>
    </xdr:from>
    <xdr:ext cx="342900" cy="381000"/>
    <xdr:pic>
      <xdr:nvPicPr>
        <xdr:cNvPr id="33" name="image15.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22</xdr:row>
      <xdr:rowOff>0</xdr:rowOff>
    </xdr:from>
    <xdr:ext cx="476250" cy="352425"/>
    <xdr:pic>
      <xdr:nvPicPr>
        <xdr:cNvPr id="34" name="image4.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0</xdr:colOff>
      <xdr:row>23</xdr:row>
      <xdr:rowOff>0</xdr:rowOff>
    </xdr:from>
    <xdr:ext cx="342900" cy="381000"/>
    <xdr:pic>
      <xdr:nvPicPr>
        <xdr:cNvPr id="35" name="image6.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28</xdr:row>
      <xdr:rowOff>0</xdr:rowOff>
    </xdr:from>
    <xdr:ext cx="342900" cy="381000"/>
    <xdr:pic>
      <xdr:nvPicPr>
        <xdr:cNvPr id="36" name="image6.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29</xdr:row>
      <xdr:rowOff>0</xdr:rowOff>
    </xdr:from>
    <xdr:ext cx="381000" cy="381000"/>
    <xdr:pic>
      <xdr:nvPicPr>
        <xdr:cNvPr id="37" name="image12.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2</xdr:col>
      <xdr:colOff>0</xdr:colOff>
      <xdr:row>30</xdr:row>
      <xdr:rowOff>0</xdr:rowOff>
    </xdr:from>
    <xdr:ext cx="304800" cy="381000"/>
    <xdr:pic>
      <xdr:nvPicPr>
        <xdr:cNvPr id="38" name="image8.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31</xdr:row>
      <xdr:rowOff>0</xdr:rowOff>
    </xdr:from>
    <xdr:ext cx="476250" cy="323850"/>
    <xdr:pic>
      <xdr:nvPicPr>
        <xdr:cNvPr id="39" name="image7.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32</xdr:row>
      <xdr:rowOff>0</xdr:rowOff>
    </xdr:from>
    <xdr:ext cx="390525" cy="381000"/>
    <xdr:pic>
      <xdr:nvPicPr>
        <xdr:cNvPr id="40" name="image20.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46</xdr:row>
      <xdr:rowOff>0</xdr:rowOff>
    </xdr:from>
    <xdr:ext cx="381000" cy="381000"/>
    <xdr:pic>
      <xdr:nvPicPr>
        <xdr:cNvPr id="41" name="image12.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2</xdr:col>
      <xdr:colOff>0</xdr:colOff>
      <xdr:row>47</xdr:row>
      <xdr:rowOff>0</xdr:rowOff>
    </xdr:from>
    <xdr:ext cx="323850" cy="381000"/>
    <xdr:pic>
      <xdr:nvPicPr>
        <xdr:cNvPr id="42" name="image11.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48</xdr:row>
      <xdr:rowOff>0</xdr:rowOff>
    </xdr:from>
    <xdr:ext cx="342900" cy="381000"/>
    <xdr:pic>
      <xdr:nvPicPr>
        <xdr:cNvPr id="43" name="image15.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49</xdr:row>
      <xdr:rowOff>0</xdr:rowOff>
    </xdr:from>
    <xdr:ext cx="371475" cy="381000"/>
    <xdr:pic>
      <xdr:nvPicPr>
        <xdr:cNvPr id="44" name="image16.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2</xdr:col>
      <xdr:colOff>0</xdr:colOff>
      <xdr:row>50</xdr:row>
      <xdr:rowOff>0</xdr:rowOff>
    </xdr:from>
    <xdr:ext cx="390525" cy="381000"/>
    <xdr:pic>
      <xdr:nvPicPr>
        <xdr:cNvPr id="45" name="image20.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51</xdr:row>
      <xdr:rowOff>0</xdr:rowOff>
    </xdr:from>
    <xdr:ext cx="304800" cy="381000"/>
    <xdr:pic>
      <xdr:nvPicPr>
        <xdr:cNvPr id="46" name="image8.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52</xdr:row>
      <xdr:rowOff>0</xdr:rowOff>
    </xdr:from>
    <xdr:ext cx="476250" cy="352425"/>
    <xdr:pic>
      <xdr:nvPicPr>
        <xdr:cNvPr id="47" name="image4.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0</xdr:colOff>
      <xdr:row>53</xdr:row>
      <xdr:rowOff>0</xdr:rowOff>
    </xdr:from>
    <xdr:ext cx="476250" cy="352425"/>
    <xdr:pic>
      <xdr:nvPicPr>
        <xdr:cNvPr id="48" name="image4.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0</xdr:colOff>
      <xdr:row>55</xdr:row>
      <xdr:rowOff>0</xdr:rowOff>
    </xdr:from>
    <xdr:ext cx="476250" cy="333375"/>
    <xdr:pic>
      <xdr:nvPicPr>
        <xdr:cNvPr id="49" name="image10.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0</xdr:colOff>
      <xdr:row>56</xdr:row>
      <xdr:rowOff>0</xdr:rowOff>
    </xdr:from>
    <xdr:ext cx="371475" cy="381000"/>
    <xdr:pic>
      <xdr:nvPicPr>
        <xdr:cNvPr id="50" name="image16.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2</xdr:col>
      <xdr:colOff>0</xdr:colOff>
      <xdr:row>57</xdr:row>
      <xdr:rowOff>0</xdr:rowOff>
    </xdr:from>
    <xdr:ext cx="390525" cy="381000"/>
    <xdr:pic>
      <xdr:nvPicPr>
        <xdr:cNvPr id="51" name="image20.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58</xdr:row>
      <xdr:rowOff>0</xdr:rowOff>
    </xdr:from>
    <xdr:ext cx="304800" cy="381000"/>
    <xdr:pic>
      <xdr:nvPicPr>
        <xdr:cNvPr id="52" name="image8.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62</xdr:row>
      <xdr:rowOff>0</xdr:rowOff>
    </xdr:from>
    <xdr:ext cx="323850" cy="381000"/>
    <xdr:pic>
      <xdr:nvPicPr>
        <xdr:cNvPr id="53" name="image11.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63</xdr:row>
      <xdr:rowOff>0</xdr:rowOff>
    </xdr:from>
    <xdr:ext cx="342900" cy="381000"/>
    <xdr:pic>
      <xdr:nvPicPr>
        <xdr:cNvPr id="54" name="image15.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64</xdr:row>
      <xdr:rowOff>0</xdr:rowOff>
    </xdr:from>
    <xdr:ext cx="304800" cy="381000"/>
    <xdr:pic>
      <xdr:nvPicPr>
        <xdr:cNvPr id="55" name="image8.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0</xdr:colOff>
      <xdr:row>68</xdr:row>
      <xdr:rowOff>0</xdr:rowOff>
    </xdr:from>
    <xdr:ext cx="381000" cy="47625"/>
    <xdr:pic>
      <xdr:nvPicPr>
        <xdr:cNvPr id="56" name="image13.png" title="Imagen"/>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3228975</xdr:colOff>
      <xdr:row>0</xdr:row>
      <xdr:rowOff>57150</xdr:rowOff>
    </xdr:from>
    <xdr:ext cx="323850" cy="476250"/>
    <xdr:sp macro="" textlink="">
      <xdr:nvSpPr>
        <xdr:cNvPr id="3" name="Shape 3"/>
        <xdr:cNvSpPr/>
      </xdr:nvSpPr>
      <xdr:spPr>
        <a:xfrm>
          <a:off x="5188838" y="3546638"/>
          <a:ext cx="31432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200025</xdr:colOff>
      <xdr:row>0</xdr:row>
      <xdr:rowOff>104775</xdr:rowOff>
    </xdr:from>
    <xdr:ext cx="323850" cy="542925"/>
    <xdr:sp macro="" textlink="">
      <xdr:nvSpPr>
        <xdr:cNvPr id="4" name="Shape 4"/>
        <xdr:cNvSpPr/>
      </xdr:nvSpPr>
      <xdr:spPr>
        <a:xfrm>
          <a:off x="5188838" y="3513300"/>
          <a:ext cx="314325" cy="5334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3248025</xdr:colOff>
      <xdr:row>0</xdr:row>
      <xdr:rowOff>76200</xdr:rowOff>
    </xdr:from>
    <xdr:ext cx="304800" cy="457200"/>
    <xdr:sp macro="" textlink="">
      <xdr:nvSpPr>
        <xdr:cNvPr id="5" name="Shape 5"/>
        <xdr:cNvSpPr/>
      </xdr:nvSpPr>
      <xdr:spPr>
        <a:xfrm>
          <a:off x="5198363" y="3556163"/>
          <a:ext cx="295275" cy="4476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219075</xdr:colOff>
      <xdr:row>0</xdr:row>
      <xdr:rowOff>123825</xdr:rowOff>
    </xdr:from>
    <xdr:ext cx="304800" cy="523875"/>
    <xdr:sp macro="" textlink="">
      <xdr:nvSpPr>
        <xdr:cNvPr id="6" name="Shape 6"/>
        <xdr:cNvSpPr/>
      </xdr:nvSpPr>
      <xdr:spPr>
        <a:xfrm>
          <a:off x="5198363" y="3522825"/>
          <a:ext cx="295275" cy="5143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3219450</xdr:colOff>
      <xdr:row>0</xdr:row>
      <xdr:rowOff>47625</xdr:rowOff>
    </xdr:from>
    <xdr:ext cx="333375" cy="485775"/>
    <xdr:sp macro="" textlink="">
      <xdr:nvSpPr>
        <xdr:cNvPr id="7" name="Shape 7"/>
        <xdr:cNvSpPr/>
      </xdr:nvSpPr>
      <xdr:spPr>
        <a:xfrm>
          <a:off x="5184075" y="3541875"/>
          <a:ext cx="323850"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190500</xdr:colOff>
      <xdr:row>0</xdr:row>
      <xdr:rowOff>95250</xdr:rowOff>
    </xdr:from>
    <xdr:ext cx="333375" cy="552450"/>
    <xdr:sp macro="" textlink="">
      <xdr:nvSpPr>
        <xdr:cNvPr id="8" name="Shape 8"/>
        <xdr:cNvSpPr/>
      </xdr:nvSpPr>
      <xdr:spPr>
        <a:xfrm>
          <a:off x="5184075" y="3508538"/>
          <a:ext cx="323850" cy="5429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0</xdr:row>
      <xdr:rowOff>66675</xdr:rowOff>
    </xdr:from>
    <xdr:ext cx="314325" cy="466725"/>
    <xdr:sp macro="" textlink="">
      <xdr:nvSpPr>
        <xdr:cNvPr id="9"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209550</xdr:colOff>
      <xdr:row>0</xdr:row>
      <xdr:rowOff>114300</xdr:rowOff>
    </xdr:from>
    <xdr:ext cx="314325" cy="533400"/>
    <xdr:sp macro="" textlink="">
      <xdr:nvSpPr>
        <xdr:cNvPr id="10"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2</xdr:col>
      <xdr:colOff>0</xdr:colOff>
      <xdr:row>4</xdr:row>
      <xdr:rowOff>0</xdr:rowOff>
    </xdr:from>
    <xdr:ext cx="342900" cy="342900"/>
    <xdr:sp macro="" textlink="">
      <xdr:nvSpPr>
        <xdr:cNvPr id="12" name="Shape 12" descr="data:image/png;base64,iVBORw0KGgoAAAANSUhEUgAAA2IAAANSCAYAAAAH1X0/AAAAAXNSR0IArs4c6QAAIABJREFUeF7svdmyLMd1prnCY44cdu4z4QAECZAEBYmmNllVtRmtTTe47Zu64/MU3wcPwFvcyLrLrGjVLYlqSGRBIEVMZ9pDDjF6eNu/lnuEZ+4NkAQxnIPjG4iTU2QMKyIz/Yt/rX9FFP5CBEIEQgRCBEIEQgRCBEIEQgRCBEIEQgS+0QhE3+jawspCBEIEQgRCBEIEQgRCBEIEQgRCBEIEQgQogFg4CUIEQgRCBEIEQgRCBEIEQgRCBEIEQgS+4QgEEPuGAx5WFyIQIhAiECIQIhAiECIQIhAiECIQIhBALJwDIQIhAiECIQIhAiECIQIhAiECIQIhAt9wBAKIfcMBD6sLEQgRCBEIEQgRCBEIEQgRCBEIEQgRCCAWzoEQgRCBEIEQgRCBEIEQgRCBEIEQgRCBbzgCAcS+4YCH1YUIhAiECIQIhAiECIQIhAiECIQIhAgEEAvnQIhAiECIQIhAiECIQIhAiECIQIhAiMA3HIEAYt9wwMPqQgRCBEIEQgRCBEIEQgRCBEIEQgRCBAKIhXMgRCBEIEQgRCBEIEQgRCBEIEQgRCBE4BuOQACxbzjgYXUhAiECIQLPeQTUW29Rev8+qa6j6TfitWmj53vP+X4cbd7Hf2Rjs0yZrvvD8KMf0fjuuzQSkXmR9i9sa4hAiECIQIjAixeBAGIv3jELWxwiECIQIvC1ReCttyg/U6tVUgxFkhplRoqoJCqmNd5273Rzylu3r/mcrXZL/LzXv4qdlWXXn7uoKEr6/X44bDab5v79D/t33yX9Vaw3LCNEIEQgRCBEIETg8yIQQCycGyECIQIhAt/tCEQ//zmpX/+a4h//mJLtljKiRTGOY5okRmVZERUFUarzKE0p6jUtdtvhvjHRMiaTAMaIYopj/hf/UIwH5N3KAy+K/v3j4N5GN/7cXzX9uOVpcBX/b5+Rh0Ra438IYG2szGWWqm0aR/sxTXpqiBr8Y/8ad7chGsdO09C1Y5W2aXrRLJc0BCXtu/1BCnsXIhAiECLwVUcggNhXHdGwvBCBEIEQgecoAj//OcWPH1M6DFQWRbHqOn1XR+qhitRZkao0jlVcpBlliVJxnKRGm03fmldHYzZKURarKI7jiFQUU6QU8X2lKIoiUrGiSEWkyD5Wyu75yU9LZJ83xDl/8g8RudnHo7tz9LzXZf6TN7qH7h3zauwqRs4vHEcjt2YkMxoaaSSDbdGGzDjSyCRm6iiiJzHRMxXHF2NEdd9p0ngd+AZw00RjL/A2GH3Qg3460PBY6+jTLNtd379PQUl7js79sCkhAiECIQLPewQCiD3vRyhsX4hAiMDLFgFWsD74gFSWUXLv3mv8Pf3qqxKGTz/tYq37pO+LtGn6XKnxRH4S2QYqF/6SxKTjOC4oidcJRfdIRa8Yo16PInWepyrLsjgpspSyNFFZmqTRGK261jwgY1ZRTKmKojhWilQMVUwxhMkUU5woUhEmC2pxRPhP/p9/XkyE+5gMRbby6rQA6/TH6PYCLfesv/Tj0wNzuAkYxvcNgMvQaAzpUfNjwNmoRwEtjedGBO5SRXQZR9GlHk3b43VtSOtBbgeiQY9ktKFh0Pt+GB51w/DRSPp31A+Pyzze60H1k4bGihrZf+btxHOZVrpI0zY9z/s4LoeHZqs/cbN8TPQk1Ky9bJ/7sL8hAiECL2EEAoi9hAc97HKIQIjA8xsBp2CBpdK0qtI0S4uiZLAqy4J2uy7f7drVoTMb3Q53jRmricT4zkgQpjiVkCdTkhrPkyS6lyTqlTSJ7yeJuptl8SLL4rTIE1XmGZV5FuVZopJYJWQojyJKY6UiFasoZQiLBcaShJLpsQBZYuEM6hgrZQCvCLCkWOoyE5yRBTH56fFh6/jHSABq/hOIc++YMewmvvkghqXwYz3SOAK6AGBQtwBYbtKAKtKDHvU4dqM2vdZjPw5ad/1IgLFhGGlACuMAeDM0aENt27eHur2q2/azvh0+1IP+NCJ1QSaquxFqmyhousd9OULaKnh4PorNIUvTp1WpLrNFuS0j0zZNQ5z+2NTUR0nf74cDhZq15/fDGrYsRCBEIETgL4xAALG/MIDh7SECIQIhAl8yAuxOeHZG8d27FHUdpYCveKBqTNNVlsXroig3ZZnkZVlSmWWUZTENhoquM5uuG+4Og3lgyCwwzOesQDWCf0gBfdRIisf/JicaNkR0rmJzN4mjdQoIS1WepnFc5ElU5CkVWUJ5HlOaKIpVxCmIchtP4IX7/sTKGJ7DbSRpisJgVgHjXxj7MyNCGb/mQOrzVbHbQEzQ7fhH63YQc5DHIGZEEWMFjNUvUcEciAlgWdjqAWUjDQAwTINmBYynAcqYgBiArOv1UNdd03XDhdb603E0TyMVX9IYtVorhi5OZRwBgopGI9vKjwFkKtqnSfwoy+OncawuIz00dddSXXfUYWqHttf6su37C9L6ckjrvTE03GmktM25QH6eh+WTjEzXUXCB/JIfzvC2EIEQgRCBbyICAcS+iSiHdYQIhAiECJxEgN0Jz1arxWIo09GkvdJnkR4fRopeSdPolbzM7xdFfq8qi3K5KCkvBcRipfJIxctI0SqK1JlSKo+tAiYQhFH+yNJTRLA8HGNDOo2iMVORyVRCaRJHcZJGcRrHUZoqSpNomhKoaFgexCyA2JSWGE9pifycrRND3ZiDK+avE6WL0wItjnE9GUDsCNS8wJgJ26wiZlHNW/Af+9GSd1glzC3FwhgASKAMChnSFAFGkn7IgMWT1I4BvKB8CbTJvPIaQCrCc6brjR5H040jNeNI3WioN6PSeox4vnGMeF5jIhpHxbceGLaG6GrU41Zrveu6tq1rgFhD9aGjrunrduie9P34h2EYfhuN/SfKqK1Johbmjy79kTNQbzGpbCPVp/vDgTbUhNq18PUTIhAiECLwfEbgj/2mPZ9bHbYqRCBEIETg+YkA13TtdpT0j6g45Ms8SXReqTxGOmEh/4j9e1FQok2UpmNUt/Xi6rq+b4jWSTQWkRrPB61fj5R5NY7pQZZld8sy31RVUSyWJZVFTlkeU5LESZIkRZyoIo5VkXA2IQw0AE4gGVCHhTEWTwBjmiJl+HWoZEhZTOKIJ4EugxRGiqGi4T6WBWUNaYa8bAterHwJSPnTdCiwalahvNos3DdGUhYZxKxyZtMVJ1XMgzBGKRAL/qZfqWiqLzt+/vREsGoab4OnufG2YbnzLatTMO2wKhVu5T5AS1IJR34d8AaYErgiIwqXGZV9Xl4bbEqizCsQxkqYAYRhkuXh8Gg9DoMem2EYmr4bmqZth/rQUFO31DQtUh+brh8uh0F/NOrxN6THj0ZDlyYaRRNDuqPNSfUNK/kl9hMxrYnoMurMtenNth/1jna7fXeH2vfe41lCn7Tn5zskbEmIQIjASxqBAGIv6YEPux0iECLw1UTA1XR1Ha1jnT0kpe4naXI3T6IqzTIqipTStKAsRY0V2xAqiqO075tN3fav0qjvxMlYJbFZx5w6SOs4i6oiT/OyyrPlslTLRUVVlbMilqaxwhQn8DjEjYqOQQyOgJhgQAH5RhN8AhnIIkyAIklljBm28FjbaSQVYZJ5eD5AlwdgzEZWoXI/IDyiZ9UJ6z0GMRhkMIhx+uRs9uGWIe+1OpaDrwnEZDtsodl0wFzG440as2mDZDtm1vB+6qJIEhwZyEStIjsxJFnAYhWLJ/ccbkXVEo9HuEgmFBEmhco8C2pOCXMKmMzv3ssQBjVOj2bQWved1l3Xj23bjlDDGMLqjpquH7t26Np22LXt8KRr9WU/mN04jC1zNroK4BhZuHUOlOzxyPVpYz2O9KQf9OO27T7T7fgfrdYfqF3zmB5Q8957NHw1n4CwlBCBEIEQgRCBLxuBAGJfNnLhfSECIQLfyQj8gkj997coXd5/XTX3xsiaFRLZO3Wto6YZo77vk8uPLouYqEpyWpk4eZBk0RtJnH6vyPMHWZouqqqgoiqoKgrKMgBZSnEKBBrTQQ+rum4ejGZYq8gUsdKlUuMijinHbBlIrsqoLHOqFoUFOqQRQhVTlKSKksTWcrHahLowNmk/AjGBI/gHcpqiTVkETBlWvSSVUbNqhlsghcCarcea1C9fnjqu1RKVSYALUDXBmEsJtLVdDHS2nmxSujz1TOBI6romcw6+P9eVuZNuMmL0qsYE2kRy8kHML1Wz9MLLlNUoBikGMH4MOLPg5EDN3uJ5keiQjpmQUjLhPl6boM3CnFsWr4uXK8qZpDna2rN+oK4fqO8G6jquDaOu7wnW+V2vqW3HoWl107dj0w+m0b0ZJMVSIIyVSUiY1pUSaZW9mIs0w6Avu7Z/eji0j+q6/aDum3/STfdBVS0e5XeqfVEoU5ax8Own/D//FU+U2T0uxp/99rf9L+ZmA9/Jz3vYqRCBEIEQgW8zAgHEvs3oh3WHCIQIPHcR+D/fojw5W62GVVosk0KlmYlKTi/k/6mNR9V3o7q43q53F9uHRPqVNKFXiiL+XlYkb5Zl/spiWZ0tl2W+XFa0XC5osYDrIWAsoSRNMG5WxozJMPS5Nn1qaIwV6TiKhjjCraIoSQjqF6VZzEoY4IvTCm0aIlIJ0Z6L1StWqUTZYhBzMAK4YtBhCcWqXDLuZggDvFlA41soZhbE5MDIvM6S3tVeOQXLP3gTO3kgNQOVNepw9WRWUXOwJOBmbeZ9kBMyOwExZwjCOy0YZo1A5m2WXEPsubUNcXaNE0jhvaKMibujq99ieOLn2fJkml/UMwEedoNEXzXkBuKW+6TNqpcsA3aRfl2YpD1KqqObnInI8S1AS+aLSI+RGYaIHfQHTaMezKh76YPGalgMZQ45ioA8Q7oHwA1Ut93Ytl23vT60T59tD1dX+48vrw//XLf9Py+Xi388X28+HTM1ZlqNNQIHq/2moa6LjB6aMdkWzXBVbX/529+2z92HNGxQiECIQIjAdyQCAcS+Iwcy7EaIQIjAXxaB//JfKF2tNotSmbspZd/LM7UplkVScbMtpAVmXFsVJb3S45DUTXO2vdy+Puju1TQeH6SJepDm8cOizM6Xy7JYLqtkuaoIaYUMYnlOKUAsgfMgYAKgwP2r+FZUqWFKHwRgYXzNtV/2FkVSkjboJoATI4I16LC1YUxArouWzMOwYid33y0L0MJq2Ylq5pcRzVmDc8qfr4v5PybHxUfeXM4xETNb9WtW0D4HxKbDeqyKOXfGuW8ZWMSLxZSa6NIbZUEyv4UtC2IcHFasAIQCXz6ESSqihSt7X547nQTgnGomcIZaMVsb5urNXK0Yh9JFTtYr2yepj7hFHZrGpG3dGkxELIixYQraCqiE3wtTEVjxQ1Frmo4Oh46ur/fmyZOtvrzeP7veth/qYXx/uV7847KqPiGVDsZE6FdNnR6oq6HA9WNT97Bs3I1R93ho633fw4GxMbgUkcQ0FvlCp2dJf3b2anfv3ti37WG4e/d1/d/+23uaQxv+QgRCBEIEQgT+pAgEEPuTwhRmChEIEfiuR+CddzablPo38zh/O4vjv8uL9LXFoszKMo/LAo6FKUGlUmpUI+lkNO2i79u7RP06jU2VJlGR5lFR5GlWLfK4qooIqYno/VXAaCNLrPW7GGtICqHUbwHG2GLBKlKuRovBgjsgI6XQ1Xk5sHAKloMPUbdmAHPAJK/zcqy9PCtJrg7MqmdcSzaZfLh1uDG11FQJydyozLKA4xtrCPK4P9kHee62mjBfERMFT+rGbOWYtyxZ5lHapFWt5DnZZwFPB4Auhg7DHI1K7ZdT3Fx6pSziFMQcnDnw8mBtqhmzaplVxxy8zWmJ1hiEm0tLvp/ArWdCAinUBzGrsrELIxuICGwh/RB7hx5uUMQYxIwFMS22+30/UNsOtNu1dHW1N9fbtj3U/fUwmKdxnH+iVHpNpAb0PBiNoqHTDG912+nDvu/arr/s2uaTtmsvh77vhwH+koriJO7LfHEo8uL67oPNk/P16mqv232e68Nyeaf9xS/eC7Vn3/Uvy7B/IQIhAl9ZBAKIfWWhDAsKEQgReJ4i4Ew0ku15PqiuzMo8TZJRZWPhfe81pDO4GIJhzIOIzE/TJP3boij+rirz1xarCoVegCoqcjQyRk0WRt5DPFKX6bFdEA15lowxlpFlETsbFkVGRZ5RlqcMcA7C4BrogEFqoTwQc3bztnZLgMfVO82GG/zcVMPl4GuGD+uaIe+1ADSBGAOYTembeMSm8UGZGy2McarfqZe8gyCmJJHXLGxNms5RMdacLyivHzsp8mOP6ZyAJWmVdh0Tzx3/VAlwue2xtzPmTaA21Yx5qYuSzGi3aBb3rJvinArpkjInZWwCLvd+i31WQXNqFqcpekDl0h8tWwrnSSmdve/W6XZWatDcJIYhAmLOtRG3eB0gxo220YPbRNZuX+z5Yb0PC/62GWi/b+lQ96ZutNZD1EZRto+iuDMUa6KY+Rv1aOhhdji0en9o+/rQbtuuftTUzbbt0DXNjLDgT7KsXxTVYbFcXqzXq0/Xq+pxFCeXNEQX/Tg+y6LDtrvatfSAul//+l/0u+/avNjn6cshbEuIQIhAiMBzEoEAYs/JgQibESIQIvDVRuCdd6ioaLHpWrpPFL+mEjpP4DcYS5tj+RspSozKEp3GsXkliaO/rqr8h2frxevrs+psc7aO1utltFpVbB+PflsqHqMoGqLRtEqPTWxMHyulowT277CFTyJOP5QURDRHxoDZ9c6Sei1nnsEjYEz8TSxmG8423tnQ87wWkLjWC3BlwQLK2aQATSqQoxvbv8tBlR3ni+28dT7k9WL5I42AQl7PjCC+dbyLmMCNbIBrzHzkouh6fnmHE0/xlo7OyMOZafjw4cHX9F4BPree284Q/0dsQiRbO+ZvyrzZ9h0MUBYGj9Ik/bNj2mubQjhDmNtaYUYHhbanGqtiJ7mgDv7s/JPN/2Rw4lIzPTdHvj7gQZiFMlmfgzALYpyaiP5oTm0ToIODIow/em5IjZMs0bHKMI2kEiMgFnE6I4Btt6vN1fXBbLf7fnu9a/e7emjafhx6YwB7aZqbxWI1VOViV1XV4zzLnlCUPjVR9FHfdR+Mbf+Hw6F5HEWHiybbHf7wh/+je/fdd6VIMfyFCIQIhAiECBxFIIBYOCFCBEIEXtQIqLfeovT+fVL3OoroNdmNYntf9dQnOjPnsYreUCp+M8vSH+V5eq8q8ixNkkQMDgAGqM0aVKSGNDLDORn9/axIHmzOFqv12SLfnK1ovV7QarmgsswIzY/RayuKejKmIz02fCv275IqyDVdtmcWo8r0LetcBcXBUHptsbQxGWnMtVvy3OR4aBteuTbFTowCtAnKWGlnUsDs++3Sp02Y2GBWt2YgcG6Lfk2XW76sRZQwuS83sxrlpyLOAHdSLYZ+XNaMY5LDeBlIyfPRxsXNAzFe/clPlntoVyOYJNTnw5ub7XRrHXT6bo9uMzgukUuTdADmDELmrbXFbhN4SXNrGxsmXhu7k1hJl7NTl0kBQ3FflPdxvzILYJPdPtSwCAA2T5h/sCBmXExxzQFujrY3Gt4Ph8ckzkmplO33YSqCOrTeKmL7fUPbbY3aMrq82hEed61mdQ3HKU1yqqoVlUXV5nl+FSfZFZnoyozmk6Zr/r09HH6/3+0+Pux2n+339ZOLi+760Pe10vv2kFEfxzTUNen33puUsgBoL+o3cNjuEIEQgb84AgHE/uIQhgWECIQIfBsReOstys/OVqtVMhRJYtSYUwRXQxVnWapUFSX0horoP1dF/jdn59UP1uvF+Xq1SBdloZIUIIYBLhSELjJjq8zYpsYMVZKqvCzhPV+o5bKkalGSpCbCfl5AjGggM7YCYmNHhlsyzTVbR/E4GmZatYm/eT16OGo97EbhDsRcDttcnzWbbthBP4OHgINDpinDz63KsoSvDNmx/hEs8uwO8NwmOpdDT9Twfzz8TEJ+v80zdOAoZhg2OXGCDEeJvuI1B8sB7KTeeSmFLr5OiZs3y0pvU4Nmid28Bh/FPOXQt92fKtNcQ2jGl7lOzcXGe8o/3j70TkDK887w646BAzGJmcRnqpfzPCudcQdfPbCQJSAGBU6gDICL2jA4J3LtG9IjI3FThOJlO7nxc3GckYoSMQOxVv24JtFrw9DV1B3tDw3UMWoa2DVKDzU4RKZpTlWxoDQpRtSLGaN6rce+a/v9dru72m13T68vt4+ur3YfX18efr/d1R83Y/tZHw1PI1NcF3Gyu9KLw9Onr3e/+tWvxOYz/IUIhAiECLykEQgg9pIe+LDbIQIvYASin/+c1AcfUL5JFqsoj+4kil6J02SdZXGS5EplMacDZpEZlkkS/SCK6D8tFvmPN2eLVzabarnZLONFVUawhVexA7GeRi3KFgALhhyo6crzRGq9ioxy1HvBQj6GQQJG+QPPP+qWjIE6hpwvuB7alDvfcMIDsSmFb+rN5ZSVeQAuLoKyHAyuJ5CYyMS6H1r5zClAwlsziLmUOa6mctvgmWZMxOa2heW1Ix94O8v8M3HcJHnqwzylMx7b0WOlYrPu/mZTjgmljqrMZsVvhhYGS1fb5gHRnA45610SC3EpdJPEz5pgTFreDGGupm7qg+aUKqcyevVoEnIPpmffD4tNs8olwXMKor11iuTEZfZ5uzkT+rneanbdsKfn2jMLXgAoxaAV2Vv0MLMgZo08RI21tvqIB8fOKmlxOkMaAGvqmzanMrZtzzVjfY+LFQJ1UNCgiOVZSUmcMpwhHbLruA5t3F3v+uvr3WF7vbvaXu+f7Hf1R23bfdxp/WlvokcU5c+6QV20tbraabXT+7amgfa0pH3Xfda+9x7bhwaF7AX8cg6bHCIQIvDlIhBA7MvFLbwrRCBE4BuOgDPf6PviQWzMX+dZ+pMsjX+YZvG9osizPIMWhtqsKFHKZHlGm7KKX1stsjubs7I8Oyuz9XoRLaqc+3PBQh6pgaPpaRw6KGMMU6i74obJ3DQ5kV5ePD/UMGuOwSCGqRco4/GjgzCbdmh7Y8mw0oGFDI4FLOTWAZRkH0o/KYMUM3YwlPfKoNu58slz8l62X/RcBZ0tvBvO2uWfDm2dwQSDQkRotDxtD4tKntwzvVfu+Ol8rveXpFGeTpKCabPvrEHFSWxk520MvAfeuTXDq7/ftpGxg8hJ85IeX5GRlDwBM2UxTCjIqVHTWm+odzaF1K+5O1IwXesAJ3I5UxS7/7zPs5rGbpeuls9yrkstnaEOK5hdIid1zKaCCoTZ7Z96sbnzSGIxpyaKK6MDMdcfzdnyu5RGqFuiowqISZPq2MIV0YB+ZN3ANWZQ5PAaTEGSGCm6OStqOGdhpd91PdWH1lxvD2a/2w/77b7f75vusG/qpul3zUDXXUdX7aCedZ16ujuYJ/vWPK0b/UwPw0c6og+UGh8TPW7ee4/l5fAXIhAiECLwUkQggNhLcZjDToYIvBARcIqXyrLXk3v3xuhVIvo06mKt+6Tr+jLqh3WcJT9MSP3ntEj/pizSN8syu1tVRVoWaVwUuGIfRUqNMcwKi0otlmWcL5dpvFzk0WKRUc7zSHNkDJBZzRox9hNnQgyOpWkyjDnsLe4zMYjNPN4jVvEus8q95tf8WMVoAhkHX7OaIf2iHIDZJr+AMO1qyOQ9GDzP4OYgzIGYgzkPapwC4iCHN8t+3eM5tme3/GYhT9z+HIC5VDYLXxMjzTA2GW+cQBgc+wTKjqFLIBOpc1BYBDhn50RR/kSVunmuCjydwJd9PClD3GQZxymhWKUURymDw4RhXg+zo9RAPg2sl4RzqvTUsNl50XOh9FwrBbLmtgECn7aHG7ccwPsExqboTrV6rr+bA3WnCdrYuKw9EfqE563RCsO8NYFhWIV9vTND4djKzJNDI/PhfA7ieBurmHGDagtirvcZUhXF/APviRm8xC4/oUSlPD9s9AXENLXoW1Y3VB8aquuW0xthh9+0Wndd1LZwxh+ibV3T1fVeX2z3+uJQd8/qbvid0f2vu7H9MEnix2m63MXxYTAm08UTZXabYvzZz37b/+IXIYXxhfgWDxsZIhAi8GdFIIDYnxWuMHOIQIjA1xUBUbzeTIkuizRNqlWapkVBVBuVd/vdatDDfVLm9TKNflJU2f+2XORvnp+Vd9ZnVXV+voqWyyIqS9RxYVQ6RLEaVRKPcRyPcZpQlKYRpQmxsyEgDA6F4lJoxGCD4cvdAn4whLYD6QkiBoYJQBhrCZZdppqtySLCWbVbhcrVKU3KllPDHIhJKh0GvwAUDICnHlPWlMHV+7gaoSn1zELVNOAWx3tvAC5wc6SMMPS4vDrPbp1x0w7g7YGeBTEPwrgXlihAYr4BBQ/P2ZTKCcZmlQwAprWWiWuZ5D23NXQWOp1z1GbLfaiDFk4BIThmU5qeAG6sMsoSqJ4FpUlGsUqsXmbBxQHolAE390ybTE9c37VJkbIQZnuVud5uDOMeiDmYl55vrs2Af99Gd3KunEFMziEHvjatk81CRB0Vp023HTY91YuBQJcD2jl+bP6BdEWruAqM2bRFp8yy4iXnAROfNQiRxYlSxhcDAGJszQ/ljGhkJ8aRhmFkBQ2GH6hTw/HVeA7Npwcy3RCNXU+6baN+ux/6pxd1/+yqaS+vmnq/bz471MO/dcPwrzRG70dp+tEiUdtEmWa3i8aaTFOW1faXv/xt+3V994TlhgiECIQIfFsRCCD2bUU+rDdEIESAI/DOO5T0PZVEYC91Z5Gn50URb4oyz9mpMIsLPeiNGYdXjNHfT+LojTxXby6r9N7mvCw2myrZbJa0WqJ5ckoJLtabAWbeFEWDOBryfcCTbZoMAGMQI4oxxVDIlNzy4F5SxXgAbFUcgQgBMYxC2Wae4Q0AIOl9AglzWp9TdyT7TdLmRAXz5A0eQFtDBe4VZdMTeUxuB8GACVfvY+cXUMH7DCsh/D6NgbEMjvWAxyO/5poAa8CeVUacG58M4GUr/expAAAgAElEQVSbplsHYUdpg05xmyHMgZiAgnteFK+jVEXePmyLD2JilT+/D26BzllyToF0dWsCDzKJKyWO2Rx3pxpCrckYwgBj+Qxi0/u9lEJLfGJuKCqUqGXzrfRss5A0KWGinEbsoAmnTMwzCtjzJLCP84PB/wjyLUCeQPykvNntkFYFIzCMRk6Dtb3kXPsCPpVmMHUlhHLOOfi25wWOBx8TewxdHFlRE8X16Jy08hvmd+edKLKAMHuu2PONzzE0mca5NTVHc+Av1vu9VtR1RHVr6Ho70NOLmi4uGnO5bfV+31817fDxMNIHsVLvRyr+Q0zmsh36w75phrbttsMwPhrH5qLvDwciau7fp/7dd1mODn8hAiECIQIvdAQCiL3Qhy9sfIjAix+Bv/97WlFLr6VF8sM0T9/Oi+z7yzK/Vy7ycrnI0Rg5z7JkmaV0Fid0nqa0LrKoKoo4XyyTeLHIIsxXFgnlGWq5MNqUVMP5FhBmUwnZZl4G4zJYJooxwMSgNMZg0xq1O6UHIMZAI4oOBrROqxEIs4112Uoc950xhE3vm0wQ5TFDl3URlBovqWMS9zr7uoMwgBirELFVIWBnTsRAZYFrGESFYDWiH7iup2sH6nFrJ7yGFDL0khoGpJxhikhD1YCjHgOgNbmYcuDk3JpSGJ00ZunSBy2xW/fg6xTE+HUAmig77naqiXMNji0suGXJFvj1dWLcMQGwVYR80wq0iePUxDjlWzaZsLVhAsrOk2RuWG11SQtgsqOza6MAu/iYOAAT4EoSTOgd524jSjPFxi4wfMGUuts0sf3lAPxSo+iyQX0QdLWGJhIDGDdRJBcRsB2sxDqQc+mJHCdris9tAnARQW4dGDsR0F0wcOere2wZbkpp9PJXJ5sTcWG0oOcuGuCxrVsUsHMXG2Cdj/5m6FNG1HRE+8PIMLbda9ofNJpM910/1n1vrgZNj7thuOzaflc37WG3q7u6bp/1XfO7rhs+1NR/aEz2GdH+8r33qHnxv/3CHoQIhAi87BEIIPaynwFh/0MEvv4IcO3Xbgfl67xQqs+JdJ5TlqyWFDV9f7fX5q1YRW9nafzToiy+Xy3yzaIqi+WioMUiT4oiKYo8KbKUijSjJM8jkgkOh4ryTLG1fMJg5Wq3AGJQr5wRmygMvuudS0V0SouMbl06oU0JYyUHdVui6kxX/a0rHSAJ6W+oR8IA21mKQ/9ywCWKFxQDAI9VfqwyJfA1QxiNcp8hjSFCQIz7QaEOyNbuIB2MAawbqO16gssdCnFQq8O1OXZqGzwPONPU9YZ6TEPkAZnAGJbLbdWOQMymytlfCudZIQN2l6po98c+JwqXVbS8uq8jS/sbxh42lXJKn7NgZ89Ntp+faqNmGBMPi+NaKVFtJG64FVVx8roQLdL98jnzDId7rkbspP2XU8RYBbMKWZwYSlOcf5giOyl22yzhtlnaqcg9502Yv6BGMaEYzcEZJJ0Lpl9rZmsRGb6smgv1LRa1DRAnaqBdxuQqieMi563U4kkKqO926WLpet25eki5IOBcHy2AO8MZ9x3hSM0HZnufYdie/4BhZy6Dc3nQON8iajuBsbrBhMcRtfacbLtx6HrdNM3QNG3b7A9Nu9se+rquL5qm+6jrhw9HPf7bqM3vVaY+jSKz7Xdkhrjrd7u4Hcddk6ZUB7OPr/8LPawhRCBE4KuLQACxry6WYUkhAiECt0TAuR1m3XKtYvOQErqv4uhukkbLMlNpnJoHEdFfZUX8Zlmlr62q4my1rrLVqlSrVUWLRaYWZabyPI6TlOIkMRFUrzhGShgmPaWGKZd+6JloIGVMhpUyiJ7NDpwtunSZYrXKujhI6ZJTb2x6l3M05Neklkau/lsIYxizDXatuQav1UGYU7FsqqCfLsgQ5NIGAWIMY6jXAkhgSqSpL0OY4ca9riaHIaxpLXiJUULddHLLpgk9v9YCxFrDykTfE4PYpI5ZlUyyLm0vrlmM8vqMeQfYgZhlMjdGn10Vjx0cWTOZfnHmnEdn0MExd7Vtbpl2NgdP0y2rQJ4q5GqurII2KY+2f9b0Ps+10Cmf3m5OPv/OzGOq/fPMNax5IcXc5oD4YoBcFACExVQWKVVlTmVVULVAuiwmKLs5ZXlKGVxkWB0TwxiBKUmNlJozMf4QBWygKB4J0JckEa8T7+N+domk0rp02tni3wGY5lRQ1O1Nro0WQl08pPm4hVmnpjkXSasIz+4p7pi5uj45SK4XGvZDlD5cmJjNZfjiAZ9rEV8AQJpiP8Q06IT0GNsJsEam70fddr0+HNpxf6j11fXO7K4P7W7f7A6H9umh1h/3/fgHFanf62G8qLuh7wazHYbhEXXm047aj//hH2gbvohDBEIEQgRelAgEEHtRjlTYzhCB5z8CN1wPsclFtysOQ7dJkvR7eR7/JEnU97M0fpDl8aooVJpm6lyp6Pt5ph5UVbpaLPN8tSoIalhV5VSVKcENEcoXUsAUVAFWtiT1kJsp2z5eon65iYfj8+B66unk6rhkCD7XdAHE7Oh+MsBAepcoPgJK0izXwB6dTdGdYoUUOIDYbGzgrOVduqGr3WIly6YR9h1UKqQQ4laeH3oi3aM/kyI9IrULUBazaiVGHjIhJRGTpB8CtEQNw22DiRUxp5T5ipgFsClF0aUqyi3296jd2ElrMTboO3E2PKqFs+fpcf8weXJOC/SBzqkvnsHI0TKs5bynWt0EJPsGq2YiVZLTJS3YTdDlUlItfXnC2I1P19G2uvc5IGNVik4UMUlJLKb+czkVZSG96HL03kop5QmKGHrSCYiJuiW1ijivpXYR9WaaolhLX7tcUZbHDHpw/cyLlHIsh4EOlvJS4yjmMUhHhBKGlFqk6NoaN65jm2vhxOPems5YR1CxmHH2+zj37TwnAMvh84BNwDGi2Kbm4ta5cIpZCBwdiZUxwNdoEhpNSgYXGAiNpQFkis09ul5T0/Z0ODS03R7QVNpst63e7bu6bobLvh8fRxR92vXD9eHQ93XTX3Vt91HT9B8YRf/SdfmnZZl2SVKwDf6TJ8p03R+GH/2Ixnffde47z/+XadjCEIEQgZcjAgHEXo7jHPYyROBrj8Cp62EK10Me1tXnTTf8aFHGf7NapX+3rJI3FlV2tlikRVVmqiyTNM/TKi/ivMiTtCgThcEsg1eqYEdPCeCLp9FCmAOx2UIeZgYCZKJkiaW4s/uWu7b6R25Z/sI9SQGUHDGvJgv23q52iVMKnfEB1DBRqQBfTrGSW9vryxkacI8mqfty8ARwQhohQKmuG9ofGtrv7O0eChaswIm6lqjrI+p7SeuajTYsEE4GGHCnE6c6B2dT3Rie68XVDuYdg1XdxJ3ROjVat0Ys34GYO1lmBcuaAE4pinLHdb6StLaTTrxHjz1y89Mcp1o5e3wmevN/mk5/pk6UtROaEhVyntxJ4CBkqv2y58aND8ZcOnacwjipYs6xUGAMAIWUWAAVJkBRAtACICENMcZ9qxQ5UxhWj+wElSuG0kXs6omLDXHqbg3DV7VIqVpkVC1ypOrSYlmK6lbkttk4TGos3OGU488A1DBJy3VOodyzG6+NPY3jwG0bxIzG1VS69EhLsdyk3JnayL5xSweXCmm7ZnPPO3b2sJYfrg6PqV3Of76QwDWJikYGsNhCmIAYPzYx1y3iXMVFiaYdqK65sbSp60E3re5a9u8Ym8OhG7a7etzumv3V1f7x4dD9W9+P/1fXxr/JF4uneZ4dmqamvk/6vh8ORJvm/v0Pg8nH1/5LEFYQIhAi8OdEIIDYnxOtMG+IQIiAH4Gj2q9hiFZZlm7KVJ3nRbEp0jhH6paOhju6735UZObt1TL+6YKbLOfFcpEk6OtVVRmhyTJSunDVH2YHUutlneic+uVqZVgJ80HMgtdk8e2u6DuDBZePJT2VWAPgwaFLncPoUQaDXF9k672kvsg1vLW1XQwyqPeSQSMGj6NGPyUxJBhYrXKQg4GnW9cJiDUYXAK+atrva9ptD7Td1Twd9gO1taGmNdROMGYhycKNbLur0TpOnZyA0TomOiVPatOOe5u5dECXFimOit4hdmoYr08eWOuMCWuPxLHpgftpmZsUH310HIy53mbuRbdyr4hrXp9LhRNXQ4fWk5mIe2bOepwM6p2mxvVdR2fwyQfaQZhLifRmnhSyCTKs4YuNiaQs2hYI1lCEU1etm6Z73aUQOkdFpBuyugYQS2WC8yfaLeC2KBOk59JiCQAraLksaLUqqapKATFMUNpsuiNqvsTUAwdTW+VO0hmxbHyu4CrKFy3gxoj0RevKKGm81tjGqsuIGeArwYQm55OzKGKH90oqpIM+1wlN0h9tAO3njZOEbcqt9DCLyUwXQfD5kwsbmAfnIj5LfT+iFxmn1jaNproZ6FD3tNt3tN1CNWva6+t6e2iGD7VWvxrH7H/FKntEFO07ze9r6r5/1vTjE50Nj+jycvfeeyybn+i64cs9RCBEIETgm49AALFvPuZhjSEC34kIuNqvrluuy9g8jLPsB2mWvVXm2evVoriX50lZZAArU6WJvlMVdG+1iB4sKrVcLVRcVUm0KFMGsIKv7MesgGFQKnUyTuES6+6peTKDmMCYU79kMOlRhJdXxoPwyNaAoQktemW5q/QMGF4tFg8KfaMHqdFCLyWp9Zpd4KBSDb2hrjPUNhjwDTxgxNS1qOESKBMlS8wwBg2FStIJOYWwkZoupGHtD7iFIoY0QqK2c/VcqK0RIw3Ljt4QcjbMYAdCx2fslufs4J35yM2UQpyIAmNe49/bzk5LOxJLbwauEfriIa0bmB8vdl4I33ND4lNK4tV5NWuTBncCYv4m8X2n2Hkwbuc5UvlsnzCvpZi882SI7k4nt+iphswtc1qjgzNBPwddk9mIt21Hrp1WVQN4iQsj2Xow1J7FVJYJoZUDLlqIKoaUR3xmAGAyieqG9EARd6V+0rCJSFWlVJaynDyLGPJYzeMeeu6Ch81LZRVsTvEFnIl6J/VpAD12fLSg55Q3vuVeZ1KTyfvnnSxs4uL23zbgk8RI1zwc6YyiMnPPPGtQo2F/j88Zf9YAZSMDGWDscGAgG/f7vq9rc9108addp552vbruB9MgZbduu93h0H3S9cO/kTb/o67j3xM9boKpx3fiZyjsRIjACx+BAGIv/CEMOxAi8LVHgJWvX/+a4h//+LVkuz1kRGkRx12VJNEqj9WDKKU3siT/cZ6nPynL/HvLRbUpy6woCtTMREmemaIqTLEqx6IqTVKViqpCUZFLTQ1svjGQZPOCyAEWenYBwuytM+Dw0g/RYwl1LHxF3ktrgwohKYezfCGpUHAelCvunC41AZm9Cu9e45RCB2H2Fo+N1G0JgI0MTRgMHnYd7fYtT/tDJ6pWI3bxKNPBYJJ7fTmjDU4jRG1XTx3cDifXw55rxVAnBvjC5Aw1uFzHS6/0H001Wu5UcKl5s3DmzX4CU9NCpZOWdSzx0g7lrRYtTk4225uK3zcnKh7PdJsqNtd98bKdinWS+ujG8dPrXgRksy2IevstG3uU/3gEj6cgNjGXr4bdpgpKEFwwZsSwdOxnSE41bMfduTxAdI2dZ1VN6sVsw3FbgwbogZLFzqB5wlNRAKoy/szEU8qjuHU6EJNliaU+PoPrdUarVUbrFUAu44sfXG+GCyVI/U2s2yhf8LA9+Ljn3sBAx2DoUiktlLGxiOtvxp9T2+fMBzFuG2DbGrjyLG4bIe6k3K7ameBwvaYY3zhVGkY4+NyK2iwW+Ljwgc9eO0HZSHUDBTka2i5u2k41XRc1TaOHg6T+7tE0um6698dh+Aetu98McXbd9UkLA/wm6gZNWTteD02aPgmui1/7z0lYQYhAiIAfgQBi4XwIEQgR+MIIuNqvYbgoi2KxIurvjv3wMI7NK1kev5KX6ntFrt6sqvy11aq6t14vlpuzZbZel6j/oiJXqsiMypMhTlUbZ4mOinSkHLbfnH7l0p1sr2M0sB0HazggEMZA5lQw2zx4suhGahT6e7l0MjYMsFfVWcGZHQgNBnYMWw68BMbYREAreysOb1zLYued6sCihNMQMRhscDV+19D2uqHrqwNdXct0jcfXHR0OAC0jypg12uDUSDvwlBRCscWHC6L0KXPNmSW90dWFTSmDx+LQjCU36rOcIiSoEh2lAPr5dh5kOZnHOxs8DcOjkIncZP02TfIEiebXjs6u02wwm3h4S0qipb9b5bYZuv/Ih9dyuNcU7GjvbmyaMXPWo3vRC5dLgzz64fRATFQwb5pAbAZPH/zmqsWT93nmIJzCqABLMjGYsXJsZ7KKkkuLdDDHNWcp0WKR0vmmoPPzgjabis7OSlquSjHDsUY4rEbHACZAmEziRjqwO6kodZKeKA2qsb1WsbafT6dSO4McTmnkYEgxoqjaMCGRZaH5tbamIlCK+ZhaNRr93xT6wMUZwxk+h/g8Oht8vkDBcGZNbdiBMTGjyfWgE9110Xg49OPF1R6ZiP2zy12929Uf7Xb1r5tm+LAfo0f9oA59w+mPe0PmEQ30adfRx//wD0+C62L4TQwRCBH4xiIQQOwbC3VYUYjACxOBWQErKbmslos4ju4WRXFvVeX30zR5SFH0epqYV7NcPUiz6EGa0cOyTM/Xq6pYr6tks1nSaon0KaheEeXJSFk8UKw6SlVPqdKUwpYbNvSujxK7GmIwaG3jrdmAc4DjK+48qBMHQ07F455JcsWdTQHYRAB9twBiSDmUHl0MVFyPYl3a2LVNnAjlSvsoKYZIe2o11TXSB6XfFgBtHEUVi6KU34Mr8vUEYjVtr2u6BoRtcYu6lY4ONRosQxFz2zsffwGyY1MJl3bIu2Lxw5lOTD2kfRCzPDQ3h/YzFi2IWSlpBjFHJse5dA4gZviZCMs7ad3PhUuH9KBqAsFj0Dp1V/TBQzbfgtiN3ESnaN1exnOUDnnLr9j0lHXKZDdMr2ZpzoScUzv59VNp8WTZRyDmb5q7CODAy8GYB2I3Pv22CfZM08dZn5PCZnugsc28VcpQQ4ldcucQbjkVcFLSJLURaldVxbTZFHR2BhArab0GiKEtRE6LStQxqNIwCQGIqQh1ZZrSdKQsG9maH6qaU9ASpDXyZ1YUsZHrzHoGLYGvudcaC9NOObMN1qURNkAMevZAWvc0DDAPkZ2QurpkAjGlUmnfAGXMuojyZxKfX0yE11MyJiNDGWmdsMHN/tDT5dUBk7m4POjttrk6HLqPu958Npr02TBEddOMqCHbdq3+qO36DzTpX7fb5qPt9nL/q19R/8J8Y4cNDREIEXhhIxBA7IU9dGHDQwS+ngi42q9hoBLZhCZJv6cN/XRZFT8+25SvL5fFw2pZ3K2qdL1YJFWWR0WamiLLVFaWaVxVWQTbeaQdJsnIwJXGmrJYM5AlSlOClCdbi8IpTjZtydUTTbdcc4IGwV49GI/gj/t+iVW22MmLcyEGaeLUxmoUwxgMOWAGIAM3wBUGdoCwA6cYdrTdtQxSl1c17XYdpzy1raG+E4UsUjHXU8Fmm6ENjm5ITTy0VB/ggthTDSOOxkIYj5RdWp89XhbC8BIUsMnhz2k/Xo7bBGXOZONGaqKFGUcI7vbzyramYqc5PfE4i88hoA9irKl5J9stIDZB4ek5+cVA9SefwU7RO8k4nHf3+IUJqAD2fAAciMkaTyw75gNzkxztaycrtvvrtp9fPYIxeeCnK94GYvP7PMj1XBsFHq0TIc5sC1u2xErOHXuoWGlyipWdD2CEtMaqguFHyjVmRYm0RElx5HTHDBMUNkRFU5yIWl1VEa1WitMaz9YwCEFz9YLfw6mMHFtxXtRjx+YfDGJKLq5Is3RsOy6s9LbNRM9Km6RCagaxcewsiCG1UaKGz5mDMVc3JrWaAl/O8AOfabHAx+c5kc809ylT1HRGPtf82damaXTfdabuB9WMY4ryMb2vB9rt2sP15f7xbt+837b9P2z33T9R33/43nuXl3/y+RlmDBEIEQgR+JIRCCD2JQMX3hYi8F2LwDvvULJe3yuJaBXr+E4Uj3cUjfdMZN6Iouhvi7L40dmmenW9Ls/X62KBfl+LZRoXhYqSdLQ9laSXEmpPeGAXDRRHPSURQGykHFfpYSJg61DI1ZY4VetoNHs8OHUKmK2u4Xovhi8oYLFLRQQooY6LG8RyjRagiZUt7seF1ERMKQ/okNqEWpM96rt2DV1d1XRxuacnT3d0ddXQfg91DFfNpc6LVTa2oie2he87KGkw54CCJlM/wC5eVDA3kEaKlliHiwrGEMaucOJ46OHPPOqe8WAacM/nnK3nEksICwFiFX7CCMen6Q3rP7uNbguslaRb+rxlbh1OBjpRqo7FMW+dXwWIefvnFudi6XDnhHhECBSIl+D4jo8WxG78+h0dhZOP9ykBHr9ZgMoGwcp10xwnIfPfOd+3qYu3gKA9wt65JEB2epwBPdz02ZVG8ibBuj5iGJPJGeLAYh8uijGnOUI5w+cVMUM6Y1kQrVYxnW8STmm8c2dJZ2cLWq3h1Jjx/Oy+aPv4jWPPqYoufVEs/CWVcnJphMBkOlL4TuBm7Eg3hpLWM8hB+Za2EyIn4nONWjFAGd/HRRZrc4+LLeMRmAHQJE0Rn2mXtojPvWsB0fcANDSXxgWYlLqOaL8f6Pq6bp88ud5urw8f7Jvuv3fN+P9kSfwvcZw+6ntltO7G3a7Fp7Ulon3XfdYG18Xv2q9f2J8QgW8vAgHEvr3YhzWHCDxXEfiv//Xeijp6Lc7SHyaK3o4TeiNOxleyNHpYlOnD1So735wvF2dnZb5eF3G1SOOiSiJY1KP5bKxGihMjV+UxAIvQn6ijyPQUm4EBLMfgDFfNrRrGbodQuxjE7JDZFtmwlTxbXFu44B5EgJjZZQ1XyDFYi2M0VEaDWAzG4LLmivnFxRDqFQZeuFIuqYaoKRETAAaxQ0u7bUNX1zVdXOzp6dMtg9huD3c2C2JaYIrTHS1EAbhgxsG29QxfFqysCibpYrOlOTOTU8RGqQ1z9V+CAbYXk/fN7BSPY43FsZcM0yX10MtbnAbqk8ZgB+5zXdHcJGtuzjt5+h93XDsZ9d+Sk+edyafbeXSSn/zi+AYrxys5xhVng+7WPLmiWxDzXNLlGSszioOfbWI8hcfGypex3EZOtvj2ielagA+UMxodWY64dfIhPCna8xhv2jOf7QAeR0rYUYe2WW1jJ8JZJfOPBPczY/AR9xPXmkDcGcXpEOcii8esOtnaM7gh8muyAQCxqhA17Pw8ZRA7P18wiK1XFRVlRik3ocaFFqhgmiI1sMqFCzCstkFls2obnkcaIy7KRNSRIkBbxxNFyP5DDzNpzC4ghn2fO2dzqqL7LmA3H5tyDK3NGu5IyqKo31KPadMWOQU5IQO1zF6AQfoi0hgBZgCxy8vD+PjRVf/sYndxddX9vq6H/xUZ9b4xyWfDYPqu0/3h0PZaj4+jdvigU+Pj4Lr4XP10hY0JEXihIxBA7IU+fGHjQwT+/Ag4840kucqHoSuTXmdqQfEyz+5V5fKtosreLsr8p0ka/SBWw90si9bVIl4sl1m+OS/j1SqPFlXK/Y2yHNAF5WHgARlbZnPdF75aBMRI9xSNA5KKKEMNCw8mx2mwzGNWl3rHI2qkAEoaIF8Jh4017OOhctneQr7boTis5VzUrw2ueoudPOytWenad7TfwzwDPYjguIbUQmvMAWts1Hs1PR3qjvacmlhjcDbVeaGfFyAOwMSMaLcV2+B6hnFvMR5sy2hfWFIGvZJO5gbAxyDGToqsiOH9hgyDwNyweBJTphG3KDvzANyCmEuCm0jFYc0JiB0pYvbc8cHBKmKzS70zr/B/Km5TxXwkuP1nxd8FRhWrHFk7kXljbiT0QR2xMO7z0RF32tc5PHOztLmnlaz9KG5uM4829yQvcPp4+SAmaIdjfbqnDiwFBOfPphfWYy71qMydWyfUe/TQT1P0FzTXhyFWsqd8Jnmq7I3sUq/2bFLRIrHOR13nYoG0xMQ6LpZc81khNTGDiYYoaGzkgXTjZOR6UK47W+S0rAruDYgUZcAZuy6ynX5PkWnJmJqIWooiSVWU12z6sadkuhDK5wffCQJo0qZBjG1kshdpbE2oOKTiewNpyDD8kHRkinDVKCcVFTQMMavduODy+PE1XV4c2u122HYdPSJK/8NoddEPpm/bvttdHTrUlx3qwz91dfdBlaaPzl6LdpeXsRmGSv/sZ7/tf/EL10H+z/9ODu8IEQgReHkjEEDs5T32Yc9f0gi8886bRVXtN9Qd7nft8BpF5m6cmGq1Ll89W6/+6vzO+s0HD1avLRfpJk7HLM1MWhQRUhDjxSKNilIaw0L9ghIGAEOKETGIofmrpENxbcgI7/aBjNYUjZrUaEgZFPQr7jEUc10XrOLxv22A5Pp42YJ9qeuyxhps6Y50Q6T1Acww7BYQgxMiroZD4YKlPJojX7Fr2p4uLg90ddXSdot6EahlYg3PZh2sao3U95raDk1jB677QiE/ehexBb1t/+oGwlMfMqfQjU4lka9UVqjEsHF20fPt1q1Rg5+WKMqXKAIzbFmAuME5x4rRjVPZKTuuNmrCnFnNmd7j2bbfttRZJJoH+R5ieADl9yk7ARdWMT2f+iMQu+2DKNs5mz2e/lT5nabn9wsaOW3RyVA3FTzXD21SIP29uPVX8XR9p64pbhss+NpVTmaQlgInTvY36Ra3/RsR8QD76Ah6qpqDMf+9N8woTxbsHB6d7ox4Q1FDc2n0HyvKiGs9oW7BLh+pjDEaOkdwUDT8PZDnhsoqouUypc1mQZszTEue1usFAxmMPrhRtYLTYkNDv+VbmPcA4vIcqYxe6wquKxP3VKiaXGsGt8aYzfAnt0WNvnyjJg1lGRcyAGuc0ohURnxvyIQaMmnanpICiKmKjE1PRKsJVr93w9i1qh913JJJD/1AfdeO43Zb64tnu/7i2Z8mp1MAACAASURBVPazp8+u/nm7Pfzzsqj+cbkqPtnroR9Hqoeh2v7yl79F6mL4CxEIEQgR+LMiEEDszwpXmDlE4IWMQPTOOxTfp/uFzverNMnvJmX6monM9yMzvhnH5r6K1bKssnvrdfX9O+fLB688PFstV2mepJpkMpTn0pMoSzEgGokwqOKUIjieSTG+gJj0HEIxP2QkpB5KQRQmQ2rEawnFUUwxD5gUEQMV0M2abfCgCfUh4pgGEAN4uaaugC2ZAEqo20pp0DHDFWAKphnbbU2XYl9NF8/2dHmF1EOoZAAuayvPTZpFOQAU4eo67OahkmFZUsPlAENABOqMAzHpIS3OjFNtCw+6LbSwg9zR0Hjud8auj3M6og9iTr851XGmJR0v9OZJ+YUgdsRO/EBmnxUed29ajMx1si+WLrwKt7nE6RjEpuft04iZvPtYwrvxmGf7Auh0L9nFiHJmXTQZaB2MOTnMUwhtH6tJ/Ttlq6PjdrKim1rY0TGY+p657XIhd48/B8TcQm4qbfYVD7zsIZn1Q8eK3pvZEf4khPicuVncUTiKsIUx11ha6s5kgiLlRNUEwJaJelYtIu5Rdg4Q2yzpfLNiEEM6ozSfTrhVRZagPrSjUe9JqZbydKSygPomfc0k3ZFRiyFs0J1Y6qOmjEvEsENihS/W93BdxHz4HgKIiXKmrJrObSesYyp/j7Cbak6xKjg9UQ+K2oa41QTXgQ4JTyM7LxLVbObRmGfP9vrqYv/s4nL3YdsO71dl+Y9pkn60P4zN0Ounu6H7j8ePd09DH7IX8vcxbHSIwLcagQBi32r4w8pDBL7+CMCEg+h+sab2IeX0dpklPymq7MdlFf+gKNNXi1ydZVmclVVarNZFhRqw8/MyLSvoOR1FSCdCDQhgLEMfI6kPERgTR7RhaHlQhFoQttBOcNVc9o1rX2B0AdUIEGYAYQkpKFmo8WJ3QzHD4DoPrvsAXGHkBVtqqfeACgb4qpuB9vueGydv90gpRA0XTDeghhG7IPYd3NLQ56um7RZ9vRra7pCiOFCNRssAMVyct1ls2AZJ5bKpTrdAmICITK4htLzfV8MmhJkGwDMzeUqNAzBugjx7RQqauFG6f9+dJw4k5PGEMdNKjkf+8+t2/qN+YsdOf1JrZo/ZjcH68U/FKVy6LZHUvHlezCeA6WOXr1sdn/8Tn5xA0Mwtn/eTdQNdvOjMMDa7KVoE8WvCjqSmr+ZzOW3VTVHuBsqdIqe/BX6m4xFYOUfFWwDNhtzymkOu29ZiPSTdGzxnRu5JhvRaB+HOD8aIcgZYg3JWcipjws6KqxXSGCWVcbkoqSxTNglhEIOClmjKkh6WrLRcxHS2yrm32WKREVvjW9iCgUffN6QNvoM0Q5io8OhFhjxhqGBinz9q6TvIqb32Yom4qKKezDZ3n3oCphRxnVjKdaIDTDx6QFjMAOamviNY28t3za41u23f7g/tdduZp2SST9rOXGx3/WHfDL/bbdv/cbk7vN91XehD9tV8dMJSQgRemggEEHtpDnXY0ZcgAtz/a7d7K+n7p4U6ZDklfV5UqipTs05S9Uac0H/K8+Ttapn+YFFlD5eLbFNWSZkXcVxVabRaZZxihFs4IWpd02haGgm1HOKoxm5oPGCCMgZVB42LGwYx17CV05eQJkRIQVSkjFjLRyYhZVKKKbMQBpdDNFAWd8PJ6VBDjZJeQWKqAZt5w8YbALBrC1escm172u0N1TVAzXDvLjRKhoOh1H6JxTx6g+H93GQZShdAzNIMmxd4joZ4zfVo8tFEbPIxGnU9ynwQk0HupDZYdca9X1IOLRQwgMkKj1FshrAZXW6O4m/oM38MxOzJfyLEeJbrdom27umYSW7+TNwU5BxkTpmVk1OhKFRHJVN2a5w34wyZXw7EfH3nOH7zZ162b+Iut7s2DXSa73RX/8JfyOlsOAr8bXV3x7rf8XbbCwbeF9gUfwdgczeCaS4fXt12HGO8g/M5/jhQUKRY+bX1nJzyaPltiq7Xt4xhLEUKo2LoQpPosrT9yWCRzzViaEINEIuoyolWFdF6hUbTOd3ZLOjunRVDXFaI2yJb25uOuv5AIy4GoedgImZAMadFAwQBY3BahH0+3BcHGrlXmau1dJ9GnGdIf4b6bS/wwMSDDTxsc/dRDD3Y1INhLCaAGPoFstEP9xsbTdeS7npqO1wHqsf6ats019vuw6vr/f99fXn4pzEZP1DdeNHgm3DsNBGSG9M2TS+a5ZKGd9+1fTpegh+jsIshAiECf1oE/sKfmT9tJWGuEIEQga8/As6EI8vqta7NQ0X6vkrU3SKP7pUFPaiq5AeLlfrr1TJ7bb3Ol6t1Ua6WebZYJHGeJ1FZxoT6L9RrQPmiaKCu31M/NKQ1HM40pwdBEUtT1IsodkcEgHVdS4OGPTUulSM1EX2AoIqJ6iXqF+ozMlImo9ikDGUw4HBW8AAnpBXKJPVZMNVwFtTo5wU1bLdv6erqQBdXB3p2gfqvlq6uceUavb0knZCzHUcj6hjqvwBfbGNvC/tt/y53VORCulXFXLripORYO21b9MXpbwxi/gDZocvcoliIzA19fXRyMDZZKkgTa8/dwVfFTmHi9jPpWBKZ1uZLMrwpX/yVPzn3HQ3sfSzzhvdHi3JbfNI3zSl/LhJHBOnXgM2xOto/J//Y1d6oGZv26RRNT+LuyUNSZTSxIN85Cs1X8Ks4L8Ii0NHmueZfXqrnqUeId9zceSbb6RGdM8A83pU5fNbhc1Y6XbznNgfTEqcrEmwbw6eJ9cWQWw9YJ2Md594YiWoGgErZEh/ABUt8sch3vc1wm6cRLauY7mxSunte0r07C7p3Z0X37p7Reg1HxoTSDLb3qJXsaBhrMlFPMdpjZEiFjKYJDaihlCElGqnRo8GEFEWxwUdtmQCrM9LB51XcFUctfQFdk/ZYZUQMZ1DFYtK9YgUe7quY16Chu0FaY2pGEwPG9G436GcXtX56cXj8yccX7z+72P+2G+jfh05fdqhbG/Sh093TYRgeax19mmW76/v3qX/3XabF8BciECIQIsAR+Ap+ckIkQwRCBL6lCLAC9utfU/zj8rVkeDAuEt3fTeLitbJMfpgk8etpph7kmbqXF3SnKtUr1UK9tlgkZ+t1Gi+XWQT1C3VfPHjiQY4d7CT4ahg4NQggBshixQuphzH6EaWUpbjSjSvKqNUCiGEAJFfTuUYDTVkthEUAL5KUIIBYNCZEo/T8AiB1LWo0kDZo3QsPHTdihWNh00AJI04plLTEjq53tbgbXtV0dd3S9VbT4QDwEvc0pE1h0M529zxJ+qO4LeJWVBo3rp1qeqwb3rGC41z7pI+YKGIO2tzA2PsqvUVVkafwr5OG3Mqlnolt1r0eUrLUG/rVZERx83zzQWxW5eYl3LKd00J87USedPxzNKo/nf/WXw8PxOzg/vM0KlmRRyinu3u0fHlwWkMmT94OirIfdiEn1vBTdO2Bnxo8Tzt+y8Z4YP2Fn/dpXV6aqtsMr9eYrMr1Dzv5MZ7W5dREP33VOyr+rk8/6HPgjCvocqQ5ga2vRnrnpFdTNyljvJlzC2zHbH6EnIkNgMxNrqEzu4bCjREXcRKAWELnZxnd2RR0frbgurLzsxUtlyWDWJ5HlOXEtalx0ksdWqWorBIq8XqhKGW3Vpj+iO29HlsGMahiADFWylyjeBtz2W5Ala0LRV0nTINUQkmcs2I/aml/oQfAGvGEGjOlUooxxTnDWtsb2u0Hvgh0cVHvHj/efXq97T8dBvqsHfSuaXpq2n5f1/Wj+tD8R9fq37S6/4gov1itrg4/+xkFl8Vv6UczrDZE4HmLQACx5+2IhO0JEfgTI+AUsGG4KAujVkWRfi8i89Plsnx7c17+ZLkqXluusrNFlVVlFWVlqYqiNGVRUJrnUYQBT5oasY02NvUwc81fMTjBYA0F8XAlk4L4YYA7IgZUKaVJQgns1QhXjjX3xBIQQ8G8Nd3AlWQ7ceqPTjn9ByCGq8zsfNiPDGJ13bHaBbfDy+s9XaGui9MOoYJJY+WmxQRgA6T1DG51A6dDsZh3dV/Hl5hktCrX+i2IMZRZCJqYyA72j+qo5L28TzyOO/7KvK2Ky617goDTb9lJnZECNTfEPgIxT8Hx0Ohz4MydMG5Fnq26xzn+aXUD0CyQHAHY5/ONc/e4/Ux1GZjeq58LY35svhDEPu9D4TV7lu5T8ufAY7KY963mfcy1aOeOq398j7bnFtfEeUXHG2fX/UU/ri4VVmDxCBlv1LYxpvvniSRZ2lqo46CJWcl8HswRmZ+T8DiwtY/8c9KZr0zwZeuu7Ma67XWKL97qLmRwNZZNa5wUNcvbaFuBdOYiU7QsY6rKRNIY84yKAs6KCeWZYlW+LBUtVzGtYJ8PYDuv6GxTcS0ZgCzm7y1cGMIFIlwEEhBDSiPXkLG0K2YeaKPBe8whg1GQpExzn0Jr7MEXjrghtKQs43tJ2hPYhvFs8iFNpdmZldV59B8cqa7NcKipaVpq2o6auh6G3Q4Orfv2ycXl1e6q/t1h1/y/h677lzzJfpNT9OlQbre//CUFl8U/8bcuzBYi8F2OQACx7/LRDfv2nYwAzDf6T6is7lWryOR3iiK5U5b5vSyL3ohi9bfLZfbW5rz8wWpd3Fuvi2K5TJPFIqayjCgvDKWZ4dSfOIbdPFQsFMVjTAB3RIBYzIoXrKrRvwd/sInue6Qg4qoz0pBSSmLMA1dDqFojOw5CdZKBoKT9cE2GjmlE3y4UxaOHV48rzoqvOnP6DxouN7CVB4Sh5gsOh5hgPw+1C4AmIMauiXA11CODH9br7OwBYZPDof1mc+YaTsmaQAwDW1bKUPDvD9znobFTa2TQPOfquWH8cW2XHRhPKVzewPdW2LAD6CnPyz2WgbEnjnnnMKPgyTl9PMA+HdJPY/KTtx2D2OxffzKOn8b0N/W00+04oa7Tl/3d+0t/dY7ef2x1OJlxWJiGCYsg2Oet1AexU8h2+zQ/fwSq3tGYeNfu5wQrt4SJt8YpYXYVbhuPdSo5MaHsONXUSwAVfDvZtRnEHGgdg5nbo1MwnuJ2Yv0/b88sKbLibSWwSaE8aYEg7qISdVdjhvuAMaQwFpzeDAt8RYlSnMqM+/g6QT+yqoppDdXsbkl37y3o7r0V3bm75MbSFYMYTIHQOgNurR3Xk+GxpDXKhAbS7LoIN1c0kecUSmlqzWnT7ADpLrJIH7+pITvKz4BdUPXZ2dX2MjT4LoQhkFz46fCdNiQ06Iy6TgHKaH+A02JLV5f74fHTy2Z7vf+4PnT/0rfm/1Mq/Vei+Pe61Y92NDxr22hrm0PbBhnfyZ+ssFMhAiECXxCBv/QnMQQ3RCBE4BuOwN+/TSvK89fSPPlhnqdvV1X2xnJZvrJc5g+X6+ThapXf2Wzy5XqVFYtVGldVEpUF0gmJYk730dyIFVeU0QMMTZfFJhqNVZHygwFRQkmS8AAJQxIMUKB6QblCml8SZ5QkMuGqMcwvpLnxnPbDlu4mYaMN1Fy0uIK8Q48uzW5keCy3eA4gBuCCu2FN19sDXW8BZmjIjNfEch6W8my04dILMUyF2YeFsNlgY7aalyvfc0GNpCaKQ6KAmzPOmIbPkjJmR7mTeuHszid7DZtSyI/dqPMoYeuPZH+7Tta2Bsf1IZ7SF723O7C4ARSnkOErP7efmDfZAOYGrvOvHVG7YrEv8wtxOsr/UkrXn/Gr5a2PN9cDa1f7N8PYzR2aN++Pg9gc/gm9viDIvu51PBu7EB49JcfRP5oC+jgurtGxhTKfeT3L+uN9dCDmLiyc7JvjV6uE+XMf2f/zunyJ06YeO8qaaiDtRnkpoD6IibYkUMYwBqOfCOrUrAjiMb5usgxpiIoNg87PC7pzp2II25xXtNlUDGIwEsI0NZRODWW5omqRsWEIep/hu60f6kntR8ok6tawDgeKHFvUk2HiizI2vZpdIfE9lzCMuTozXLjhLhwa3zmKNJR9k5MhaRDdwAq/1rTf9XR9fTDPnu309vqwOxyGR01tPms682nX0h/atvtd0/e/HdruX1vKP7UwBvku/IUIhAi8ZBH4Mj+zL1mIwu6GCHxrERAXxP9JSX9GhUkWhYl1kVH2gJR+KyvSt8s8/+liVfxgs1neXa+L9WqdLlarJF+tknixSCIMaLjmgp3GYAGNXl8w3QCIjaQiXIjVpNE41YwyELRXjPlqcJzwEMo1Pu5azSoXaiVQVwEQQ38ePTVZ5v7NPFCB7bxBAbyO+eoxGqdeXhzYSh4piId9x42X2dHw0PP9fd2xKyLUMbgdsuNh4yDMGm0csQ6s7iXNUGrA/J5fGOhJXReDmBuj23n8OjFfgZpVtNmkYx52i6kGqxTTQNmpKrdxl33nKZ+5U8oWo819p5yRg51hWrGDRP8r2w3bPYC8AWo3taxp1dNp7UDMDrh5sQ7I5tI2nv2P/WJ8HoSdbsYfW87NjZRnPu99Tonyb3l3nJ7px2peyOfpevNunKyQHx7j0q3fDryA29W4eUuOj6W/1Hn3HYT5t/Or0jfcGYLc3EfZj+MlM6ceceRxouJNEHO5h0K4vLRpkS7l7wTE3HUJp/4BurwtkSRhcbvxP3tcS8aqPFSxhNbrjNbrnNZnpbXGz6msoNgDvNBMOqKyiHne5arg9EXY51cVarqgoO9ZLePm00nEqY8wGOJ0RfQhg9PiCPt7qYHl70BOyURTehiOiOkQeHM0cJHF9x8+74AzaRRtYIVPOWmdUNtGfIEJDq2AMbTO2O374XAYmrY2+7o127rWj/e7+qPDofu3vqv/Z31oPugG83jMiuvgrvit/daGFYcIfGsR+FN/Dr+1DQwrDhF4WSMgNWCUds9oHSfZwzSKHqo4eZjm8Rt5pv5quUrfPNuUr929s9o8eOVudrap0sVSxUVOcZqbKOOrxhhQIAVx4F5gqKmA0xjsn3FV2vUJYv8JbjCMlD1J0WHreSXNlNHXC6mEsIZHzVccFxQrwFjBxeziMCbW8XAohNuY1rgqnbHzIfp7AcCePL6ip0+3dHW1p+urAw9UYL6Bhqpongp7ebgmdj1SISXtsGe1zTU/FsGD1So7KMZjSYvEPNYhbRoAosZDrse7RC9WwFyq3KSe2HG+HWVyHYlLW5rSyIBfcvWcb73/ZLx7lJc2k9TnjfaPyHAeyEp24wyOR/wxDfD9Z2VU7OPYZAxy9OE5/rqfYUOa5E623wxhDsROfyJOierkMd7nx/S2ffdUnM9dmjs+cxRPvgbsdrn1uVg6hvQ6BUhkfAyQaH0RhHnVZkfrnT0x3fE53X97HtnjJB24vGPlavGm2jU7vzcX5p+PzQmIWTMN15dtfreXC3hUI3Z6ntjDM4GYH2i/vYIXUF7JMeHKR89innVVlI+O3VsvLRHPyQUR9KmT84P7zTm3nClWtpKT+xBK6iLAKS/g5ppQWWCKOXURKdYAsuUCoFaw4ccduC/e29Bms6DVumS1rOt27L7IKY+w1y8S/u4zY0/oUwY3WD2gxqzj5wBoaErPhiMxUhwBYthUuCdKrSz+YNwRqYwbzo8GqYn4Doyp7/EdSZyCLfb3bCBk+k7prqOhacyw3bbNk6fXu8uL7ScXz/bvb68P7w9avU9m/HDU0adddu/6/v0Pg7viy/rDH/b7pYtAALGX7pCHHX4BIhC98w7FdEnLwdCDalG8XpXpD/Os/EFRZt/LcvV6lkXfr8r0wWaTr87vLPP7DzZ0dlZQXlgDjkQK1wFhqKMgkloKbo4aSS0YrKUlVUdRrNBfB0Azkka91wAgg+kGQAzpN1C2UAsGYktIRQWpKOcJphsAMPTbaaBs1QOrXVDB0KunHxTVrREQe3JFFxcWxK4PXBN22PfUsOoFALPQxQ2eZWK1y+9DxWYAc+qgAzFOOUSqIQaibtxoFTEnpTiDjmkGfxBor/LLwFFATDIOZdjO/2FbbKrYGPlWHScQdqQ4eBLEJH3ZGTwXPR9goOT4Q+Hpi3pazaxyuIH+F9dC3fyqPwYxq/IdQZijoNOd8T9BXyGIecf4aGtvZZ2b2+RCiV1QHlO4msU5GXCO3SluuD2zJu63fFW49fog5i3PA61jRczilTXAkOPrkGuuEDveK3d+eamJkW1zwDHxA+NOXidXCYBZVDqBSWc6M8nHdlFeCqJPqbxR89li/ULtMm3fMW+1cgFjuk4yQ5jbY1uL5UDMr790GwpVyrkuupovscUXR8UiJ1HBlhmdrSu6c77i6e7dMzoDiK1KVs3GsaYk0TLvAj0Sc84O0Lplp0VAGDsuAsKMzRZQSHl0F6psiwFWzzQ3jmYQixN2UiQFy3v5XuRURfQ+xMRGRLHcDjIB0pBefb1tzePH1/rZxe7q8unh48O+/UDr6H090G+aVv/7qIePu657sqXtLtjdvwC/1mETQwT+wggEEPsLAxjeHiLwVUcAZhz0iAqd0w8M0f++XuZ/u9ksf3K+WX3v7t2zzWpdrIpCVWUV51UVp4tFqhYrOI8BrIykIKqBVKw5JQf3YciBK8C9bthNLEWRPNvPS6G8gBjMM2CAYRjEMMCIKCGKUiKTMXAhzRBQRgQlLCMaU1bK4CIGoLq+PnD64bNnO9rtOmq7yFrPo4i9p+ttzXVgh0NDh7qjpum4Tgwgx7VfzsU9QjNnC4b8/OQtKHDkqVVu0Iztdxfa5WI7/nG9mpxSNtuBW23NplrZ+fxlH/GGr3/Z+wAxHv/Oo1ZRCo6HyH7J180R8TSePVGSjnSUG6eYG8j7OHYriE0j+9u/6kW8kga4HGEoY36bqROXSH9fP99e/8T4j8fxdv1erPw0w6OxvuO/mYrknlsE3/eQxYk6HgtPPDmBtp8mOEdtMpuYsYLv3VTLjgFshhx544m5+1TtNRm9TEfQodGxAYxTQd1Rx/Gw0tFRKqzUi81QNAfGA7HJ3dOd8zOC4jDwkl3Aj1xh7DqnUPsB9w+Gq2208zu4dLN7qticyuidf9atVKRtaRzN6cP2XHQRlUPugEzqx9gCP0VKolW4yoQWVU6rRUnLZcEW+ItFQYsqk56ImablMmbXxTvnUM2WXD8Gp8VxRBN6mBQBwCRVO7YXr2JluFk9TD4i/kzYWj3DOddTf7LRpm1zfSxqYvF9SUjnTi2MAc5iNiwCpOGiFNT/q+vaXF81/dV1W++23dV+Pzze7/v/2F03v9nv+/d1NP5z1za/P9D+8r33CP2hw1+IQIjAdzQCAcS+owc27NaLEwHngqgeLItlnOXLQi0UmXU/9D/Ruv/7qsr+9vzu4gf37q7vPXx4pzjfLJJqkdiBBvp+IZUH/b1kIAEAc3Vg3PQUhhxGUnG6oWFTjgQuZYCwVCAM/b4YxNi62RB6M+NqLgYUhDoIBjHUgsnAQg8ZabiF4UpvR1wXsdu29OxiR08fX9OjR5d0eVnTvobNMybitMOmQ38dNIqWydneu/ouASdxNQOIDVDo2FLaWs17gz0evFkgs5UrvA+ceghwOxpk+grGyVDbusA5iHJNYN2AcEqjss2JGVrsuJcHzN63qOODExHndhdEN+49HVfPI+XPLYmaa5/cUPwUFGZFgofhnvLnQ8YMYg7ILIg52Dn9hThRR25+yjxZ63S/3Mw+jN1S9nW0Sg+upnXZA+WOqJ+d6CjK8bGsSg7WbYrYrGn+/+y9SZMs2Xkd+PkYc2Tk8PINVSgUigABAaREI9hSy9Bthq12veG+V/079Dv0F7DRTt1mWtSGphZloCiQAAFiIIYa3ns5xhzhY9v5hnuvR2aBaKoIVD1ElblFvsyIcPfr03fuOd857ts+AYjZ93RfP3EX+VtEEvvYEDrQrONp2+kkqR2gZJMABsIOt1r2LzjEGrOAa8GgnZ7NujECyAJGzO21B4qyC/p5fvWI10sL1eRF32rXjsfvB5BW5Yj8eVNTgt2Ou0AsvOZ47/i9AEcCxsBqMTsG6WKesAV+L0cGWcY2+P1eys6L43FEp7M+XT6Z0hNeTtg2v233vEAtAAfZXi/h7/RusurKSFAUoG9MwFhk5imQKprLovanSiYZQuszfkWPLJgyADBMYuH+2bTaL8vOiughKxDRUS0XxW61LK7ni/0v15vdj4qi+h9l1fwkjunlvooW29uiLtp8RytaF2ev9u+/r578n5/H3HFLjyNwHIFPGIEjEDueGscR+B2PgLkg5qPs2XAwuBzkyZN+Hl9mWfNunFbfGI/Sty+ejMeXT076L16cJbPZKEKoaQoDDmSAkYAsvMJ8QySJ6A2TWV0BYgg9LamsUIBAeiOSxDhJRIbXghGDCxgcEhFmiuIBzegCwLBUpYIubkiHC2LMLmFgw3YMxHZ0e7PiPrBXr+7o9m7DOTubbUu7gsRmvmmoamC60TDLVWtfmjZ+KQgDEEv4V7Cor2t5Lwofgx0iHTT5oFZ0LmQZPSBi+W2Qq1P7W5HrQJ1ZbQfFphad0k8mNouu6FYQJm1H3V6qQ4bFbrBu07suCZ4FCwEHYxktgB9SM1IfOxMKw4HhrTyQhgXhwnaaP4b7Gi3MjSkRoOkt+429UIeF4Iqx4vzwV6GW1NhJd/g64KT7EPqk7qwO3lWYo797ZIwcPg4y4UJXQfu1GwtFMYdrt+Ppe/a6gPcTDo/b0ZAR8/sZgkI5Qw0qPrwVdZlYnG8CoMKxDALG3YludhgHo6t/d4yYfo2btNAT1fd6mdtokKPGEx1CXdu2CFBSuXBoze/yz7QvzBncBGzYIRALGTO7Lpg9Ewt6SBbB9AtDBmfDiDK2wBdJMSaY8gxmHzHNTlI6PxvQ5eWMLp+c0JMnMxqN0CRWUJKUlGU1DQYJTSY9DovO0VOLaA+2xocMsaQIYIz/LQwZWEkx+ZCMRZh4cH4ibwNcFiX8uSUwYJjQEiAGSTcmtgDM0DsmYfUNGLJ2vazq5arc3d1vVvP5/mo+3/5ival+VTX0y2LbXi9X5aYs21f7RcpBzgAAIABJREFUuvpZPMyvji6Lv+OH9nH1xxH4FEfgCMQ+xcE8ftVxBH6TEfj3RPF//fKXs3q4TE8ui3S5rZ5VdfWN4Qj5X5O3TybDp+NR76yX09M4KV4MBtHJ2VkvOTsbRRdPJjQZ97jHS4KYURCULDnEK8JMIasREw4UBzKTy83mbU11i+ICBYW6Car9Ged9MRgTaQ21mNGVBf0NyABDaDKcD1ermpaLmlbLmn/mfK99w6Yb83uRJV5fL7gnbIMQZmlYpwr9XlzGePzhYsfcrLdl/Ii5BkCYGXHILLoUsTHCVQMgFvaF2Ww613BqTR/Up9r35Z3fPN4wFs2CnsPA56Dkxl1Tfbc9IyaF6qNAzOrmkLKwYvoAFXng9uuAGEwPuh1I4XlnPTfGCjFwOzD/sPJfGDEiAWK6/Y5AC4CYreDBEyPYgU+ih8yUQeGTgzIGiB2mMDbG4LOhBIPf3VeR8z38rwNJO+HcMhIWNRCCLt+qZyjbsE6AeBz884PhoX73CPh3eIj1OBAzEHa4H+5McII9k5DKaa1j5ShYeb9ITGU/D+WT8ncZ24dATMe8870eWIVSUJmYMCAmJ5CTCoNdV5mhrkkYal688YhIEvV61p5P2YEQaOrY2UnqHBtNMqjADJb4AbMKow2AM0R2TKcpM2LnZxOWJZ6eTmiEHLK4pLzX0mgYcW/txcWEXRm5x1YzFiPtq41IYj5EvihADP1kYnWvC+FvxBNbSYz+MUwkgQ2TSA8YGuG+CrYMrBj3lJUR3xfZ1GPf0npdt/NFUc8XxfZ+vr+Hu2JV0svNtr5bLParzbb85b4o/npb7n7WI7ru70/WPys+qN57j5rvfMfdVn+TR9DxPccROI7AZ2gEjkDsM3Qwjpvy+zEC/+7LX+5tTzaTPKkn/V4xoaj8ct3W/9vJ6fDrz5+fv3h6OZtdXs7y0Sjpx3ExyLIyy3tt1O9HNBgg4wsFEiAMigCxX4b9PHq/UAyI2xfeg+IH9vQiNwODYyGmokqyEFNYzkuxACewOO5RHA+IKKemydgBbLtpWUZzd7umm+sNXV1t6PZmR3d3cDysua8M1vZsQb8uOdB0u6v49yx3bCKq0fPlkpFESoXS7LCaFpdD/bsGLzsQ5gCkB2IS0uwzuaQODaDHAQBi4AWLfq25pTaVWW2b3UZekNhUezaH32d1ugXaWuHbJUoeShEPKRgn85Jz/kCt5z5vph3GUEixqp8Jik+3eocXQ/4nvK78LV9660RsZbWu9RBp49zDXqlPeGLw0XKA8xGeyAp8F44dWqZ3AZhCCr/Rwf7aIXg4ZgdAWT9t42df1kZdAwv/KV3rgUmKb2073KpwIA73N+jJ6nSL2Vb4v3dOqUdvf7430iDWI6MbNNCFHWTBsQ42V3oBDSbJSuU87zKXnT5MNHIZANRrxZ/kOjnCIcli986Bz2pxIxI+XF9gkCrOrGMQZkaWtgVuIwQx8vo5TFk3nr1E9ExFGjsW5p3c7U3Co2GBH4t0EfdLSBGHg5z7xobDnAFaL29oxL1jPbq8nNJbbz1hoDYciDW+Nzkq2HUR7BjUBpjY4nDoWOWKrBDUhfvJTEYp15bclrAHuF/h/oreMZh7oA8XQA3vAUAT+/vdntrNrq2366bYbOv9elPtFvP9/vpmU9zPN7+8vd/85XK5+V4SZz+OE3q5KKsN0Wx3dFn8/agdjnv5Zo7AEYi9mcf1uFefwRH45jcpm9Sz0WCYn2f95K1hL74cDtKTKK3+oGn2/2Y86X3l+Yuz86dPZ8NnT09pOoXEpaA4KSiO4YJYaYEAAKaFjUlk2tpl3wCIIZQZRQqkM3gvKgTM1qYZHvqQykjWF/qvOIyZe8LAQqEnDNlgPQVhCe22xMzXfL6jm2uwXSt6/XpFN9dburvbcxhzg4BTWM2XDTuD7fZi+mFZXdZd8QCIORfBwCAhAE4deaEDYZAkorAxSSK2XdksSITwP+ROzpUuLN99IK2YBEgRJ1JGsIYig5R/B8yDMXYugTZy7IMrkDvFrgdMDjZ1GKNuOf3/C4g54OY5nf8ZICalrQLfkA3ruGM8dkGFrE1YzR+8NyiwvVTPg4HQ6sLDJAHW3QeU/EswxEMRYbjWx7xBHMjssEWe8XLQ0IEx28Zuj90n31r8dx1u96EYMfy7w/ad89VBRw+Sg9F4HIx5PNY51RwDFmBbkyge7szBF7seTM63EO9QZq3AiOnRMMjPACwGIwQwZntlGX9g40UizcAlUWtLBWEykaIcnl3/3HOl17n1OfLsjYQv801MPyMsuVzPuPMBLFkvGSau4A6bs2QxUaMPoskk5bDoy6cn9DYDsQn3lfVyOM82LFvEK1wXU+Qucu+tmHpAGgl2DDJwTIDB8AP7Jb1kyvb5Q8iOJHLP0l7cCnb4IgOP45zyfEhR1OOe2z3UB1uYG9XoH6P5fN9e32zr+/vdy/li+73Vuvy7tol+XJb00WZX3u+K9na/qm+WTbZ4772P9t/5DiPD43/HETiOwOdkBI5A7HNyoI6b+fkfgW//yWyWZeW7vcHwq8N+/q8Go/QLJye9yWgUXeS99q3xSXp+fj4anJ+PUpmdxcMbDeWYkRU7epuJFSAmckPMNnO+DWobFEPc/wVpDGZd4ZiIakX6F7Is52JAQBiyvwCYiCrOAJPcm/0efV8R939tNhGtV2DDIEcs6H6+ZROO+7stCgRaLUq2rWe1EoM69HW13BsBSaHWV1whQqHDQCxSeaLWalandxRsVgzrHUom2E1Oicb+YDrdzbhbMSe5Rd0q3oMG/SqdvWYYpsGyyooFoI6LKrNdAHCzak9xR81yK/nPWCX3r05RGxay/lw+vAF3DUZMfviQffFSS5W2OcZNgKgxgsIgBP/ZeHJRDTCpIMz66zqMkfUHPbz2DqWObnTd6g7W6zGKIxX9qFlJb8yYQcNHpIeOQA0ZtXD7FBY7EiU4OravwRZ4/sgYLwFdsgXBRj8QQdoKwv207T9kvPzxOzzevpPrELrJd3Xkk4/ISx+7KxqO8Xsess5+fLrna3esPQPrIL4SZjbhoZJEG0u9NgWEhQDK8gkNiNXUArgkKpm2K8fdKIxWVehqvaAdICZmPMbIYQsxucR3BJdpBtkiemE1EyyOmCXDJFWeiv09JIoIiz49HXH+2HQ6oH4fQC1isCZuizlNxqk40mbouZXvhAkS+nNxTwZb1ihrZm6LWA8UCZjYsSkmB2qhDOC+V2HLkiSjPBuwGgFGSHBWxD14C6OjbcOTYItl2S4X9Wq+qF4tlsX1ZlOhb+xmuSyud9vi57ui/dvNuvqHfTy8+u53P9p8/p+Wxz04jsDvzwgcgdjvz7E+7ulveQTYDbG8GIza3SCldNDPm+dtFH99NO790Xg8+lfTaf+t2Vm/P5mkg8GgGY3GSW9ykiWTSRaNRhnlIKZoT+hVYGkMHvxsviElmvVe1Bw0CkAmBQn3TqnZRV3J7/E7OHllWY8DmgG+ihKBp40GMBPttjXLCiFBXCywVLRYAIS1tFo2tFpXtNkU3AuG9203JX8GII63CAWGto9I/pdnuVgCp0CMi3+zSA/r2aAyDDtnVOWkfSgAYZ5DcP1gAERYofPHs54tLfI7uMAkRF2GhcdTQZnTammOmJgEqLubghUGujAdCUxB3C6EAMhlRh30HQWEi6tHHaSzvq5uUe9G1H1W99nc8YIeHz1NDoCYlva6TQbEhO0AMPNj63SYD54Svjh3RaaBhI5HRzDoB0DM1HFi0+5BgINDis5D93y/PyFg64IwvTK0X0/+JbpPk/iFwEJAeHcLAkAdmMM8bhUSSvm6wNNGMdw329LucHqjjvD3xgx2Oc9uCPUB1D04zv5cE2DWFTY+UMpaH6GaboT76/rnlCH2xjN6jvJBkvuOyBLllSdLzATGJo3QrwogFgOQBVb8BsTcyvTatO92NqVOkRjkp0vPKJNwxu224OAFjIGlEpaMKIFsUV0XAa4Gg4wli+PJkH+GyYf8Pqaz0z69eGtKF+cDGk8yDoSOUzBkrTosioQRaoWW9qxYSFM4LwKo4V4hqgWRh+vkAo8HQJg3E4pjTJAhkzGjuok5b6wo/LLbR7TdYqFqvY5282W1m8/L3WKxWy0Wu/vVqvjZdlv+1a6ov1/G9NO2rV5n2fluPP5Jdewd+y0/9I+rO47AP2EEjkDsnzBox48cR+A3GYFvfetiku/pRRaXb/V78Ytev30vz6OvnZ6OvvT0+dnbTy4mJ2cXw2Q8SZIsr3nJ8zbK8obzwPBgRwgzmsU54wYuYakwXlYoeSZKAJcgHPw9oaZFDwIe+pidxUx1RkmCAGbMuDbs2LVFkPJewBjA1d3dlm5v1nR1taTbW9jR1wzG1ms4fLWcMyYsmiwc/KygAKWGTVRj3VJboeyQMoSZsACABfjEVb+H5SyKOyF4tGfEynYXZaSmAVzn+GpfSmwtxJUi4N8p7cY3PgUdXDRr4S/H1Zfm3g1OgBis/u1zAGAVu6b5/ijZDI8ovYlIWJpb75meReFd2ABIB57YtvrRMcDii3tjAxV4PvLVh0CgU+TzwYA09TEgFvY8CbQIGTH5hMX8hmAhRGUBEnMXz+H++G3v7t8hVDIbisegiIIum6ywQLEAcHkYh5PxwF4lyIDzf3vkMXngfmnMI75Nzi3XhuX+Lb/WbXaAuQtCvUT1cJ12XKRXK+TrPvleJKYc0hOmQNR97SO2MhrjYIY4zGIb+OKJH4AgGz1/nhgDy/JnBWQuWkL7xNgwiNlwADEBY7IEvZ12DfLmhmcAzGn87I1cXvI7C18X8x696rV/jLsfGZAZKDMwJrJFDormflo4LSbqJIuMsoSdFZ9ejum9P7igF8+nNJv1WbYIp1pMkNmS5ZAtwsyj4PxGWOAj5wyRIrhnw0AJfby+j8znkdmdEW6LaQJJeMx9Y1ATFAWk3giHhssienXBluVt1fTr7Zbq+7t9c3e/rdA7dne/fX1/v/375br826Ko/3tZ0Y+bbfSyyAeLY+/Yb/KkPr7nOAK/2xE4ArHf7fgf1/4GjYC4IVK2fftJdrrJezSMn2e96OtZ2n6l34++mOftO/0efeHkdHD54q3zyZMno97pWZ8GQ8yeFhShDyzBAuCl9smtOHbxrC6AQCqugiLN06VFwSSZQejVamGMUcdiQ6+29D5oNOWHPDK/JMMGZhsVW9CvGIht6OZmTddXK7q93dF8DmdEyQGDdNEpgkJvjKAedhPbrjD3EbRcghgQ6zTq+36qkITgAg/7yi5sGrjsV6BZYVLgyXgE/ykIDHCV4isPDnTO3XkKmprRWBjHnVjvCeebeTtvADDHiDk5W2jTbSWzFq1cXDp4+GvP/Ac3ZkcNfRIY0wLZilmTVP5a2iSAZm14TnXBmLkwHojXHKzw4+j4CA+1AmbwIZzykCiEjyFk9Zxq+A7raDscwgAAGwvmfewVinW60FSGGAxSCMSc+4giq87JZG+0cbfjqvlYumkhLO2uuTsa7lxzkwKPAbHDi8aPjsGWEO6Ky6KCtsC2PjwDw7PJTGwE0MiFaj2eLsaBj6dKhJ0E1k9OGFvtwJkYIwoQdIuAsAZWPWw6FOp6vbzYn0Sah+bAGN6PyA3uDPMMHJhq3iFNhWdAJr2z1jfGzDabaihbFgBnvt1EAFJgxFJ68mRMX3r3nJ49mzgglucRM2ajseSUDUcwBCHq5S2bfMD+PuW+MjBxMFJCXAgYs4ot8AHORJgNyTiE2ri3i6Qc928ozKFWYNv7Gk6LPYqoT0R9amlATdun/T6h1bKi+3lBN7dburvfr+7v9i+X6/Knu131N9t99XfbXfHj7XLzQb/OrnsvrjdHZuwNKjSOu/LGjcARiL1xh/S4Q7+rEfh3X6be9mQyydL+aR5HT6bT3leH496/HY2yr04m6eV4GM8Gw2g4neW984txNpvl8XCUUJJWVFYrkbekyAAT+Qt6ESxI1BzChG0R9gJOXJC1gOlKU5EcgqGqYIlsgcyRBTInLHuBbfJyuaer10u6vlqy8QZkiOhFQHP4SsHZYg75YcVhzDDfwPeZ3NBN6vNAK/Nl/WCODhAkwIWcuiOGQIzrpfDuYzW0/s6MOBh0MhCLfR8Xm2lYXxfGSPKDjD0TLOKlm7wqm2HnGf2w2FP7CJMgCgHnty3UYam8ib+ezQsUZFo1a2BM99mLweR4yWofR0aH4+GGJtTmebyq7nF+O33B78FIWNzbNfFg7c4GX0A98uSE37KiP5RGCgiVbdVvd8yQdTvpOaHVte8RPIRU/ir12y7njGKHg64s3XI7P9isw66FUGBoPVAqM3UUU/h7j7ZktB4HYh0h4KPuH/JZwXrBSWA7oNeHh6eytm7CVwiFFGyGB8kkpx2m8vDiMSQTvirJ7ACpATKHEA96GpXn5PkMuSaYbQ/7PAPZq12XuO7YiEK3z8jg7mVjWXti0AHw1VAt7JhJR4Phc1vgzHg8EOOWKzD8jvmXbeXtcGeMXeMy1uB5IUlE3yjEBLinAgAJSBO2jM19tL8Mky0w9xiPc7q4GDEIA0MGuWLei2gyydjk4+x8SGdnAzo769Ns1uOe3jTFJFrJTottu6O63lHbYpKtZrMPSBcxycbgjC3w8V5sgx9v6d/FOYp7O+7rPaK2T3WTU1khzzGlokw5x3EjRkrV/aLc3d8X8/v7zav5cvfTu/nmf6zm2+/VKViy04+PzNjvqio4rvc4Av/4CByB2D8+Rsd3HEfgk0Yg+va3KaHXT/q9QTvJ+81ZlOaX/UH2bJhnz0ej7A+Ho/ybo3H27sk0nYwnSW80imgyzWh22qPRKKGsB8Cwo91+TnWz0x4EzMqiiTuiCJOiKFc4ALnhgGM2QQQIi1KKk5yytM+uW2C90K8Fww3k0kDaAhfEpgFAizmzBnJEyA8//viOXn58T69fLeh+vmeXLoCxzVZywdD7he9hR0Vk4WjvlyqTXDXH9ZAadXDRzbPflj+kjfoKxBiQubyqcEg7ejD3ebGvtlwiAWIN98Jpf4UgLgZiyO4xICY4zLsoCiZQGVrAqBmTI3b5WI/2gVmdy/WcfA9KR+fUF9w1O959CrTkY6FphBl1qOucFuiPQrIHREj3F47xcD/44tvEgfL1+obHcZ8ffBcMreBL/y1AX5gRJ0RkEGZ9ZDJIcgi6IEzhBBfZJk/1Kwz3xzOE9veHJhHheeINOjy7dCiF1CLcxQp0e6Ncr1TojGgA99C6MrTK6AAxP6guz8uQhwIfHp3OoZOCX9C4gAP57yFwDg8fS/D0fNGOLHftdYFHCCiD7TschwN07tfubdftLQLEAsWvrRnRD3xd4h6k5425KgZxEwLKAgCNsXFATETLknt2eJLa5IgwbzLZowuncXSlisLQKYvnThcFvFgl+sI0CBr3VJ4+Ycmg2M6DHUsUiPE1rlLoPE9oNMw48LkHy3s28YhoetJjtuzJ5YQuL8fy88WYTT0gVYTTLUyW0N/bNDsiGC0BhGUNSxdhg9+0BbVNIa9QPei5wBNXPOY20QYgllPbir19UcJoKVNgBpfFjPvH5ssKDraQKu7mi81H9/PtD7ab4n80FP1V2dIvyhXyorMV0WpdFK/277/Pzor/2N3h+OQ/jsBxBH4LI3AEYr+FQT6u4s0cAZhxAIRRf/+sFyVfzQbpl4f9/IvjSf/5eNJ7cnLSvzyd9Z6NJ9l0NI6y4SiKIWMZjjDbmlKvDxeviqp6Q9sdgNiezTggP8SMLCzo0Q/GAIYdCdGfVbP0ECAsiXNK0h5l6YCybMAhzOJ82NB+27DccLeHC6L0d2FZbxq6u93Qxx/f06uXC+4FWwCIsVOigrgCjBqs783gwIptAWT2H5fFjG8A1rToPgRiWmaZcYf3EAvPiQCIqZQMwKgLxCJmwdiOX4GY9aYxEEsEiClRpQBKgVRQ7zqbbLW5dwHRmn0km6/Fr4EwzReTorKbe9ZlTcLS+pPMIazkCjvRBNS4cX1AZXUZHFeXO/Ri+UoBAHtQYz0sdo2M6MjJDJiZSYIDYlLoijrMczpSawf27o5O9D2CYoASbKwTgx6cA24YXBiTT92W6jToRJPPGnMqgFCRg4Ib3rYOuPK9UiGIkU0L7fStRA3HLACN1tdk67TPG6gyAxJ3SP12M/vh+hR9gLiDESFwMSLJHAOD3jzPSPqr0QMaf47yHlifmM5HyLjpuRpUAE6aqMMhuXqKpQLgzww03BHZqTAAQSZlVBbN4U5eoZqmqDxRuDDPWnbPTh8274GYSPfMchX3QKVmlUF9cNEYR+dMOsCGocUTx0B6twSIQaoIgAbAFsZlMDOWxZShlwwW+OgP60U0nuR0cQ6nxTEvAGF4PZlmNBi21O811Mth3AE5Ysn3+JQliyJdFMnijmWLDRgz9ACrXNLfCcTuHvd5wmRai16xlO3t2yYnipDz2GdABnCGHl44K97e7+r5Yr+6v9+8Xq3KX6439d+v1s0vV+v9q13Z/Kppop8VxeaK6Gr3/vvsuX/87zgCxxH4HY/AEYj9jg/AcfWfvxH48z+nZHT1bvZRsZ02+9XTXtb/Sr8f/+lgPPjqyXT41vRk8GQ2G06m03w0naT94ShK+4OWev2Gsl5D/T5pMDOCTUsFYksGYpgAlkBmNI8nFLENvfUOwOUQshY0d/dkSfsUx30OBG3bRBy3ALzY9hh28ztaLPa0WpW0XsEVsaH7+x1dIQfsZk23t1vuDQOAY0kjZDHoT7CZcM7jMpwg4b/aeOL6T4QtUymg3lGkQPbz/Y6ICu3RO9WXm4dXeZpasFt/mBaHHLh8ME0fFoZ+Y9VAw4w0HBlhdu++kGc2zICYC4IO2DAAQLapN1bDF7+emdHCNugBk90LQYuV2yF31S0gXeHcoVMeA2JhBa1ArPNVHcT8yOS3VeKePOMjbVJFJzez/jwDYgcgzKCRgbEAiAmTIQMvQMk4ncPHTrDh5tqHipmNUbT3jxGBD/E1MAHGFMefjypLVgWou168B6syDkiAlVNWdhiqgMnp3J68A6NjejoaPPxd1+2ug0PmC0DMLi7dJ5fi1mWQ+CsCfOi5ySCawR1m2y/PxNq51Dkzw6HW08r1RGrQuaxXJxIOgZhNVACEafC6AXlsq/SU4QdjS3UAQ2YOtu4dIBZSM3KemdmHHH81IOJ+V2HEbE7EgbEDoG+HjaWJ3A8mzBiyvwSIIe5Dwu4RLg1GjIGYThrY19lpGCe4LxMDsuEwpZOTPp2cDGiGZTag05MhnZzkdDJL6GQa03QS03AYUZ433DsG8w4YfLAFflRSXW+pbrbU1FuiqCK2vddTXraz2weM0OemkQXsWBT1OXeM2h5VCILeRbTetrRaVViqxbLcrVb13Xpdv1yui9fLZfF6uyv+Yb/dfX+9Wf+8aJurpmkXWXa3G4/p6K74+StDjlv8Bo3AEYi9QQfzuCu/nRH4P7/9bn9NNFvvll8sq+pPRoP0X53M+n98fjF5+9nzs/Hl5bR/cXGSDoZxGsf7JI6LCKHMSVpyPxhCQiFxgVQliiuWJBbFhuqm4FYiFDg844ww0yRlww24aSEgGXLBiFLOnUmzPqVJn1pmwvD3mCoGYpJBA+ONjz6+oavXC7q93dByUTIQ41yaeUHLVcV9YHBNRO2KpcastvW6K5CQQs2AlTXEy1i7gsq5zz0UGkmJ6At5YSMemZLnb+yyECZVczDNKnqwI26WPpQyqamHUHUOAIjEUL5dSDcv+eKZfZVBOjZMCzKRClkeUJAJ5CRlIdvht9/tr9t370goTGII4Q4sHbggNLbRUPDBrdpJ5azQtdegycrG85AM48303ydqOoWNDoh5yZnYkHuTEr9vAsylKD6gVswePzymQT/ZwyvVnxMsR0XVi0UlZ9ITKH09jtXUzDxhTcTRr0FuHjvW+PEIN839Iegd6552+sFHZIp+WiHU64VAy4wYgp4oQ1N6tQgjZmHEARDrIIuHB0yMKTx36cfvAOh5fB1MCchJHwIzU/LZhEngQeNkcoLHArY66HEMBKu+/1LPIzmVApbUBJjKdptpvePE/EyP3mdUFqsgTPYa0mTce6TXssO2qXyToXVn6AR08ZkFxollzPI7djGEo6IyUXZ6H85/8LjY6Y97cyJmHnBW7PdSGvSQMZbSoJ/S7CSny8s+Pb0c0LNnQzqF/HwsvWUw+EA2GUKiIyoEiNUbatodxRHYM7G8h5sjJuIADOWchgwbP0OjnnLWmEgVsaTUNmDJIFmE7T0yyDAZF7dFmda7HRUAZPP5fnc3X2/u7tcvb6/v//7+fvWjYlf8cF01Px/UcFe8OLor/nZKh+NajiPw6AgcgdjxxDiOwG84Av/XNyl7PZmNhtn4yWA0fKeh+l9Udf3Nfj/++skke/fsYnz2/Pksubw8ic4vxvzwbVo8bLdEBAmKhDPDkAO9AgmctdC4TZgh3VPTwq6eoQL3gBFkKRGAmPR4wQkRbloRSQBogkbuKGcXxPWqpC36ujiIuaXNpmXw9eGHV/Tq1Zzubta0XJZsvsFBoRtY18OIAwyYrJP7MNR5TECLD/Q1QNT1qwNACSRGJjWSCq4DqaR4V4Yj7OfoVMlaRT0CHB4SG903OVjVsbnXstsKRD7O8k2x64VSW3z7nBZAzlXb9i+Qk2mJxI3+Gk2tZ5BViAo6tZANgYuzaujI+8K902PgwJpnCDq46nCMOpaPDrYG2xVUqY8BIj7gni00SZj03VnP3wGYdGVuULBbUa1AzF9auk2PaeKC48JHiAEWuxqYlkwKUp4hQAGtZitgDcAai96MQ+yaquwwpuE5LG8KBi4ESQbw7T2dEy6o/C2MoSNTtb/b+YAmzhDQ2Tr17wAAzNqFDF+4Dr+NbAbCOEpBWKCMdZvYAXvyBg/P5CdnisEDrKBbEIrD2A5r++6/AFDp6Ok54oD3AQ50geQHx9/tXciS63bJ6WhAXJCPY9n09848BqxYeBjVRV+oAAAgAElEQVTDYXaneLhRMnli1ywYS7tuefrDATTFgLoZHqjqHSNQy/JpqWCJ7e91mU4yBWEjev58TOfnAzb2GI2RVQaXxZiGAwAuOCZKDxkWZJGZ7b3MPwiLB6DY6PkuUu2UoiSjKMoUhCXS/1vDhEl6x0TCiL7gnPb7mA2YFst9e3e3q+/v1/Obm8VHi8X6Z/t99cPdvv5JvS1/URTtx0W5v93QcJll19ujZPE3LAiObzuOwKc0Akcg9ikN5PFr3vwR+D++PZsVBb17Mpv9i+l4+KfDYf9fjCbJF8fD9HI8iqeTadY7Oe1HaOaejHPKgZPYQQsgCzbGe6rbHUURmDFxRYwTCRwVSZOEA7MNfQMZDmSJeKim3B/Ar43MjAKEYUYUkkI4HV5fL2l+v6f1uqbNpuGeAfz76mpBd3drWi72DNQkowZ9Ywh0NndFFBvimuf6f8yAoVPtASSERSJKHJvfVm7MClSdmjZgKeWMSc1ChzNZQZjD9KBWfnBqBRYZYV1tlu2HToPuPZZFhmZ/Lf701ZgBI+pMpidrkjKS90ALV+3ckz4TK06DQt/xZApoOV6gk7VlEj8DN7o9xobZWLE8TySq7KxmElBHzgmIfrSadsjNsgZC9BZWnFrBGsBRYMRjEIAwW8chu4l/+9wnPZ7quujX+EiF61hJY9UUYGGdqEi54tUSulbJocn6UENDNpuCJdDzCYY2YMRg72n0px1Qdw4ZINRfuPM7LN4PABsffx1wB8DUdl1QkpzebOkHyVsAyEL6xr7HMWIHQD6w2pdTWLdJ2V++Rhg7WKh7ABJs/8ym3vgw1x9mphiej3JgI+gZC2WKB18pZ4VeDofYT9gqD/aNSeuMageEdaxlVIJq54g5d9rBkXuHgTM+/9yJFeRGGODsyEzt2g3BcnA8AyDm5oc8+WtCAHVUPLzUBMRKUHREw0FCp7Oczs56DMIgVQQAQz/wyTSn2Syn2Sl+F1OeNcyOSfZYS70ccnTJjkRupGSPmXxSDIlkwQQdMtMSohbPAgFjrIaoAcbwc0p1lbBkEb/DvX6zadrVqizv7lbb+Xw7Xyz2V6vl/qPlcvvz9Wr/03Lf/KjYtf9Q9Hof/cVfXC/f/Kf5cQ+PI/DZGYEjEPvsHIvjlnzGRgBmHGV5MRi1u8G4nw4ojp+ncfL16XTyx2dnsz89mQ6/dHrWn00n2WAwpGQwiKLegKjfF3etLIfxhuTJwMIYPWCQIYIBi2LkggGIYVGHRA5ERjaV5oDVCGW2GU5p1gYQkz6BhMoCD9iagdbHH93Rzc2Klgv0CNS03rScNTOf77hXbLetqChFgggXRMuqgU0yAp6FAQEQU7AUADGdP5ejEzT+yzy7uJ/Jz+pm6AwJrDvIZrsPgZj+PrD/djPqoWNdAHB0E4Ii1Z80OsFvm3nwKQuF1p4nrsuCPhYrEl2dbtvsZYzWu8FyJS2wRQYn8qfwP1f2aYEqQEyEUvK3kF1SIOEqQf03dFBwg4RMFQwRWDS17pdXK9ZNPxVICL1riTexcEYQHhQ5EKNSTA8qVQinNIkxY2zbb3JBx5h6q3t3kmium4fMBha7++pcEl1vEcM6AVcy4MKusnYW9p12jmEzYoqg5eJ+GulHa3Fi83u9fM2fCCbbDHqsOgfOjpoxuo7HkS/jAQ8KejaeMDLHSydNQukYr8PP8XdJf5L7PkM2Cuz4n+rAyACsaYVFM+bycFccee2byvzWy5nnr9WgR81OhQ4u7QI9B87sPViXYc9wQoPxvvVmygV16IkoSkdl3x1PpeevsWLae2bstZwjweRN6P3Cl4ABVrvfBMfRTaLI72RiSK9CdWwUeaIn5WTsH/47hIXhtW5vzfOYxsOEgdd0AsCVsCoC/56d9OjifECXT4f8M9gxPCfQL4z3AMRlKbajJGoLNvIAEJM8SWXIdPtZNMy9kQLKINdswIrVCIMWeXpZxixbjGJI13NmzKCEQHTJfL6r7m43u8X95m6+2Lxcroqf77b1D4o9/bBO6Me9iD5K9tHySgw9ju6Kn7G65Lg5b94IHIHYm3dMj3v0KY3At751Mcn3+xf9PH6rN4hf9NLkvV4v+drZ+cl7b7948vbFk+np+fkgH43TJMvbCP1fLD3kYGbR/SMAFGALuTGwKi5ZgljCfoObxDGrnyRwSMQsJ0KYAZREhojZzbrOWWqCWU48TNELwExWEdF2U7ERB9iwDz64ZgfE5aJgIIZ8GZYgslyxYVv7Gn02Kj2Ey6EAPmmE54d6yFhFnqmRWsvfKoQVs6JGX9XM4rBgNabEKpuWex1C6VFXLRaKqmSNnhXwCMscBFynmXvfYdHYaV3SAp8LfQNiVizaq9tND0S48OGZ75gSNvUwZkDMITx4kW11BbCFbBsrxkDbcWvKkGGcA4CqRSczlOgRBBBLMgFiEFV9EhADaGMQbX1VehEYS+EMLJTlUiMMgDycg2ajIUWtcg+hPsuMM0Ig5v4eArEwJSugFgy8Ba8yw6/Bbez4Yq6HIk80R0QeU2tidNEFcu1wHxlbj8di1uGyFqRA927ydmAtKK6DPNxgiVmDABX+X9whqDUw5UCVTj6oGyBfE8ilUhMIZkr53BCgLmdF+KpsmG0g1sPsjDFsQe9hsO8C+r1AuMNgKYiT9kI123h0ssSAGOdgdC5Au+Yc6DD87IKPXcdWcDkq6FKQqC/h1esnPRwQU+MNF4dgYMvuNd3rzwN8BVseewXb7+9Jpl+UnjCTSXtoarJEkWzqxEoISh0Qs5FwFFxn0sUNXyu9XWC2eOnF1MvAckUMyE5nsLwf0vPnE5EsjnMGaMgnQ14Z/t3v4TwuiFqxvQcokzxJVU20FdW15I5h8o4NhnD9EiTwci8vypZKxJcUOB8zyrIRJcmQAVlTp+yMu16V7f3dpr67XRc3N6vd/Xx7P19UH2029U/Lir5f1vQDovpHvT29VDB2dFf8lGqK49ccR+CxETgCseN5cRwBPwLRn/85xVdX72a9/e0w7SUvsij9eq8ff2UwTL446OfvDPvpF2az0eXz56eTi4tRD2GfCGVm440EzyvMZBbshBXHCGZGPW0z0hXV6APjBb1hWgSoOQfLTDC7CdYLIKzJqKl7VFYZ7XcRAys4HMIZCyYby2XBDog31yt6+fKObm/XtFmjDwzuisT9X3hlkkBba1C8cjmi5hxYH2ZUkQnEDeEMwJRZ0WnhDhB7IHXSQsfJsbTgtJ6qTj8Se5gpENOm+8fqYQVf3sIisG6zyqfTle9nwKUp3ySIGh/m1qEgxKRNpmqy8OcAXhoP5iRBDMYsP0n7avhzjwQtBYDL5R9p+SxATNlHZsWsby4AUtwPIrPd6BFkRiwWIOaUeRwtoLdvA2AOjGkVabUjMyoo/EVHJeBLFphi8KLAx4+dlzsKWArZNv+zyRQFxCtECOmFQDYpTEgg9OQ8KkxAABjrMdacA1iHO1kkYwUBSAbIGCBhPciF4tgCcU0UNgwATMB2F4gFNEcXJqhbnrG6sh4cW3bL1IXX75wb9e/MNElAMK5pBmLs3IgLTqVlzH59AhBzkkftZVLgJ71MBgqVCXTsq3fv9MDNO/2LflEAlochtp3h9WkyRc8qecGgHln9HmtBtDkZ7crT1WiHpju4wblp91Yzb2EPHTHdsD5Ub14TTAiErNiDKkWMd8I99P/Se4H+/SEQM6Yx7OMLwGjANArS9EDMLqdwc0IgxnllKbHhBl7ZLj8i6uUJoX/s7LRPl5cjDoGeTHJewJzNZkO6OBvTeJxRltaUJABbO+4d6+X4LjF1Qu5YWW05Aw2TeOzkqNcQrl+AsarCvV8WBEIDiGXpUMAYnHWblDMi5/Mt50ne3qwhYd8vV81ys20/3pXtT4td+4Ptrvzvu+3+p5vt7mpRxvNj79ixTDqOwD/fCByB2D/f2B6/+XM2ArClZxC2XJ1S3n6hP4i/MejF/3Y8yb96OhtcTk8gQ+wPJ5O8Nx7n2XicxJCY9PqQIcLaGI3YjcxgJuLMVTcyg4k6VmYxccmBjZJg4pqDmpGPhRoS5U3KfWGwJYZNcdMOaLdLWGaIB+fr1wu6vl7zz3f3O7q/L2i+2NFivqPttuQHMTLH5KGMPjAEO4sckWtInceWuhdt61hnQjGDMIAx9IGZfIwrEed4aHW/ADM/uxzO+BuD4F34hGHxGi5jT8CKdf8LODfbypBfUnmYB11WfIXsnPRsyDiLrbn/L8QlRluJ6593VPSz5w9n5Nkmn2szswaxAjZci5ayLuRY3d5cz5QHX8YOCuASGaIDXwEwBmOpAV5OoiXFq9q48Wd1McDEw6QjypvHTVUCwJKU4jTl7LUkTSlNM37lf6v5hTfpwGcOpY8eqIdGJCJt7eaMCZZXkNYSs7J8voOtAhucph4EMkYQIO2AoQbtCigRBpIDvbHosVAaSU7JBq6EZsaiMlRjQJ3ezNRs5qopgFqCwvGKdSB0V1/597ZeAVwAW3hP1SATSpZWFzJr9AdAzOztQ6MOMyAx6aUyaWDMjU3T9QkrB9c9Ly00oOEuJkMGnVccfwVdke8Rc9yt6+u0PrhDgwtzKNWwY3cXkWtL/TU7myD9hfZX7/eIo4t7k6gsDZgHBjX6fXLm2kSD3bfcFdxhuUK46Rl1A1dh7p8eb+0LEyfJ8O+2P3rPOLhBPQbEFA3yC4CXOR9muJQ1/xFgCWBsOAQgy2k8gnEHmLCMTqY9unxyQl94+wldnI9pNIqp30PmWEW9vJWYkxwy9pKaZkv7YklVtaXIyduJMyfzPOfMSVxbnDdZ4BoBY5ZzvEnCESdYIFOMaI0JvWXBTrqbTdPsi6zcbmk7X5SLu/nuw1ev5j+8u1v/3XZffn9ftD8tiI69Y5+zeua4uZ+fETgCsc/PsTpu6T/fCETf/jYlM3p33EvKy7iXfDFJo6/28uSP+n365micvXt+NpzMZoPe7HRAo1HCDdZ4QMKKHmwYQBgCPzNuuoYcETUl+rIgM4GUROSHaSbBw/gdHpgATlUpr5CWWFYMXK+qukdV1afNhuj+bk/XVyv6+OM7AWM3G7q739N8UdB6U1Gxq6mqBaSIeiwieBYgmNkBMQVfnsUwhkqbvw0sOEbDiiFhJwKLDDXtCORTKr96FIgJctNFG/GtucbkWL7s0qPctbZwYEslYyEIk7+JzOoQiFk5ZgUTl6EBhgw9LwJeTbvynWDPrc5umF1bffdbXY30wPi+FmPAvPyTQZgDW10QxiyYsmFi2y1ATGzklc1S4AZQJQAuppYZMWPDDpveNJtJQZgHYhkDMQZjWcYADSyVgDaTB2oPIc6B0Mu7E6/s2TDBgLodPDTCqEn/owAeAWIxpVgfGDljHgyIBS6WZoggEQQ1NTWKTLWxD0Axr5FZsIhdMSVu2GSw8ns7DwSbagmvzCZvl4GwDhALAJmyXWC1mxph7HA8FclYiwA+Bl9GQYMh9zbpjhWLtD+MZ0aUPQOIgyEJpGc1QB16hex7TOIoAcTebdF3HJr4zk09hPb7NmmiYcrdBjpjkLogrBvUFVznuAsoHeUCGDD5EfocMgYzN0Yzupfrgb8J8usGgEzdNp080W7wwUSHTcV4arMzOWNdqgKSDidpwgkjPfSO4dNPPIgp6D5kFEs+6Fj19x+/rwBcnDXGTJWcX3Ckxb0Af8uziAa9RGSLPZh7SC8ZgNgX33lKl0+mNJ1mDMYG/ZaVFmDSBgNM9MFRd0tFuWDbexg/ofcYPWQInM57uIZ5pQzG6grXCO5DkC7CaTFngycAMkz47XcNM2MwdioKGHv0aLOJ2tu7or69280//njx0d395ifrXfG32231t0T195f73YfL5f36u98lzC76gxUOxj/fM/r4zccReGNH4AjE3thDe9yx33QEYMrxhJ70aTB4J6bkz4bD9I/H495XR6Pk3ck4eTaZ5tPZLM9OTvrxyUmPm6sxQwkNP1wR+TWqKU4BxgDEYL8NN+2a9gUarwHEEkpQ8GY5ywAb9Gdh9rJqGYjBSAPmG+j/Ygt6LNuENpuElsuG7gDErtecCYYgZkgSF8uCVhvJAcP3AAS5Vh5IEFuissJDGUSBFj4MiMycQ5gOlseh2Dcp4mNAzP0tHFUvt5LizHpqgh4ur0XrdMBbeeY4usA/gddgs9bWDxN8v82AP+hT06Z7Zq7U3TAEYp1NsYZ/1/gvs/IOzR3wdQbepPiU93VcBQOgKa5uClzVBEVygOCCqX1c+m9jwCSqwCILVJLIgEwW/A3yxJj7xfzSAWKur09MPYyFlO0UYIVeMzgSMuDCORkLExan0ocWpRmzZvZ+kQf6ICU/RlpUu/K36wqpjTfBmIoUDVI/C/0FIwYghh5JBrasxAv7/yCjVIZTC2iW9IKhAhhzRgzuaAg7o6A1Qu+jOjrKx4PHnbKEck5oGDkDRAF5wogZEyY/C0iTvwNAgQUDAMMCUAZGzOSIxmahF1QmR5gLUndUYbVE5iiArsF3VCU1JV4LamvkSsCKHxevuecpIOPvNLMPb+DRMRMx7V4IYEyraaHTHQOS0IgkmKkI3+PkxiqZtEmfzpVtrJkZeXogBlBsRh2qINUJCzPrkHuLkXlyyELWKugBU+DlgdgBCAvdI/GFIZ3lwNdDNsxT6J6NC7bqAKWpkyrLA/FMwKvZ8Ej+oAEx3I/SBG6JsTwjEjglxjQYpHQ2G9HzZ+d0cT5i4DUeJzQaRXQy69HFxYjdFodDZJCVVLcrajUOBRJ47keGBB5B0Wo0ylvOyQgtKyEAvKI2pTgCWOuzPNH6yPY7SNczaqlPu31Ky1Xb3t9V5dX1dntzt729v998uFrtv7/dlX+x3Gz/pqTy5++/f3+vAxF9+9vfxo2N3n///aOpx29acBzfdxyBgxE4ArHjKfH7OALcC7ZawRXxtD8qommS1k/Gs9nXhoP+t6bj4R+dzAbvTMbZxXgc9yfTNMVMpWXC5MjUpIJnJWFLD4erui7Yhj5JwXzJg7luAbBKBlxWRKdpTlGMHBgBY1UN442GwdR2V9N2U7MF/XJZ0XIBLX9D93cV3d0XLEe8v9/SYgEnxJI224p2+4bBFhNSajInLT0CGVAIYPaZe8IYHAgIs0WYLu3X8BZwTnxkltGusO4AFF+wdYGY9fT42XP5QhMcmVTJShxfvLl3BdJHk6UZ0LPiy4CY+7dva5IZ+sAum+vJTlu//SMAX8wqha5+/gNSg3q7NmGnjCkS5kVknAevDMSUcYTDmQEw/l0IvvRnCuWJEuDKwCvNKU57DOSTNKckkVcDTnIMTRYZxptJkQvwL31hEpYs+VtgorwpCDFI8wyb6wsLA52ZFTPQFXQUdez55SjKIcf7VZ4YgB78CdcIWGIYoPCxaltlu0LpnbC7YBTYgELlegzEAoML622TI4HCU+WcjYJmDap2RbUCFc+MqfQR26C9aNIbZoDMpItg4uT3DNgAoJw0EQBLwBJCmwG2eHGhwQLEBJwJG2YgrK5KqsuC6nLPr01ZUGuAjOXN+EwAyJRpc2YgHGtgQdGBK6IzCHF0YSArthyz0L0xlP8dsmQG+vznBGCqgFnBrfudZZTppAXfS/Q8cXi7M2HhxIjMugmzqhM8Fkh9cBUf3gvk+AY9clbhdIBYOD0TPv7CcugxINb9MvOtgeQ8TTFRgv3TnkKcn2yIhEONiSEx+skynO84p2sCgQVQNh7mdHY6oZOTPk3GkCwmNJ4kbOrx4sUpm3wwGBsAbO14iaI9xbHkUrLBB08KQhbf8rWCBadDVdYiS6/F+j5Netw7hsk5c1dsmoyIBlRWOW13Ka3WRHf3cOPd719fL5fzxeZnq1XxX1fr3V9XTfOD9b68KoqobZq4bltujN7O59PVD37wg+L3sZg47vNxBP5nR+AIxP5nR/D4+c/dCFgvWF5cT+OkfZZE8btZFn/t/Pzk68+en3/jyfn07aeXJ+PJNO33ek3SH0TRcBBTfwDJSMyzj0TigljVWyrLLRXFjgsy7m3RGVIUG2WNmXMUwyiqM9bs45WDmjn/JWKHq8225lBmgCywXXe3O7q52dL11Y5ubwuaz8WkA06Jux2YNoA89ANIfxn/F7hAW3+Um3kGGFOgABAmPTjWuyPsGYCalCgKToKeGgNiD0RDrmveGDEtctR84VD5Y/82TslKdmcGYA5m/AeTTfnXcAbcMRlhJ5hzeZMZ+QP8FEiM7NZnH1AbdKYUhTWUslD7x0I6jZkWBWLMHonjJUuvmFkUlhEyPv49v0fCub0cMZXQbpYVwohD3xMwZXy+pD1Ksj4leZ/SfEAZXrMeAdAzIEtxLgHghUYelsslQAjrEVMMPe5Bz5eEeMfURCm12msGiaNIJ4Ox0KrT2Y87WaLhUw8CO4BXe8bcCarnqfXxoSeN+/kw0uiZrNBvFWSGYSQViHGdCwCiNu5ila6SVO4rQwGKfkdYd2M8Ii5ApS63nkQ/GeBvXFalq/26MWShSQf/TsAfy2ABxJQ9M/MdsaQPQZgwYQjnZYdUgDALFDaQB0YNIKwqqCoLKvd7qgqAsT21lS4mUyRkTCkbxoDUZI3SX8ZAjC3+VbZpBjqSc6BE7qGDY+jqqAAmYKNNBtkFedKrJn9Tps9JFg8YMZt+YUMWG3GT7rqN8jcwA1L66vq/1CTIJIg2BaB3HcfLyi3Mg0l/ZHUI9LIPZdb+PLD7XrA5/P6gxzVg01gyq663WY77O4Ye4LqmusSrRUwAhKWUJgBCmPzAsMGwSUA5pIXDPiSICeE5A+n7ZJLQ5eWE3nnnCb14ccImH9NpSv1+TXmvoiwrKEnAiO2ppR1V9ZrBGIAYSxWhj2wBtioGY9gWgGCwYrgfsAxe3XnbVoBY0wyoavpUlAiDTul+XjWvrxbl9c3q7up6+cv7+eanq031w/W2fl1XdVPX0aqJkuu2jT8uivyX3/3uz+afu2LguMHHEfgMjMARiH0GDsJxE35rI6C9YLNxkdSXvSR/u9eLv5Rn8VfyLPnayWz83vNnsxeXlycnTy+nyXSaR1le+z6wFC6IMusIOQjAWF3vqSz3tN/v2ICDjRzUkQ7FOGZExZkQxS3yv1B4o3hGLhjCNlsGWLd3AGBbms83NL/f0v2dALGrK/y8Z0v67Rb9ZMQsGhZztbb+kC5+6oIqYUu88YaZIRhzwTUcFxwKxA6d71xtEkIo715m5hwuB6wDxKQcEmZLZ8+DMF/eKpuA1kJK/u1LevlelZA5S277d3D+hBPZZpVtX+XCkgOgqfspgEkW5xKoDJ4Z+jlWj4GYGWxYf526TjIIS6SXSs8DyQITIO5eGZjL7zxAC4AaGDO8H2CLgdiA0rxPWQ4QJkvCTBn6P5TR5HNNi7+A3cRsPDNiDAwFnOEosOU1H3cFYgBgsQCyFsDM2eqbWYc/Ir789kShl/lpKWz1a3h56/oNXEGWyP1hasThgZiAMbaTgRsdvw9fpGyMBVurIyHLUdFzhjHFeDTIVlKDmia0kzCO91ALe3gP8ueb7TVfZ4EVvYATBUDqmij28p4JYxBmYIyBmI0cJI4iSWR5Y1UKECsCVkyBGMElD2wYG3UYEDN3Ru0tY7mmmoawTDIAZwbE+AQOjUI8M+fsOPn4yDaHvWi2ry6s2nLQFOw5h0eTi+qESjDd4e8B+pOf1HmsDDGIpVMvDkB1eW1379P1evWpQbbucXW4KrQWcWxZOAEVYsNHAJrrxYVBBybncH0JEKsrAWKiUpB7BSYIeJKA7ebB/Ir8FecAzhHgpjyDwyLxhN9oHLNU8e23L+j58xO6fAKJIvrHiEbjiMZjosGwpX4fRlA7KsoltS2cFhvuRetlAvhqrKcScMiHjO/xIkXnZxJCoVsoNHrUUJ/NoZqmT1U9oNW6oeubFd3cbPZX1+vlcl283u2bX2225e1qWRSbff2yKpvv78rmR1VFP/kv/+WD29/ak/y4ouMIvEEjcARib9DBPO7Krx8B6wUrku07dZT+2aif/tF4kn9lPMq/MJ0MnpzM+ifnp6PB6dkgm80G0XiUSChzgmJLpIiwEAYIy/OEG7MhNUKzfoneDjYg8L08KLBRlDctmqFjqhC2WcOoAwxIRvsiouWypFevV/TLX97Q69dLWi53tF4VtNlUtFqW7IoIoLbbSj4MF87W76UuiDJLr89Yk+U4s4Ouwx220b3Z0I+zcfdOZyaxkxENpIRmKx0qmDrmgfoHo6KsMLPQZi0KXUpZwIA5p+jgd67QMiBmIMxkbuqfJuYYAeJSwwDraTIo6FjAA9ZPGC5jx7qsmGMIzU0SIAkSQmOxzHTD7P/BcIHp4gwwzQFDDxYzWD2KIStMVHKYgCEN2DJjx3h74IGdS44Yfw7uhvhsJiCMGVYx6HC29q5ODXpzGIgdBOKygyEYW5T3kGTmREkmC6Szeu5yD2HQOycsZDcRy5numTefsaROWhYCZTkSkssmGXpM0JkjIoMJKVAZ1LSQWgkQg9yqC8TUtIOBjwAxMA+QYOEaASOGfcS5IdJRNYrRc1qM/R55BIZkqeu1CicGApBizJiCMpnOELDjZInM6ikjxlJFMdmQXjSVNnKfWKXsGHrOsKBPrKCoBROGgj0AYjpGIm2stNjG5wv+Dhh/cPGt4+hApG2nyzjTvjNDrY9lnSkDaHJKB+YM1AUW/LLvMj5euGp3kcCAJ3QedaJlG2M7XwLhod3jwskZJ0H0nxMpYyApfuyR4I67TkzZzTO8AcnJ0dkyO23cV/LtQvpykSGGnznnT2WJ3Iur5yNPhBizBvmrOn/yNAiAGH+HZIbhmQNABin8+fmY7e5nsx6dTCFbJDo9y+np0xFdPBnQ+XmP8rymopxz71gSVwTHRvSfpbpNkMmiX8zYOh42npiRvjFMDtZ1SnWDpUd13ePX7T7m59NyVTerVVXu9s2+quLNfFVsrl4vVveL3d9tt+X/s1oU362i6Bf/+T8fGbFjDXYcgX/KCByB2MGbI/MAACAASURBVD9l1I6f+byMAPeCffDB23ma3o/HWTId9rPTfpb8YZRE3xoO0j+aTPN3Tqb9i9nJoH9y0kun05zGk4xDOCFDxEMRZhxVvae62lJV7SiOGurBpQqzjtxTBIYKsiWwYWKuAAkiClqKcqrhUoVcr33LGV9lCTCW0WbbsvPhhx/O6cc/eUkvX85pvS5ot6uoKhra7RrarGva7QDC1II+sHwWgsms1wMTZ2OFIJHkXiB1PWT5YcBiGXQJjCus+HgciIklPJevJmMMAFlQfyvYk74bLndcte4DaYUcUYh0MHVujmxuXpt/MFgmTFjHXqBTf/ntNJmhZRWJhNCMOQIrfZdzFFq1a/HucrQseNlMNITZRORA6IDI7oVgsxwIyylGb1cmMkNms1RaCHDGzFdg1CHmKWClVK7oGDUYbKB4EjbNWC7eH/O44HEODRLULdGApx5/dlZzQAzbm1OL/pEU523OQIwlj2YAolEAjvWycjs4d/jcckHfvpj2Nwuzb9ckNcSA4Rw14M2uhcrwsPugB2IZAzHm8YJMMWUVDNzD0ARjDtkvW6QL68eZVQbEDoptOe0ePgY7po/BWwxcOJDRAWIegAn9YAwYgNhBz5gye3BWtX4zBk/cbyYAip0TwYa1FSXMptUCxlSS6Bg1yDmrmiqwagrEGvxOQVon/8xALksY1Qgk/J1KHoXOCQ1BQoOQ4PcdMIbjpYxb9+rsgDPfV2YAzfHywTWOYxIIkfX6N9mhuy8cHDoJ1u6ccR1gZvc340W9DFs/c6gE8BRauLF25/T9f5CeOtMXMYZhKTAmXHiiRnIT0TcGUCSyWgm641xyljniWVOzEyIm//r9iEYjBD+LgQcmBifjiC6e9Ontt0/pxVsnHBA9HmPNK4ojyR7LUrBisLUXB0e5vmTSoi5LXrdIglNK8IyihMoKcSeYKAQYwzOrR2WZ0o6fW5DPR/zcquqEFquy+PCj+9Xd3foHi/ny/765W363aqtfLZfLmzTNt1V1t3/yhMrvfIdPoON/xxE4jsA/MgJHIHY8Rd7YEbBeMNouLuKkeW/YS94djdMvjMfpVyaj/BvjSf726aw3np70+7OTXjIaZxEefpiNzHNo7ZELhoclpEN7quodv+Kxl+cAYuI8x0W0SdKYKRHGCyAMS1nFtN7UHMa8WBS02cJgA03RDd3e7unDj+b0k5+8olevl7TblVQWImuBE2K5x2tEdaU9L74E4J8MiLmfOS9IahGWa6XSs6bqrwCI2YyvljQcECxWy1zIa0FibIh3OQyBmNMLSZER1EC+lcJAmA+oFemWbPEnAzErjGRnTPLIm2eN/C44ORQxmowo7G/ygKvb92RukcHfrdHOhSSry2HQ6yXACTJDsFQ9/tnkhQxcnLW8SgdZXggQpkAMrw6I4XvUqZAljZALWa+ZShw1Z0xmsdWSXc85d5xkYFwRGkIxsb63YyWFIPoXAcQqzpJLqY17yor1qWVGDAvWb86aoSzR56651jk3KWD5Xnp8D8wVjEuL4fCp5jKJ9iTJzD0AiGZpqcwPRSpm9zm7GYBEe8O4sGRnQemBwviANQQT2Vg4uoIwlovyNRoCL4P7ARTTCQYXT2CTGoE6zYExBr3mfqhmGS7nK2TGRI4oDJkBMmyHgB2eUlBGqiN3BBPWSF9YEoM5gfTZ54thrMDGA3RVFdgwvAojJouMpYynSDp5fNlKT+321ZmRrfdDl0aAtMBUxPrf3Kv9LbTid66QZubhc9NkzLosoRwJb/YhY2nsvt4hLK7CXg8YL994FjLiZovvp266YFuvhk4vaPgYDJpt3fliJ4KiPP6n/Wzsn0wS2B4BgOE6x8QJS8NxmCscD50s0XNK2GE5t9E7BlMWMKAp2DG2ukdvMuzuIxoNIzq/GDAQe+vtU3r7rRmdneU0GFTU6yF7TIAYABk+zwHTcHJkgKrxCNBp8MQGVB2QJsZs+FTVMI8KwVjGLBkmDaWPDJNGPQCx+oMP7ouXL+cffvjxzV9fXd//cLPb/2K3K35FVH9UVXRFtL5//33avbHFxXHHjiPwKY7AEYh9ioN5/KrPzAgwEzafP+1XVTUbRM17WZp8czTMvjaZ9N6ZTnpvn5xkL6aT3snsNOdeMMw6wpY+TWU2MtGMljiWByPnBqGIYZkQ2n9E748ZRZaOoXglSDzQF4ZmaEgSUaD3aLcnms/3dHu3peubNc2XJe12MS1XDUsPX12t6MMP7+j2bkPFHjPbpjmUhmr0u/AiTglBK7r0c/jGc3F8E9tt1p9wiLQwYlI4cA3ArQtiGe7c6lgmpUUQz+Y6qKSGD1bMS49Bx03RkF84GS2Tvd1mfuvvcVv8mwAx22f5cgGGGsLMQCxw7jPWxyzjnXV8wGy5vicFWGquwQCNpYUYKwtHPnhluaEApyQBmBpQkg0YjKH4Z+Bi9vTGirEk0csSGYwZCEuUNXNBzgLA0LMlYMwKQjUGUVZHxt5kdgdUouvDs/FXxxIZNHfySJg3loSBWBP1qIlzagDIooyaDhCzcjlkYO3rFMg7qaieDK5HyJ8cHsBI4co8lfZPYa95i9RwwiziAULwvpSNOLDXUuTjfWIfr8CNa1u4QYq8Eoye7JeAMpEICxCTeIGAWzFpmqutrehW6aIqVj2EsyvOesa0AFdgJqydZ4ccCHsAxFTiaHJG7T/rgBY4MHaAmBg8MGhl10WAUYAwAaUGwLjXTmWeYuChIdgWPI1xYwljwTJI+RmvIofkLDMGBZZh5q352aLfetUAxA7Zs5AlU6t8A6HiGmkgNZAqWg4hf9YgWjABY4z6AyD2+DPHeQjJlNQB62nTEvp7x5LaEbYDbnxpB4UHrox2wujNzsmn5XvwfEghLVYgxkHmJcYV9z11rtX5Ij4z+d6t496KUybnkqXaP9YjzhSbnfToyeWUnj2d0vPnU3r2bESXl306nSU0GLSUpwDskNADzAGQAXi1wqrieopE7stOpBpzUtcAYpLvBtYL4KvR/LEo6lHMk059itMBjKXaly9X9avXi/lHH999dH29/Gi52ny82ex+tSu2P9vvy39o2/4vJpPs+urqavf++9zgePzvOALHEfiEETgCseOp8caNgDFh43h53tbNe4Nh+iejYfq/T6aDr11cjE7PzgaT2UlvMJlk2WicRMMhZh3xwMOss+SCER6ELTLAYA2MByJAGnT3UgDXNQpBPEwxCy9FObT2BaQcRUv7PTK8IJHq0WpTcwbYq1cL+vDjO7q+2SKvhVZYlClbrvbChpVwjkMPgQAfzKZCpmahvgyWXL+E1Rgig2E/N843qtk4hCGa1RpaY0j/eESJ5TfxgxhZZiaJ8mBM6iFlwLSYMRAg0sSQaQn7MtSpjqvekAmzwlPc2Zx5B+cb6b5oUSy1UQgyBHBaL5iV9yJPDOfVTT5ogcnWG2SvFqqs5hoOgAWhyioFlD4vA2PW9yWgKs0GlPVGlPcnLDcUFkndCx0Yk8wuSBTB1ESuL0wzu0IAZk6LAEi86Ky+5ngxGxaCL8dc6jiFE/Uo6swfXF9lFt4ARODmGAN05Vx0VZRTRVKAsYsiAAzOD2NHBQLLRAADYC9zDbp5XAYcY1oPffQoqWRP3fYg2WN7E30FUybSO1/4A3yBNZO+QgE4xp4xI8RskhojJJBY6gJgiX2LUpS0DoixO6iyrDpXoDaTgdtkcO67HwMGR9qTrAA3JsRYH+yDgrEAZFmOmOyDFvFq3iGGNRbGLoBT9hdFNX7W10PnRQVYDMgATBmACUBzmWfW/2XZaABZnFsG9qzgV8kw21Orbo0E63x3DEwmiWOiQdNqHuJAmTpGMsvHLJle62bdz/snjCD+bjb/oSGIca4eRHn2O5hB6D6vukSYu2XId4Qy7C61KePvDVsMmtlEj2OQmYEO7kV8nwqpf25wVLOh4N6MU4MZJ5Ed8xwIHG7ZSx63VXMwxf1KAb2GiIujooBdA00AY9z71SPq9xMaDnOaTvrcP/aFL8zoa197Sm+9GNPJJKY8xzWxoYhgcV86MMaf1wwzY2bhQgoWViTr6KnEvQdADPdPTDqhJ1VBGAMxuCpy71g7nxfl3Xyzvb5ebV5f3W9ubxdXd7frX642+x8Qpf8tTfs/yrL21Xe+c7V644qM4w4dR+BTHIEjEPsUB/P4Vb/bEYAZR1leDM6HNEny5Gw4yL6Qx9HXBoPsX/b76f8yPel98cnFqH921k8RzAzNfa/fUp5BygHr+UpAGAkQAwirIEWMIPFIKctSyjOEiMUCmGCNTehJgQnDgPX1cDbcIAtsg1wwgLKU5ouSrq5W9PLVnD74SIDYYtnQet3Sdt+yDX0N626elcTD2oCYmA/EYGoYjGFi2z/suSTmyVvMbMpsv4TOVgLEQttqfS/bmcPUAHk2DBICIIbmfn4gM/UkB9PMORR2OfBlYblaT4ZhucLcSe6TuCmqnMyKM+eSKAUNyxMdEFOA53o1fBFkQMwghX8VfkV6vwxoqZkG28Er22WvQX6X9WaxeyGKJuvtUqYTLoKcr6UGHPg353nBSr43pnxgQEwYMZTMbjs4RFmAHIOxoNeL16vByT4DzMcIsNu0gSubPXfA1wNgN1dvyFRn1gHExM7cszX8XpZByQQCm4QkAsRqALE2o7LNqAaTBLniIRALnhauWDZAoYALPToOVGgPoIfJIsUD0PJABcWmcFYpZuqxfSyh04KfX4UVY9ZM5Yqxy/FC0akMMsYTPW4JmL0+1UlOddxjdq9GcclgTKGhtZopUWhFe6fPMZx80JpdxlsPjMkufYOeFOU6+QAJpTPuMHdBABHtm3RTCOGY6XqYKewwaBICzaBMzT7s+hIbfck54+sf/aoAaEGumABXzbhieaKxZ3sBZOgdCoAYM2ONgjGWLOJnWVjWCEDGCgE9TgzEFDw7iaJIE6UnTIFYHBiOaC6axAFYx6dCfWVYFfX7B4sNvf3mE4GYMbXhB4TpEtMM/QKHxTwL6r86eH+4Prw1+LwDdGqxb2wrJ9rxvcNcTRs+Nvg72DKLOmFVgwaFc7+gLuKSqWYgbFgjYAw5lZDq9nopTcY5yxO/8Y0X9IW3T2h2klC/h2OxYXv7fq8V8NaLZMmReYbjIccKESyczYdt0HtOzf2VoJ8Rti4GQwlAGDP/OTNm6BnbbBparkvkW7avXy/qm5vV6vZu+2q1Ln7cttlfVpR8r963f7/fRx9fXp6v/8N/+C4ersf/jiNwHIGDETgCseMp8caMwLe+dTHJ8/2LQZ59adTrfXUy7n/ldDZ472TSe2cy6T2fTrPp6WmeTCaZsmCwDQYAE0fEKKooQaHAvRiYBa6ogkwH5TXLEPFgUjOAJqG2ETt66OebNueH02pd0XJV0WJR0ZyXhsOYr283LEu8ul7R/XxPK4CwHUCYWNHLzDwYLbEfN6c3cdtKXECtzFweWCIoGMOBFEZMA2cD44SwB51DfVMx8RBpSiuua/y5buHixDkWiKtMFRixsKAx8w5mSoytMTmRAjLlULSKkfU4VsG+1+V3GQAzqBGyXrIOLu+YCfRmDGJwocDVORsa+2VOhwK4TGaIhnphqxCQLK6GbKKh0kE2XVEXREje8F7keiX5kNLeiD8DgNaosYWzfTeTD83wEmt8H+7M22nmIWq4wfyhuRLqsfDGfWBIQzdEU5wyQpdjZwW4K8Q9X2hOhS5DDnb1kCEyGyZATF4BwnyPmIyxEAiHdbDcPDw/6RiwDiBTpoeLbe17QvGnzn0AHOhjSSOiDPiUe6ZQ/MuCgj9CNAQAmfWN8axEaNYBBIeGGDEdqeIeVVGPyhggE4uBy+Dc6fQ1ypmuXicC3tXZzxvei5RX3+npM5u8cNys9L/xGRrKFdVJUACUl+d5TtczxSLfMyCnfWH8O2FJ5DzwYy8TKAK8mf0Mrj3bDlsvF/oOiAkzhoXBl4VI14VIFQG++Hd7arDAUp9/FlDGzo4MlsVYhIGZhU0z+2UGJmJEER0CscgmjCw82hhX/+oPzCc/qg4LGX+euhkKJ1E8fG+HfA8Al5vkCM1cDj7sHVU93+zdFmXSyw4TM0/azyi5fiobZ+GAgmQHngOzFzW1YTkholM0vyxLY+r3U7a5/+I75/T0csSM2HDYUJaVNB5FdHYKyWKPYEKFjLIsw7UGtk0UH+wGHGECUo4Tni82KYj7lWQWQvHRl8iVRgw7OP+yjGi3j6T/eVm0i0VVzBfFdrGsrhbL8ufrbfX97bb+b+tF8wMi+vl//I8/v39jio3jjhxH4FMcgSMQ+xQH8/hVv/UR4Fwwoif9um4ngwG96Mf1V4bD3tfGo97XZ9PRu5cX42cns8Hp7CTvT6dZCvepfp/4gQQWjGjP+StNvaOIEJIpGWEodiDbQJ+FgBPV9KMQR9MyjDjanJo6pbJK2IoeLoiLZcnhy3d3Bd3c7unqek83d3sGX/eLPS1We1qvKwZhcFIs0SPPekErq7SEUDADNowlacoyyazlQyBmPWAWOBvmbglrpnUIK/e0QHA9YqjfOITK+RL6esQCcUOh4GMgzKp0S1EOp6pRkErRaN6O/kxRuZzRNRy868GXSODU9dHYJu6h0i4jlRZKALE6DTILZqYpYtMs2W3a4xUJ8JJFDDc4OBkgLIX8Rvq45O+S/WVgTIAY8r16FGVY+srAiLEG25A4q3iRSYrhxSNujIFlfpft89CGj6eyWxiVhCVNCsZYFWUmDCiuxZjB8rfwLdKHhf4qWfBZYcQwfgkzRQBesmRUEhgxgDOAMbB8Zl9v/XnKXnYu9UCSZ2DEJHchIONtNWCFV8xAVNyllmO2H7P8GbazoUiLewEDJRtJAIwZMyYiUGV5GAjKDD6lAGE57Vu/lAzEbJ8MtCtkDPLWhATWc0/DrJWfdeckF89ONOvd77jvx8CTmS/w+4wNDt1CjRlkMbFIRo0RUgBl7pDyan1axorhmGquWvgEN0pDkbtcUlq4swGP9mThHDm0y+feMIwxnBQFVIERY8DFQA1GRTt+9T8LIANAQ1+ZsGUFH1Nh481pUbabJYksW0Thr3/TV3m/p4E7eYQOIRvwfPiceQjEDlhLHgv/Lv7JsVoetjm20x3nDvUlmKqzMg/swzBEXld4T3cTaGYso0Bfv4sNZwJjEj4fTNapUQ8cc+iMPaTHK09jGo96dHY6ohM4/iJjDFljw4bOznr01osZPXs6YbCGZ1+alpTEyKUreKGoYBVIxLmYNU/kQeJa1ThGEaU5ZNhgxHp8v5CJQ0jzxdSjalIBZkUCBUi7Wjf1fFFtb25394tF8Q/38+Kv5svie2VZ/+36vv5gOt0sr66+sXv//fdNv/pbLxqOKzyOwGdtBI5A7LN2RI7b8xuPAKSIAGFE+2dRnXx1MEi+Phyl3zid5H9wfjZ8cXkxnT1/NuufnvXz8ShJBoM4ghsizDjQzAwWDACsbrbU1FueJUzgMJVoI7PZEQvRoIYZKOxzSuMhh2BWFR5ALbJWaLEo6T4AYa+vdvTxyzUDstWmos0OeS+NLkSlsmGQobm6wF2RBnb8qzMZcKyVt3P3BULIWQQ/qzGgwwjO9EIBklByD8betbVbELNjxOStwoyF1Yn131iFEc5I++rH+DCZRzaaAZ8xIGZOhsaEBRbkKMeZpTEnPOsHA3BQAKbgCyBMHA7BasH1S8BXxP0O/hUzvrY4UOaAmH0e7oLSS8Y9YUlKTZopG6ZW72b37gp6Y+6kyPcecVLOO5DGf7b3BlyHSs4EXMl5mXBelkk/pZ+KJww4e6py0jjJ34oY4GQpjAO0L0W3Df0gRY0ssYTKJpXFgFiUu2BqD4QP2vYCiR7L8EwyF0jnTEbHOVosJwSoEhYFRT8khmDDeilRP4c7XEw5ejVRrGufJvYLTA0zYgou2UHRWCAeO4kMABtWtBkty5TWFZaM9k1GNffBeXApgMvS7Ozi8KDfYg4EeEkPplp3KCtm57kwkRbP4KzZXU+bgB/X38ZjptJMc1w0aZ7tjwuFU8MPdTs0S3wpxs0NNXQAtGtYrikJuYbbpIBw2RcBfQza2eQDrouSWwbmEb1oWMTaXrLMeCkBxLZUu1f5WUDZntpqx0yZky5qf1mr8kPZdgNgFRGzMJDEqXOkSTdtwibMDXP3pkCv6++YKns8vHXpfSdAXB1PDh4H/Yy4Csn9zH518BpKEbt3SQFiBrO9CZLc0+AhKqDSHCFlXa4HFisMdL74q0ha5V6JSTNNH9Fj6jP4AMxgYpPGMSHeIc8jdlcEGDs5ien50zF96UuX9M7b5/Ts2ZRzyNK04CWJYeYBACamHngm4vgg166GJL8BQCPKGIhJbiHYsF2BZxieh2JG1bKT4oDSZMi29/t93C5XdX1ztytubrZ3H71cfnB9s/3xclH8zX69+36SRD/q9aYvr64uAcaOJh6/cbVzfOObPAJHIPYmH903d9/YFfHu7nTc7qqnvWHvD9Ms/dejYfrHk3H2Bycn+fPL88Hkyfm49/TphE5P+uw2laN9JMUDp6QaAKzeUdOAEdvLTD0XCuhpMDthnftWO/EW2U4tGDFYlg+oLtET1nIP2PXNhq3o7+5Lur0FG1bQ9c2OXr3e0nxR0HbfUIkMGZRhsA2HQ1VNBINECZ0NZF9uZt5UX7YdBwfUsI7OJPNDXLVTXrhk/VdBH5Zd9WYL/3DS163IupGk0OwWKrxVB0DMg8UQiIXbbeDR8wra6KbaNwVj6ngoJUkXhMHdUIwxZPHBygrEtMmcGa0YkkO4fkFu2BfpIVgv7nnodwGZvo9ZssANU1gxDV5mOV9CDaSISUJ1nIgk0S0KrlwuWSA7tcOpx9qNqGPMPDAT8xWRLFn4K0YiRX+IFtfClvjwX5GQlczmAnzlWUz9Xkr9XkaDXkZ5ir4ULRxr4gmB9a6WrKAqoaJOaa/yRMgVJdRZGDEBY78eiKGolr4mAx/qjsg9YAAVAGLmyldwwZ8hky+LaNRPaDJKaDrO5FqF21uMEGMBZHD1A2jjbj8GOVKw+lw8HIeUnR9XRULXq5Zu1kS3a6JNmTIQg0QxDKqW3kFZOqwrA5ZAmhjoeq2Atvqez2YGYqExiYDSEHz5n73rIduJOxAW2OArO2Jsp2iVxZ2QQR1L04TVZPmk3i/kfLKzKgBiLKuWUG9+r0lYGYSFeWNwi9VjyOuTwlycFUWWiIkrAWU7qstthyUDKHOyRbBoJi9VFpSNPdx9FiBMFzaMEILEAK0x+o4lM6ml9b06ZCQTFBaD4e+i3pHVKwttbEK2LByzx8GYTDj5e9jhVJcAMbkHsOwbx0YlibXLmcN4qiLAviyovnzfoRxCd6kFDKzd0xlccxB6LJEOkBOW0muJicbhMKKTaUJPn47pnS88obffOqXnz07o7DRn2WK/X1OvV1OWYQEIk4Xl+JAqUsG9YwS5cAbwhv7WhJ9T233NVvdNoxEtcZ+SZEBZNiaiPqtDNpuW7hesCNm/fr1Z3t0VH6831U932+pvinL/l9vV/sdVVVzvdoPVv/k3Pyn//b93VplvbsVy3LPjCPyaETgCsePp8bkbAXNFTKq7F02W/slklP/ZZJT/r7OT/A/OTwfTs7N8cHqSZ7OTLJ5OUhoOEur1IsoysF0oeAoqCwFh7IgYw4wDhYs1u0u/FB6HMFiIo4ySuCfFeNTjnrCqzGizbujubk+vX6/ow4/u6dXrDQMwgLH5HAxZzVb1211NlWY3oYpCTQEWDKtgIMa2wT6byR0QfuIfSP74V9qrYvjMAJX7m8yWc4mB2W/8HwYn4ysN+YUIsFMY+NPCioJwttj9znQ6zlrfAFj31YpEXwIdVvUHWV5qsuGCeO3fbMYhQceQzrEc0aSIZi/PvV4DijNhudJ0wC6HsJqHyQaMVQyMgSVD1lvLDJAyJiprZDYNx19BmbBqxojF1KA4iSMFYgKiPMNl0jeU2gIYZJGCm9t4xNdSZYsaqqXFHJt8cL+YzqQ3kMuiWT+hlGfChWHiiQQUySWKYGGasqSlYR+h5D2ajPu8TEcDBmUo5lBQISZhvalovtzTcl3TehfRtoxpX2dUtOinEudE6XvjJGVh7A6fGI5N8D1NWpaKOb4W9vwKyRpbo+9ZepjFDfWziCaDlGbTHp2f9ujyok+zk4xGAxgMwIq7kb5NyBIRRIthUujEeWi1BFPDhKNqEirahG5XDf3i1Y5+dbWnD68Lut+Ag+orGDPWVLP/YILjGNbwTNefjay1a/GRu6VMSBgQ86HOIlQV9kugLICkAFJ2DXQ5XWpWYUwYnxxmgW89fkEnpPYWibzU3yLkPAuuW3Xc5P5WDgKPYR8hb0BPUtUwELMsMmwnj68ahXDGGQMyc5ENTDtczxhk3RJ2LwwZXvFvADUxAmF5Ix93kTsyIIskFkQcFgHQNCRa2SPZscDEw35vQdEm4TR7fP13q2yszBuAUTo8YJ8Ewjwgcyx9AMAcSxVOmAl0lKOMCwMGHIg1SQB8cV/ChBtMnzS025kneTk2J1TY/IY3ceQJLrl/2wrFAAnvFgfflFJeT0wRwtkhr4DMN605BxOZY5NpzpLFi7MhXZwP6cmTodjcn2Y04V4yODDCrAquwOiVLsWwCkwZJkCShuJUWFWca3zfKGueRJQQe5XoRz3OGIPlPYAYXBV3O6LNNmo2GyrX63a7WjWL5XL/06uru//35vX9Xxe78ofFovmoGgyX/+k//WT/uStCjht8HIFPcQSOQOxTHMzjV/2zjwD3hM1m746joryM4/arUdr+6+Ew+9PpJP+Xp7P+s8sng+RslkezaULDAfJXMOuHAGa4RbEBHj8YBYjhwdNSkkLWAZthhCcjFBWZPCgCYnGNApsSy8MGUoyyQEAz0fy+oKurNX388Zw++NUdvXq9pluAsEXF1vSYGdwxEyYSFWkfkksOBROKRwAwrAqOiWb+1hlF90C23xoIQ5+XVGFiI64FhsunkeIZ1VPVewAAIABJREFUhT8HucpjXfskrLflETliaCuvRV4HiNlqtHhwhh22nQwcg0+438v2d0RAxrSYQYdleqm7ocvkClgvcUU0F0MLUgZgUvkg92/1KVLgBWt5BmDZkMGYLJKHw2HMlpvFhiuY9Y1ZdsPsJ/fnSY8ZABkvbOABW/eYGhQnGGPdZd8LJjyi7KvkuqEBXjLe0IchTfF2VPhAcgMIQJ68ipujgHYxYRAmBD0h7J4GCS0XsJDs7Slu9+jg4Pw7OKNNRjlNR306mQ5pOhnQyRhALOPtQlD4blczU3t1s6W7eUmLdctgbFMKMwbTjhrMH/fdCZ+jbYqeFuXzQ4+o9YKpSEvs12VJ2CoDYAqyxB0X43FTUC9pmQk7nfboyfmAnl0O6a0XI3py3qPpOGYw1ushQ0yYErG5N/GqOJog6sGY5bKOaN9E9PqupL//1Zp+8sGKfvbhhm4WDZVtnyrqOdMOuJAykOdXk7qqNPTXgK4HdziVkflpBZ+TJSAMjJ4AL5FWguXTsdH+KMsdY4BpUkhm2aS/zPHBBkIZYMl1X+Pcahuq+BxrqWJ5o07WMDsDFlTPXe03ZeNGJtlaahHDoS6LOJQGdM28QZz7vIERZyqye6I37OCfm70wZOWWqgKLATHIFhWEMRgDEFNAh1ddxIFRwZjdJRwTGNjhBxll5kgZSj1F6mgxACYB7B414+QfWs/ozY2PqUmuFSgp69l1S3QR1Y4RizkWRBgkrIeBGPc5qimJTYjpvdVQGE9DaTUmbKsCMZugcxcfnkkJZVmuYCzme0MFx0s8z6KKXRHzjKjXj2nYF2fF2axHTy6G9OLFmC4uBjSbpTSZJjQexTSwSY+8oQw5mqk4CMeQ8CcAswIccc+qOLYFDwntw0XeICZukJ3ZJNwvVtcpB0FXVcbLdhu1q1Vb39/vXr58dfO9q6v77+9X+x8sVrtflPvidbHZ3e6T0ZKIM8eOvWP/7GXUcQWftRE4ArHP2hE5bs8njgB6wp6gJ2yQvNMmyZ/1+/GfDMbpH03H6ZdOT/Knp6e98fl5j0HYeAhDDhQNO4rjmmVaaYYHmORtlbBrhhMbyzxS1sHjkVvyjJ/MtKPgT1HUgy1B/0wV034f0WpVixnHzZZevV7Rq5cLevlywf9eLGtarWFdL2YcKHqF/fB+DQzE1B3PmDEUUapIOtj/YGZU2RMu+niW0py6zElRelmkTwHFpWfEugWEt4szyWEo37FOJoNOWJ+bWLa6O9zKB8BLQp+5p8b1TMkYWO6XkyNa6DLe74BYIDvkXi8wOZLjBSAmoMv6vcTtkEOTAaxSBMLhtU9xZuYbkn/DeTjqAOb6wRK4gWE2VwoJLLBuxiIh2j5/DEAsSQWIYfCbCIVvA6hlLUcKtiEb0h4RBV+IE8DScEM8f0KZSj6Y6sqI5kRh+djkA7PtPGhCn6JIRs9XnkB6iKWhLKkoT0saZBUN8pqG/YbGg1iBWI8moz6Nhz0aD/uUZ2BFIqrKlrbbmm7v9vTRqy1d3RR0N29osSZa7SPalSnb2MNGA2Cs1nPJAGenkUajB7y60vdDweEwwSx9i16wimKYOlRbihoAx4IGaUvTUUrnp316fjmit98a07vvTOnpkz5NJwbE0BcH4CDMEPc7qXSYgZhKfPGKCY99TfTytqAf/sOSfvSLJf39L1b0+u7/Y++9eiQ7zzTB5/jwJn1mZTlWsUg2KVHdaqybGy32egZ7M39h/5zudq7mYhYCFtsYYEY9krpF0ZXPSh8ZPuL4s3je9/siIovq6Wl0o0VSSeEoqzKzwpw45n2+xxVIihqyMpRAkkKSTs1m5K2rqA0bb28TK1f2xfe8WDwpjMTPenysbFAYQQZTSEy/kePRcyN7NIfvcuAl6DG+Kf5+xQRXFxEHbLIqIo40AJRMoCloMGsvcvYR3KdFijjPkGQ5kiJHxkGZH5CwM7yu8TzhtY3v10VVOKpyzB1U7CqktNicq/qcvHasaycYWCQyS6+UQAcyJZStSXBHmch7krAH0G8WI0sWAsQKLnQZcODQt8hNfIEmgVEYMxMAYtMYjTxxBe6lfNr2lhmmcZXEaLvIbN+c9m6ptPyPyRI3F4LeZ8VuX3JXysHVta6iSk9Zz01donjAlBEX9yIZR8OIWSCmPXeawCsLYu9JvC0hbn1gdrVKwdi6DlArQfRaxPsVvVuBT++WJ9eGjOyjJPwSRLHE2RZB0zfmodUKJD1xb7eF7e0auj0f3W6ATsdHrxui32XQB4OsKpEsMknYoVyRbLQJr5IrlsgrbUCJKaBnCb2R73Mxi4oRCbLi4lbJNGFK+FGNR8ns7Hx0cXUxPh8MFmfjyfJkNlm+juP82zzHVxhH59i7K4C+GwH//PbAHRD78/vMf3Dv2PaDdYKy26h7u81W9Ek9Cv+NgLC2/6Dd9ne6Hb/W6/l+nyt9TQdRyJtygiydi2SDHWBB6Bvmi4lPTFzTJDvKwCg/481EUgzJYLGsGYHI2srKl4LmxYKx9BkGN0tcXMxxeTnH5dUcg8Ecw5slptMUi6WCMEmXot9901++kV6oNzPLjGk/2C0gtjoz16eonQHEdL9ynq8lcCpZtO9JoZPwLt9Z4V+/qNtAbC2D0hX+NX8lj7bZbbU5kNhlXTPQCWyj5EvKUNVrY/LaNoCYKV5eATHb92VCOCoFYFoqSuZrHZhBVkqTDk3CYVCDzzh5phgyZtnTLilGmdMnJvJDAW4aWU+/mAAxsmN+XUBdZYFYYYGYg7Iwm0EgZBYI2F0iAxnCSuQMNJAeHgVjSm6x54fvn7N6AfpEpGyXbJja9wXE2eYksmvSVWa6zMSDRkAg5apaZyBAjByOS1bMhltUqEcl2o0K/TZ06zrotTy0G5T3+SJRrIW6yYC/AcQGgxRv3i1xdsF6hQLDSYnxAlgkHlLKjOAjN0DsNvO3kZwoKF1juIXMk3ABZXPcMofHAAgyYEUKh2xYvoBbxPCRohHydYfY265LGe3D+x188KiLg/2aMGKUV3Fln4c0Fyp4/EmEN9PceEBS4mtS8MkqE4ilJXA+SASICRh7OcX5IMcyDRHnITKyfQUHRK2d0GRI7X+ToVrko3qw26NfTykTdrGpqJXPRlMq+Y8IACSZUrq+CBQ2wAcXhLhHXQLnSoJJfIIbDs5SN82yXR+tRgMRAxIoJ+Q5SCZUAO1tHxpfW5ZnmKcx5kmMeRxjkaVI8oLPKr11TAGlFJfHlSwyMO2OpGTuoMwoaePx4MMT6bUWD/N81b5ijcMnEAMHcSFrS8Dl8ZwgyxYi8eb3PE83yg/TeIYsUSDGJxNGtCrgUVpLdpBALIuRpwvkyVyAW5YuUKRLASw2KVBeAT1m9J0RjPF1EGQJGDTesg2QK5JHASHatbb2jG2w8Ctv5qZ+09wOBVjrn23Zs5K9FVz5DHQxylYeKmmlUmSFhCpVlkUw0xEm57mAME0zFU+gBWL2uawy+T1GzAI+W+yulSDKjTI4g4yYBWL8nKjwKCgBFdkngZQyyVSBhIGCsWYzQLetUfadLgFYgF4vxO5uE/cOu9jeqqPZcsU/5jixSBRdkSzy8yUjvz7vbdWK3LfkvZjruSgICPyZKszzjKyYxxAPzKZFPrhexNeDxXwwWEyHN/Or4Wj+bj6Jv0rj6m+TefaNGzkXabgz2d19lf3yl8KO3f13twd+9HvgDoj96D/iH/4blH6wJDlqNvwnUS34dHu38enefvvTfi867vb8Vqvp1JrNyms24LRbDuoRNe/0JsSI45ncBKWMOYwQRgxpoJxC5WcEXzLilpRTUFrhylcJ5XAY2lCTvpTJNMHwZoHLqynOziY4eTfCxcUMg0EsAIxSrzQtkeaVADAOPTqf6d3/j67B2sFgA5C9/7ubgGs9Hn4XiOkEYc371t+i8qW1VNAeCxsCwZWk0eT5bSTeWQO5emDM+/hOcJmdTE3Evi1Qtv1ntktL26HEGyfPxKnddmrZwmqJpTeerxUIM8yXpB0qwGLHF0EUZYccNP2wgaDW0KGThdsEVvSQuQxpMPI6KfNlXDv3UaDesaCOIGyI/0+eV8CYZcM8CY4jo8lhnzIudroFTBAjCiCQqhjzTFkWGQEOL6Z81aQUEpQIA1bSI5gpc+aqX09kjTrmouTw5rFQWt+fxMobpkfLvSs4fH4BYvRNcZAHWjUH3aaLnb6Ho/0AR3s+jvYCbPc8+VktYJoaGSQFxJKiR1BDaeKywvUgw6s3Md6dpji/zHA1LHAzqTBdMk1RvWKZ4yN3XfHCKRjj6zfHs3z0CsIchgfwuTx9DgnWYP9XThCWwMliOPkSyOfwyyUCpGjVgO1eiIPdBh7c6+DRwy6ePO5if7+OZkMLaLmyz0OPAQEc/iQJUoCuMsKcbw0OEr9lVgKXwxRfv5zi61czfPN6hrOrDNOFj0XiI07JbPsoCcYqlRrzWBFWQ7ybJgBklZOj8ja+N9u7Z7vExOuXM8xCXwS/z9fF5FVKRAWIMSa8oH9vCRcpQr/Qz67hI+K6gMhJ2e0ENKMIvU4HzXoDISVuZFjojSOI4TFgPGR8XgLPOEswWcwwXswxXswwjWMs8wI8GnkcyfkRNYXxzTIHaQqkaYU8dVCm7CYM4Ls1BD63unhhZdg3FjXhegkeDBAjICMQy8sEabZACSbwkUFhEBIlcimSJYHYAlVK1rNA4DoIXEA5OT0mymyJbDlBspjqRvAWz1EwPl/meX0BktbIx2IaIz1lBLfCzGnPo1YhJLIxKIT7mmyQJHUagCOLHQZcG1z1Hv31XgiNxRqWDSMIKyFAWPgoG6Rh/JLi/HNEcCpf9bpmUzZ5LK378laM2Hu5SZvY3h5blhlTn+g6d5OvgkxnEEQrIEaGnUAsl4CUXK4qCp60AFo3SvM1XTGKGHnvChtmI+6fPjnE0WEP/X6IWo17bQHHTeD79J0ZBlfAuOoapDici0u8SHK/mERW6UczHltRGTDmPvNkyzKvSlOvmE+L/Pp6kV9eTuPTs+Hs5np2Mh1nf7eYlb91Xf83qLmvF2iOfvWrV/EPf3q5ewd3e+Af3wN3QOwf30d3v/En2gM//zmCdtFrtvvuvXpY/7TR9D9rtvzPer3o6d5B86jfC7vdruM1GnBqUSFpUARhlCS6Dm9KMdIkFlaCcg76vcQfRAmb+L3UFyRdKDmHcIIxrh4HKKS0kjcPV0qab4YLXF9PcXE5ESDGcI6rqwVGYwVhZhZbhXCQzVDssgFg7KLr5s3eKJwsNFolGSuyMn4c6wnRX1aZ45qzWpl2ViYDm/pmAeDmrX4DjK1it3Wp16bd6VcNGFgneL0HxMzzq6lcZYVrN4sGatBfpWBLJTUaXWCBGIGuiZ2XAmYtW9Y+MBs5T9khkw71M1PpoZYuCxATEMZhU4EY/86fS7myAGwCCLId+rgEYWRN+GfKGQnGgoADKFdvCcQMCCObR5BeqIyPwIU+Gsq2COgFbBBQVYx6Vs+TrolTxqNggWWrBCQMD1BWkgNtBcd3RGFEki2rSiRFISvqlWXuPEp6fGUvBIzRx8MZdA3EOMDXwwqtuoNe08HBboDHxzU8ul/Do+Ma9rZ8NCIg4uAkqWoKWOxnqR6xCoNBgbcnKU7epXh3nuLsMsXFIMd4TolfuAHEPOSei8JTOSZBpB6valpaATGyQQL8Kg3XICPC2Pk8BtIF3HwJt5gjRIKal6HXdJUNO2gKEHvwoINHD9rY3Ykk+Y0r+ZxrLRAjIBVGzAAxvjej2lwF4BCIDcYZXp4s8OIttzneXaS4GQOTmYP50kWSqn+FsqmK4TuUpgpgZ+iCCVUxnBg/PbuWoEBME/pkiYO+P6G9FYiRMeCxQabLpzzM4XUog1ORHVrAd1PU+Lk1PPTaIZos2KW01CO4Bpq1CN2WAWIctunxIhMq7CL3qRY2U5JI+fQySzFZzjGJZxgv55glCeZ5joQhQFx04PtyIwlQiONSPvOEpGTmAXkIt4rgSfR4XQCZMhlchNKePjlyefxykwUE4YBRVClSgksyfAEl4ARi/DAyJMupsFtVlsCvyNx6CCmnJUjl+2BgSxYji6fIlgRiMyTLuQFiqeTw2AOW0sWcj5cvtShagiSMXI6FxOzBkrCaJSqCfHolJWlTP4t1fLyRRNvr8Ub8p02ZXRm0ViFGqqNWRrISICacvWXGrPRYFlRcZATycl4oENNrsumJE68fjxHr5bUlFoZl2wwF2QjsUErdqgnWYIwMJxkxyqQpTVQgltwCYsLOesqIcTHDkPiyqMPFHIm5b/rCiB0d9fDhk0Mc39sSHxmDPMIwRRDmCELeTxlmxcdTtlEAMZk3WUqiNFXPSy486Xs39wNegwv13HLho+L5VkVYLoCbmyWuLmfVu3fjYnC9vJmMs1fLuPyiqtxfZ4X3xWIRvxpdFVfB4fXyV7+iGfbuv7s98OPdA3dA7Mf72f7g39kvftbrBUH2qLfV/Emv2/o3/X7j09295r1eL9zqdJ16q4WgXi+dWo3SwwyBnyPwM/iepj9RHrTqb1np2DXtiQMIEMmqeC5pTwrCeKOgfClOHEynGa6vZxjczHFzs8BgyIh6JiMuJa5+PE4wXygTZmWGGq6w3lawZ23LWstb1t7w1QLoOpXOnpp6c7PNMu8t566YtvXNfwN0bcgXbycsGNgnpnSb4GVHa+uvsEW0+iKtNFGff33DFbAljJYBYjLEWUeLTThU9kvhnYl5Nt4v0TwJEFMAJiBMUgrp6VL5oBc09Kt4v3RjIiL9XuL9CiMBYfSESbeXw14sfvKWaVKJI//OCgGCNAv2yI469AvRO0MgJl41SrY4OLgaokI2ptD9RB+PDjbql3GQSLy6rokbFoTSIBsYYDM4CFBYVhx68lbpLYvzXIbnhKwbn0+YPPZd6QKBlUZaIMa9GfosPWbnVoVmVKJVy3Gw4+HDR0085fa4if3tEI0QUpJsgZjtBeYsn2UKxEaTEleXBU7PMrw5WYpM8e1ZLKyYADEG03gBcs9H4RswJimRCtP1uDSqJGHG1ol7CsRSuDnZsKUAMa9YCgirexnaYYGdXojjww7uH7VxfNTC0WEThwc19HuBDIq0bUoKeMV0UQ2hkDFPutR05ts870SeWALjeYGzqxTvLhK8OYtxchbj9JzyyxzjGdPcPKQpF1yYmFmX/Q6PKZEMYNGhXTbGgss0bs4JGe7NTyVAZSPZkCBDPnP69kpJe4z8Qhgw6WyqluLlaxI8d0Ls9hvotTUdslFzUA8dIyGtIfIDhARilGBqpAh8A8TolctzZd55/CyLZLUtigzzosA8LTCNS0yXBaaLEtNZjuksw2JRise1KkL4Tgsu6nCqGsABWa592sGnaaSG3aEFifCL7K+V2LJvitdWsk9mQFdpYiKAqkxjOEUqj1QjECNw5qMKS8rVBe0dK42XjJ4yCU9iqIUAb7ItGfJ4gWQ2QpbMpGKEUkgBYwRh4ksjG0bpYowqX0hoDfshlZ1euTCFgd7QAKxihtbpGOaaaSkzY2YVFYBIKvUz8CiNtV49y4hR6utQdMqvG2BJewJMsbXpgzNAzCoMrPfWXrE3rvg2R9EIxE0yq7BjlD7qoqKEgni8ZpXI80w74WyZNisjDBCTbsyVlFePUwL/euSiSY/mdgP3Dvs4OqQsuI293Qa2t0MJ84hqpQAxjbfnwhP3MQNBuNikbKjIQRniIp8bNxMYw6UrSsqdAC4XPLjAaSpfppMco1GKm0FcDUdZMh0Xk+k8v5xMs9fzefH302X6n2c36R/SBKf/31fX0x/8MHP3Bu72wH9nD9wBsbvD4/u0ByQVkSXNUTFvN0P/uHLcz7Z7rb/sb3f+552d1geHR512v+dH9XqOKMoQcOXOz0SK6AkAY1kli5lLNSxTl8HbREZ5E4dQ3sy4kkjJTg0lS5kpwzIJT0UZIaaefV7g6nqON2+vcHExxnC4wHiSYDLNZKiZiB+sQJLo6rRJT17d8C2zZRHW5s83fQZrJGW8DLe8YZsSwz/Gam3kfm10Ha3A0uqTvWVsMd+9XUKr+MoCs5V7STuS1qPLerVXWC4rQ7FATKWeVvZp1pBN+IQCLu3bUsaL4RuyCWvGP9MHxmRCsl/GwxUy7ZCyw4YwWMKIeZFIr6SYWRgyyrAY0kE2jHEI9PpxNd8VGaMjQR4EOZSeMmmOXqB1CIcAMKlp0ghEjo0SWS8SQQVhlAhyMJPo+FVQBk3xOQI3h+9oYpkyIBogINBUAJgJiol8+BGBmIOsKjBPUoxmC8yTAilLlSU23gIxX6SS9CpSE8i59xYQCxj9nqMRJDjc8fDsgzY+etLGs6cdHOxEqBsgtkrBM0l5RU55GvuAKszmFUajCufnKV69mePF65lsVyMydRFSJ0Luhcj9QDYBY5IWqYmRq+HWJm3a/jCGVFCWaICYSyCWzREUMWpuilZQoNcADnfq+OBhHw+Ou8KK7e3WsLUVoNVi/xlLqA0Q48fC4U7jX1ayM/XgrTMzyI4RiM3jEjfjApc3OU6vEgGYr17PcHqR4GZUYjZ3ECcEYhHgNgAmovL4MGmYXAzhMSLSUdv1ZQCYiElXcjMbTGK5YHULBV4h+78e0cNXIQp4jCTC1ndaHrZ6Efa3W9juRei2PbTrTLdzJBGTni3f8eA7rgCxgJUF3Hgech8UDBqqEGcV0rJA5hTI3Fy+JiiwKEtM4xw30xSDcYzLmwVuRrFcu3hNS5YOilyBGMo6yjxEkfvIUx5rtqBXz00JpeGg7zAUhEEgBGO5glPWfUiiHqWCugBBcFVQSpjFcEs6DBWIUZpIEEavmAB08Q0yuCPTeHsBEYnKICWCv0CRZwLqltOhADHKzJnOCIIv0AvF9EWy0dyWwooJ82gWRrQaQB+P17VbNlnL2qwWlMxqggViGmlr5NgGiJnAFFlaogTZXG95ySAAUyCmrL9mLup/2hNnZaX8s36f4G4TiH0nZX/jqisLWDa5lEDMIaPPa6UnkmBKLxkKwjAgsrR8TlnykkRggjDj75Lf0wU2X6owVP7baoXY7tWxu9vC4UEHR4cdHB93sbVVQ71RIYx4L9VYewJilj/Xaq7ZWI1QaIVBoawcX4sW0DNmn+EzkWwE+lnqCCtLVmw+ryRdeDYtqvGkKMbjfHkzTEaTWfb1bBb/zWSS/iZH+U1VOeet3J/h+CT95S9X1trv09xy91ru9sA/aw/cAbF/1u67+8f/knuAoRwCwpAc+A4+qofep416+JPt7fazo6Peg/39Tv/wsB20O47rOgu47hKul8BzKUlJTXqX+gS4GsiUuDCiDJEr4CWStEKScKjmYN6UAsrCArEsEMlSnHiYzkuMhhlOz0Z4/vIM5+dDHWRmmQywIvNJmVTF1emN2Hnjf9J77YY3bNMgdssQ/t29pz/egD4CeNYSxVsAz/7qdwDX+rTesKWvRgPFXCsx5JrgMpzV2t6+AcI2ZI8aIG7khwRQZJSsv2vlveP3SMkYxktW2U2Hkwx5JlDDhFRo8bICJoInYbps7LwBY/yegjcmOHBwNgMjwRaBGNkw5tJVEMaAwMulhEdkPJEAPsZ7S++UBGFoKqHx0WsoBlPkOAjz9fE9ma4qxnxrz1Jp+q9UHijDdkj2I0fgcQGA7Bi9KyqRolTNY1pnGCCIfAS1QBixtCBjkeB6NMNolmKRUGrmCiBjsl9F/5Kkj3lwGBxTSJC+xNYL48JhyE9RM0Ds46ddfPy0h48+7OJgt4YaTfqUJUm4hTKaxA8CxDIgTiBl5LMFcHGZ4PmLGb59McFXz0e4uKG8rY4UEXI/QuFHyIMQBZkxKbFWIKb+m9X/mcLh9bDNYAZhxChJJBArYzS8FJ2owlbLxf3DFj7+cBeP7ndxuN/Edj9Es+mgZkI6BIgZz9kfO45Xc7MpRJcaiMrBMq0wW1a4mRKMke2b46tvRvL1cpBjMlUglhc8ZpqAFHvzz/TpuVJNQImiCK+kZsDGqnPVX6WIkriq/K4pmOYZICI1YcOaNfrAmF5JkMVjJEO7AfTamhJ5sNvCTj+Sv/N36lxH8MhWOXBK/aw5LFPSp0BMyTguCLAyikAs42vzK1RBhTKokLmVwJRJnAsIuxjMcXY5wdXNXK5fXECaLyqksY8yq6FIQ6SJh4xbykUHMoQEp5Gcnwz8oNGI3kCCsIxeR7IeQg2TbeYpYnvAUmW5kgWQJwK0pKxbgFhlQlsKSU8kIPNtV5nsSyYLMk2Ue5zBLAaIJQvE87GybCySZthLRU8mPXf8+1Ikn1XJJE7+zACzikwZpYv0SymjuaGxNutU9rpqfLVWJHALhJnQGQlLMWE5Uk6uTDMvnALEhKNTRswCMVU2WDBnTHfmmsuXY5eBLBh7/1Jur7y6NGZl35aJtpUENl1V+wml+N0CPxNYosw9gZgyuZI+ulEFwWMuCl0J8+h3I+zvtXHvXg8PHm5LiIeejyxdLxCEJfygRBQBzYYvbFqjwdfCypcFMnr/pOSboIxePbLakQaLCBDjcVYhTR0B/qnZlkuHoKyajIviZpSko1FycX2z+MNwtPjDcpF+Gefl11VSvFjWO9d3IR7/khPX3WN9X/bAHRD7vnwSf8avwxY0h+l1p/Sr/XYYfFirB3/VakWfdjqNJzvbjcOD/U57d7ce7ezWUa9TCjhXQzHTnZxUmAjKVSQ5i+Z3BiYEgYRzkOFIuYKcaKQ8e04cMA2xhrwMkeUKwmZzYDTJMbhJcHW1xOnpCK/fXuLqaorZPJPI75SsmklW1IHeDKPWM7PhA5Ph0f6fBWCr722kdG189msgZgcFW3Sst+r1z+0/2kiwu5Urrk+0AoWr5zC+LwvEbhU922xD8yzyM23UURymsYAcDBwpwjVdMit/F5PotJ+J0cUCvITxUmmgbPy7FC4bmaFEzEcClDwyW7KtY+Y1GZEesZqkG8o4JDJHfWxuHBoJuEReRoFg5SgQozTGAjH+nAmApkw03Sy2AAAgAElEQVTbVHNpqqWwRSadUPx3WoDLFV0ZbpiwKR820+1yRBy0Iweduotuy0enCbTqpTAeZKm4esyBXIpxxTflip/DD30EdXaQOUjyEuN5gsvBHNfjJYYTdnnlmDFxMyezqL119DK6lQ+XCXcyjDMKnkNuiijI0IhSHO2GAsI+ftrHRx/2sL9TE/kipYnCCpORUKWU+M44yK/AWAycXyb49vkEX307xB++vpGUwbisI0MNuVdD4dcUiJEVYwAKgcoKiNmMbXsyaG+WxNWz16iI4ebc5ggrBWLdWoXtjodH9zr4yV8c4MnDvnSIdTsBwpByJ43elt4/6z3ZmFQ1QltDGOznqBJFLdZNC2CZApNFgetRhldvZ/j9H67x4tUUFyx4HgPLOEBeMmGzBcejt5B/1icmayt8igFjOsybAmbpuyIYM+9Touq55ECQzuMjQy1kkqUnbFevw6Q6F51mhV7bRb8bYIedTv26RIaTIWvUXQnwIGAmUJagQnN2acgFGSUJL5RFA9rSKGflr1Z+RWUhqsBB6QOZA5EmEtxfjxa4HEwxGC8wmaWYCJOfYzLKMb7JMZ9UiBcu0sRHnrHCgQsdTFnk1wiVS7ms8c6RHXRsuAyVyGS2eUByv5jCZ0oOU7ZnJ/BMYXfkkdnTBE2CMCYpEtT4EhyjJ5+kM0rPHllsfkvDIPIs1QTGbIkyN8XlJf/OiPw5imyOMp8DBGRVrGBM2DF+1V4tKYteiU03UzI2itQ3OsMsUJHwFfF2kREjm8crjy7EWHmietD0GUSYbM4JeQ/meqshRxvqg3+ACdscxOw13nJmK0m3ce7yOsbgILkW83MwXZIm69LciUyMPxcHJIBJnKirbcXI8dilf49hMQ0fW/069vY6uHevL5LFZssRMMbwHIm679fR6bIonoXxriya0I+dZXNJ0uQmZd4SYESPGitgWD6t/kMeAmVBP26ogTkl772eMGTTWSmdhuNxNhuO4vPRKH47nMbP57P094t0+etiMnuRtjujbvcivmPG/owHxh/hW78DYj/CD/WH9pZ+8YtHtQbmvdxJHlZp/rNOJ/p8q9/4yc5O58HRUb+zs9Wotzt+0Go6br3BVTle5JeAk8hNgNp1ysJsbLGkgZt+MHZHEQhIelNutoIFlKFIEmnaJwhbLl3cDFOcnE7w7myC09MpLq/UH7ZKReQqNFmFDQC28navzF3vtXDZVdDND2WTIbMerbU5zIAfvcEq+DLhGxtgz3q+BJqtzuJ1Ven66TgqrNGf/Q3LiN369yuJ2brzzKbtWVu5siA0cmgZroRcyJ85wCrYYgiKMFbGeyPx8SsgxmE3gkNPF+WGEQM36giiuqye+twIxGRFfv14Cu5cScYrxI+2BmOUHjIhjl8J0vhzkSYSSlGWaDYaJaS3zSY32tAT0x216oOSIZEgk0MDZTeFCWXIJQ2vHlToNjxsdwLsbdWw2/exzdj4NtBuEpDRJ6RMiVkXl8/QZRlzxMFWGY3xjOEYS5xfL3B2NcPlYIHrUYwF50gBYjW4Tg2eE8Hnfs1LZEsm0lGGlUh3WLdd4d5BHR8/6ePZk55suzs1SVYkEAs2Ng230BAQLiZwUYLPdX4Z45tvR/jymyG++OoaZ9cZkrKBFHUUXh25R2ZMJYoKxLRbTEGs+mh0k4IqGfq0OyyT6Hp6w7yc/rAl6m6Kbr3EdsfFkwdd/OVnR3j6wZYkJ7LrSMAr9x1VcaKMM7H4hpHV8H+VAgtbuVF4K2MmPTuVgzgHpgRi4xQv30zwu7+/wPOXYwkkGVogVhgg5jfgsMZAWDFfYsgl4VM5BJXsig/GsD9MihMgpjJUjZ8vEDgqS6TMkEzXVjfE9laInT43MmH8XoB+xxcA36p7Ur7NUBICZsHKRhUsAYXGk+TxzwYLUj4rzB+9YgRHXoXcg3wt5XSk7JX+sRKLJMdkkWIe51ikhYCxwU2MdycjfPvVGS7O5ljMXWQp2d8mHKcJx20JGKtYfl0FyHhuMI6dPQKmnEpYoIJF0pr7yTh5j/JEiaZfwiEQY2WIU6DG8BJb5i0Jk5QkKqukEfUKwqRHUQjptRxbsbc5rihjLNhfthSpYjKfIIsnyNOp8YcpCCMo0/AOBqQQjGmBtOmAWOfP23hC83VdTG99f9bXxeNYZZX8jDX6xwQZmQoKU1SgMfam4H0dlbuuHVBJ+u2gjo31hY2rtAbhaPCH6RO0EMqGI1kgpsZMc8G21jKl9/R41UUROScFdCkAtvDNAjLeDxgwVJPOsQjdbh0dehhbCsCYrshQjydPD3Fw0JOf1eo8Rwl22Qc3F1asKLhRRkr5KI8PcZNqYqvriVTRc0Lp5pR4+8JnmiKWicOuMcwpWVxW+WKBeDhMpqfnk8HNcPaHm5vZ/zu6mf4mKPMXs2h/cMeM/dCmvLvX+9/bA3dA7O74+JPtgf/r5z8PLtuDptdydwMfDyqknzhV+vNmM/iLrX790d5eZ+v+/b63tVV36jUgDHO4HqWHLBJVJkzKRBmOYIs8pceHXgtq6Q0bY8pbtUuH7BiT0xzpNqEfjCCMbNjVVYzXb2/w9t1YkhEZyjFf5OIDW7FgZu5cBXIYYkturysjwoY00PbGbDJSK1y0zrW33TX6axZ4vX/btoyY/Z01wFrJb74DujYkiJu3erMyu1q7NS/Zxj5r+JcphzZCGlmZ5WAmsX/KfgkAE0bMMl6Mj+dqOodcU7DMAZc+HOnzCoR9cMIG3KgBj7HzUR1hWEMQKgjjzVo9EBocIMEVMoAy9ZDSQvV4CRijv8wjEFO/GBk3YcUYUkbmTnwU6ncRpsOwKQpe9VhZA1kDm0TKx/fJCO3cgDEOmuoFYyLhdjvA/naE4/0mDncj7G952OkpGGvW6QvS+ciyNhye+Q0v1PGIjMZ4VuBqmAgQe3cxxRnLwa/nGE1zkchykYBgzEMEn/uUIQ3zOYpEpViRn6HbhgCxj55s4dmTPj580sfeTh1hoIb8FRgTr4gZbaUI2UGSsTOMQGyJr78Z4stvBvj9l9cSdCFArKojdxsCxDICMY9ALFiVPGvX2XtAjNwAwQmH84rsRwKPvWHFEhFiNHwCsQo7PRdPH3TxVz+9h6ePt7C3y8h6SjE1GGPVSWbnTBnS1wzvyhtm/Zl20YIx+wwyL4BpzDj+FC/fjvG73xOITdQnNiwxX/hIcx6jTTiycapk2AtDO3TUVmCgQIzgkNcZeXQyLVI0rD4nsmAEGwRhtaBCu+GK/2tnqybl1Ps7EfZ2Quz0AvS6ZFBdNCKGrpio+433qOc+n9LRtHjKyExtFtVlNo1VEw3JgJXIWSzuWiCm3+crzcoKacHgFf06WbADcYHXr67xxd+9xts3I0zGJeIlF6YaqAjG3DYqNFSyTbaCITYshq4xnTSCG4Zy/KYpqxtsal4Oj5HyBDxkQMsUfpUhpDSRgRHkjHJKF7kpKOL5JWeb9FDRu8Sv6oWinFk6zcgkexRpcn8U0lNG2Ru7ypLZGOlygiKdrYGYALCFbuw5kw4yyhSZrmhT/gzS1Qddp9Laa6OW9hk2zMhsTSG5AjGWcuvRoZmICjVMvbQAsdVxurrGbuA/A8SsJ+z9AcxCKLuoYLvD1JO5XpzTum+ykqY3UqhjK2E3ygZp7taybe4/WbqSVFP7qCq9VGKS8kUCKypJ6NH0UaN3sQ50uoGwYw/u7+DjTx7g+P42tvo16RwLQ957KRddmI0Jl0wqVh+fhodoZKvn0jPmw2OPo3hwNSAmN/dkvS+zc0y34TjL352M4+vr2evBcPpfxuP53+aJ87tllrx06vXr//AfThd/suHl7onv9sC/4B64A2L/gjvz7qH+aXvg//zFo14a4FG95n7SrAd/VatVn9Qb1cN2K9jr9aLOznY92t1rOVayxE4TgjAyYWrMTjVKl7dCSTZTAKPFpBpZzuhcXuzpt2GJK2PpWbjMsA2mic2mJSZT/r3C9TU7laY4v5xJUAd/h74yDvUyABlpoJWzSdmuWXtcAzEddt/3cq3N2zYS3kpW3ttnphTZjGMrRswyUivJyypX630DmgVeVphogzeMsNF4F9bP+p77RjpwZAlTykl1KFKhFAGYDt+MUjMATPxhFoQZwCWR83UgYK8XZV9W+mXBWU2/HxKQaRGzMmEs0GZPlymYpexQZIjKvBHMMD0vl442C8b4Gn1hwwjIBLzJIK0CIq7m2wQ4fiaFSKFsBQDfJ4+X91eSzSdtunKkaJaeBxRSyMvY+N1egHu7dTy618bxfg0H2x52e46UKjMJj0yUjV7XgD0d+hhfb4HYbFliOMlxPUpwMVjIdnm9wNUgxvUNj0/6gRjawXCFmniEiiSRaHACsdBNUY9yHOxGePZ0Gx9x+3Bb2CWa8AnEJNmMwzALWRmfb3qJCGaTnKEdwPnVEl99e4Mvv77GH768EiAW53UkVR2Z20Dm1pC5IXI3kI1Ahf1s0m9kYwttgqBJjvRFppcKEPPLGH6+0KCOMEe/5WCv7+PJgw5+9tmhBHbsbtfRqJNZNYzBRgq4RMXLgLwOk+O5bvuu9FwzH6LpO2OxM0NQhrMMb06n+OLLKzx/pUDsSnxiHPrI2jZRSWAH0xMjFOwUs5yHJOMZYCiFtpoOJ4CD0isWGhsgFroqWWWaJdmw/e26yC2PDpoCxva2yIR5xjOmRdVMs9Oh31wLyBqwj4kLSfQqGjBmEsM1sNH2+IksrlIQZrbCLVG49HApGFO4wFfMqgQHi7jAaJLg7HSE59+c4+TtCNfXCcbDArOZgzSjeqCFomqiKGvSJZfkLkoWCNcbKzDGx4wJxJjSZwCpBNVQjkvgTemsYQgjTwE5fWNlpsEc/OA8smzyGapP0/r7FC5oyiqvPezMkoh5OYlyFHmKPGEP2RQ5vWNMSyTjSl9YsUSZzlFmcxTpXCLthRmzMkUDChQY2GxMewW3i1prICZ1FCIF1kRUAWHCLnFTCGZcWSvgTvkm/7cWKazF5BvO381D+dYNYCUOl2NvXQmiIUf699Wxbpl8XsNUwyupk0ry8UAhc6sgVJlblSFqKbpqChSPKmvHfyIdgGQxfQIy1hIAjYaPbrcmTNjjxwc4Pt7C/kELO9s1dHuB9I6JQgWsNOB9We/NXCgF+95swI141Lh/1YfryvWdNTJcCPBNjYyqVPI8xHRaVJeXy+JqsJhcXc7PhsPlV+PJ8r+MJ+nfuiV++3//p8uLf9rEcffbd3vg+7kH7oDY9/Nz+bG+Kuff/3u4V1ePgijKG40guO+61c/a7ehnnVb0V82m/7jdcXvttlfvdXyv2w2cTjdEo+EitBG6birJWLLSWWUqjVHcICDMOCqEqdGCZkc16VWAIveQ5q6EbmgkfYzhKMVoxCjdAoObDFeDJW6GMUbjBMu4UBAmAQ6mqFM0+WqaV183h8Q/Ei8vQ+r6YzTrvyvPlkoD10XJq9+8BcTsgLl5A7Y3dmP6WcHDTeZrE5ytgdjKsG5Xf9/HgFaqZ1ZZlZZYh21Iv1CpqYgoydYYGSK0RBnCginIQtCAEzRFfkj2y6H8S0CZ9oJBvjKhgAxZIDdljWOmP8uD5/LPjLL3jUxQB38CMe3XMmBM11rF3yOJi2ZTf5oBYybhTwY+ygyNXFS6nVcSpU1/nK6IM5CB/UX8yqQLkZ95hTAa+1sh7u838PR+Fw8Oajjc9rDTJxBzhDGjiksM/XJ8mI37myGIHFPEx1RhuiAzlgtzQ0B2dbPE2cUcb08muB4kmM/p6WL5bqShHfSu0HtFyR8S+M4Cu1sBnj3dkeCLj5/t4XC/hUYNiEItcyUIo2mfkiSZabmCT3aRQCxzcH61wNfPB/jq62t88eWlyPcEiDGww+FWQ+oQiIXIWQMgBcgE4uYYX9HDOvaTDSNzSCDm8zWWSwFiEtTRAHY6Hg53Qnxwv4PPPtnDo+MutrdqaDBhxJ4XNv6b4y49Q2RfODCyy0tkTuRU7PPbInNlHcW1VAGLjD68DO8u5vj6+RAv30xxcr7E5VUm6YkLhlaggdJpoHLqKJkSyeuGADEOvsYWKQwdU+jWQEyCSAjEqhSBk4GAox6UAsJZUn2038S9gxaOD1sCxLbJhLUY3AEBYZvFuHKcMURhxRjw86YPU2dYAWBMoJELjsGjMo87KHg8uZVszDPM+f+OCdSQ3jO+D0IIMqCVMPys4Dg7HePsdIIzLjxdLHB1xTAiMsZN5EUDWaFALM7paQzh15va1RdFwlolSY4sy1DKoJ8KOCUz6DmZ9KeFbiFbxOAksiNZjCJNUGS8fvOY5LkqsRcrbx/L1JVvYvqgrbPgV43HFBkj0wGzRFhhPqYwcAT7jK4vligSMsYEYjOUGf1qDPagvywVuRyBI8NBbOiKggQjNbTgTAC3tBAqgBEQQ3ZX5bYKbVV2Z4Sy5l9qWfvmYtnqeF6vIdwm4DeuwatFPQFhGyEdBoQpOFUgtkrhFRsvEyz1Z3pN0647AjCRZhKICRjjNUBB2DrEx0A786LXMkJ9Kh6nYeihXg/Q7zcEjB0ddXF8zK8dHBy20elQcsi0YoZmJXBEtaIpxkxUVCY5R1GkSJIYecGjkWtgKlWk95cpuixXZ51MWUYoixCLpSv35uFNkl9dxfHNcHlydT397ehm8V+zDP95Mk6fJ54zBa7iX/3KVFT+WCenu/f1o94Dd0DsR/3xfr/enA3liKKqH2Tu/ajlfFavu//bVq/x2cFh+7jfj/qtlhu2Wo5Xr8Op1ypEEW8E9IVxVb+A68kYK1G5NGPLirwJWKAbQaVyyn7lTKDLHOMNY0qTI2zYaBzj/GKMy8sZrq/ZDZbiZphjPMm5CifdYMuklIAPXcBz4HGl2uMKrTSOSgy6gjEFZHaVcgW+vhNvqCuu+u21b2CF1laPYR7LeMaUGVvTA8Z2tPHBKtCyQE/XwdegbLNB530Z4iqMUTqT9HlXUhcjEeIQJ6BG9i1N1sYTRvBFnT9T1kzSmoAwv6EgLCIIe38jGGuIR4yBHZQp0o8jjJWJkpZwC+mJ0tVwZccIxrSGQDxeIq3TsmOupBMQ2A4yBW9MX+S0uyExk1V3gjgCMQ0GEDXpKqxkA8iKpEc3WT1n7DbHc5f9UIUUER9sR3h40MSHD7t4dFBXINZzRZrI6HL1YZjP2iQui5RJotE5V1M+5yDOHElMZMofAdlgnODkbIJvvr3Cu3czDEfsf2LGgS99Zz6HF65mc7W7WKDMJtjqunj2hEBsH3/x8SGODttomSS+gOcNmTCR7uoULwsJptw6zh1cXC/xLYHYN1f44qsrnF0mWKQ1xBzGqzrrlzXKnmBMyo/pxeN5psW/+p9hd8SLohJOAYqI4ZcLAWLNIJOQDoLYe3t1AWIfP9nG8VFb/FRMbrNnkjyinFvsSGJXH4doBSsqcSKjQjbThsmYCZSgRMIT6BMrMVsWOB8s8eLNFK/fzXFyOsfZRYzL6wzTBT2HdeQM7qEfjimR7DqyQMy8GJVKmsJuw4jRoydsH1MS3Ry1oECrpoEce9s1AWDHh208OGrL3zsMPWBEfaBFuzym6LGivI/HpEjDXBdBSNkWP2suepDU0B67MrOBMXquU0LmMLnQd8WuSZKaQCwpU4mYFyZPgmJU5kfwlJdkvSoslyVmsxxXl3O8eTPEa26vh7gZFkiyOpKshjQPkeQh4pwLGjX4taYUp3tRTSBKQkYsy+Q6LEDMSjRdFlQXJtWzQN0v4ZUKnPI0Rp6yD4yx6rr4ov2C6ussmKpXaf2EyJG5SRqrZT8NoyInv5GFCgBMERAgSXz+TIBYzsh7yhNFrpiY1EV+TWWjV43JERLoYc93E8pizxWtajZATPyAJhGVGYnCqikY05B6C8lszcKaCds8pt//82rJzJxGcvWW0A8jQ7wFwlRmLddpCRcyBdFEXoqaVuy+MmKUc2qCqw2X4fMLELMhHfynsohJmba5i4kqQhf6eJ3kH3n/q0UeWu0Ae3stPHq4jUePt/H48S52dmqo1QpEYS7+bdn8DEFQmAVUgjEC9wWm8wkSgmiCQvbLhaH6xgjGKF93atrvWUTIsgBx7HIxqppMiuL6ejl++3Zwcnkx+2o8Sf7bZLT8u7zyvyKpb8DYXfHz92vku3s1/4N74A6I/Q/uqLtf++fvgX/7b48a1bK20+lEj5r16LNa0/1pEOHn3W7w6GC/2e73w6jdcVFvcDW/lIJm16yqsTBUVtdonEAmfSWVeBSUCXMJCkRzrklMLGemHyyn7jwBFvNCOsAIwgi+CMSurubiA2Ox5HicS7RznDBe1yQjmgwCDjSer0l6/MpRSGPrN8ICrEdlA2gJ8FrNqXrLXQFH6x9YLW3aXzRfycKZsVSYPhNWYIHYmmFbraOaD+g2ELMCxVVIh/0Y39PJWFaP8hcFRlp6LAO3gCD6d7hqyT/bmGumqzH6m/4alSMK8xU2zdYwYMx+VYZMgBgT2cyAKKOM9ETpexF5jAAyekTY6UWGTFfPZTg3/n0NTeEwYgqahQ3TTjKCMVkhXtnSKYHSHh0O9/I48vm8L920MYoaRCBDmkke87nK7+foNFwcbIV4sN/Ahw86eHTYwNGOj72eh37HkTJlYZ/WgiUBcisZE5kMM3jmpSfyr2XqgFLF0SzH6eUML14McPJugssrHp8Z5rMKRUaA6mtxAIftnAzASIb/J4938OzpHj756BDHR110O56kmpEV4+CvIEwT6vj+CQYzDualh+thjOcvBviaQOzrS5yeJ5gnEZZZJPLEpGKnWA0ZAxycUDaRo67FTXqkmnQ2JpgKE4YYXrUUIOblM3RqJQ63I9zba+DhURuPjjv44AHj9uvo0vwfWueQDoT6ebGrL8V8vkSWs8uIq+geoiBAIIlsemzweOGBQwAiQRuOI96oRaKBHW/Pl3hzusCbk6mAsXfnC4ymDN+pI68aKJw6iop1FgEK6XOjp9Cegba8W2WJZCMpjSYQY3plzVcQRukh/WBHew0BYuxGu7ffxFYvFBAWhVxMUkDMVEDGtGcEYpISyMPVlcAaAU5MR2TUd5IjiTMk8xR5yt4tjQUPwwBhLUDYoGwwgFfzULol0hUQ00GX+4b7TP2dBDtcRHLlukhFwJs3N3j5aoAXL68lPXM69zGPfSwTH3EWImW6ncvS9NaqNJ2PQ4+Y9kWpV078gOSz3Ayhx0AbjfDv1rk8louMMF0uEC8XyDMCRYGTqwTUki47h/5DcdtRBCzAjCzZKgvGgA+NX1cBKR+bHWUBZZFFgjJdSIS+ShSZtkggxkj1GCWBGkEZ49XlK+8hBpRJoIcJYyGDY/yAWtSuIExC6s1XG0pjJY722nW7Ovo2GPtjd9BNICZLGcKEGTbMBHWo5JCfo2ER+X0mucq1b4Mi/Q4QUzknGcB1R4deERWMaZqqnjoKxPhV7jwEg1L1oc8jAM6jTxvo92sacf+AQGwH+/tNdNoumi1I7xililHEnk9+ZQhIKfdxhnnM5mMk6RIl9yNfQ+DBM74xV0KdarqwR1ZMkhUjKV9fLHi8psnJ29H08mp2NhzEzyeT5PfzRfG3i2n2TZ7jIg3rk7sQj3/+nHb3CP/6e+AOiP3r7/M/22f8d//H4/3Sxed7O52/Ojzs/3WnGzxrtp2DZhOdVtsJWi24jRZQq7EDjMCLSYiZFoaaGyM15/Ts0J8gch6J8mVBs11JIwAjEKPEIRR/zWxW4IJhCOcjvHs3xMXlFIPBEqNxiumUjEMhAEz8YCQauDEcQhISyZwwflyBGBkXlXZtADG7ji8SRWPiMIBM0ZQ1dmwCMdXxW2C20rMIUaMoyf7/2i+2zpXYZL3WYcnvg7L1Kq096FaymRUQMwEgBnytO2s0lZBST0lD3GTABHwRUOlG8OVyEzmi2UL6w0waHQFaoCmJayCmMeFSDizpaYVI0HR1es3yraRoG+Z+9QaZgcX0fkkHGQcV4zGhh4yPr8BMh1F+jspgmo0eD4IyyyhaSc/KP8KourUVn/4w383QrlXY7fo43qnh8VELjw7ruL9HnxijyV20auyAogyI7yVFBTK3mTpKRHZkBlAO/FWAtODQ62KeAFP2X01SXF0vcHG5wNn5HBcXc1yczzGbcjVfipZMFDhlVwv0Wh4e3e/jg0c7ePpkH/ePutjZjtDtqOFeOs3l2cm+kDEpkDOpjuIrJ8DNKMWLV0Nh4b78+hLvzpeYLkLM0whxQTBWkwTFzKkJayRATBY+tD9OfHYWiDE4B4wvJ1BZwCtn8Iq5fN1qOgLAHh938fThNh7ca+Nor47tXoBm3UPIkuC1A0aOB4Kv+XyB4XCCmDGP0k0UoB5FqNci1GoRopDeQn7GGrAhmwOkJdMDK4zmOS4GGd6eL/DqzVjCO/j1epgjNUCsdJrKijmRSqTWIeXmmOSgTuaHWywyOILN0EnRjAr0Wi4OyfI97Jr31RAmjO+t0/RQC9SvR2Zt9VmUpfaUcV7meS+1CVxIcqSrcDHPMJ3GGI/mGA0mWMzIKrGrzkWjWUe700B3q412v4FWj2EahA259p7J8aepkxrsoOeLLTMnGJtM2JU4wduTsbBiBKdXgwzDMSWzLpYZUxNrKBlpz/Oc11iP11UHecbzlaBQZa+By2h3ApUYoZehxa448co1hBVLFjMsZxNMxhMs5gvEaYYs54IAX5uPSoJSaqj8mnj1xK/HIIfSFRmysN8M4JEeLI36J6tDyEzoRjDmUyqaJ+JHA4M6CMA49DNSnf1WlEfmMfKMzJz5e0aWTKPxxU9FQMY4fqbwGr/jJhDjz+z3VaJoYl1WvYz22mVB2C2homGO9WpsOXj5s4nC1+uDubZZX5hRJ0jxvSxIWammyjVFVWGk8wZDqcBALpTcaeaaSoaM/XdkJMUjZjoGb4ExyzDrtVKAmHhq+TlDqiUYc9/v17GzwxL2Fvb2mtjjebwdotcP0OZiVIP38RI1ArGwEIaMLXc55aP07HE/08D5HHcAACAASURBVD/Ga6TcI62tgH5jdn9yqwFVHUVOdizCfOqUN8M0G1wny8vLxeT6avHm/GL8dzc389+6pfcbJOXrRbM5+tWvXtGkdvff3R74weyBOyD2g/mofpAvVDxhcXwUOYu8XQvbT/3Q/V9397t/ff94+/P+Vu2403Nq9UbpR7UUEeUN9VKSmGQVTeLCTBeMMVqz9FM6ZsS8RSaMA3gEj2Z7rmibSPosD9X0m/kYDRO8PbnB6zfXeP36UoAYZYjzeYFlXAoDZouZV6uvEkqhgIw3ObIylIXwq6wum7QvjUIXPsC225o7rLnNGp+QBWO38Zn5HXuvtndnA8PMLfHWcLpJaK1v5at11c0MRyOWsZzYGq7Zl2vMBMZUYPwaJuREfGBkGEV+uFH06tYBvwmHW6CbK16wlgAx14ZzBOoXYxId/WDqCTMhHZJuqCmGWgysDIF6ZXRwWBnqrVzGlKOKT2SFa5W5E8ZsBcQo6VLpqPSIGa+ZpDBKiIfuB2EhyAzxuYw3TkGfGPfUYyHAaQ3ExCeCBK2wxHbbxeFWiIcHDZEmkhW7t8f0RB+dhgOyZ1LsTD+jSRCTimBKiGRo0pATFjdnpXpxlpmHReJgFpeYzQsMhgnOzmd4924qwQqDARmFFHmcSfABCjIziQz69w4IAPoiGbp/r4fDgxa2tyIpXQ1DPh+H3hxZkSAvMynnFRDsRpLS+Po1y8tVnnhytsB45mEaB1hkoUoU0ZBesQI18VKVAsyV1VQgxn3H4Z8MQgK3mMMlCCtn8MsZgmqOna6Hpw/6+PDRNp59sIsHh21s9wlUXNRDRrhr8qiIcSnhJBuWkq2e4uLiGrPZQj4/ArFmvY52i91jLTQaNdQiylG1J84CMSn2LitM4xKDcYl3lws8fz3E81c3+ObFAJeDDHHOLkH6xFrqFeN1RMCYAZnC1mpiH0MfUMbajUbfGxiYkggw3+55eHivhb94tofHZPl2LAjTsmYpNZZyXY1A5HVMOFcJqzAMqchtWbat0sHJNMFwtMTN9RTXl0NMxzOkcSqgs9NpoddvY2u3g62dFnrbTdTbTA8le6/sBX1AwnDYYBPD0epzepjPc1xeL3F+PsPb0wnevpvi7SmTOxOMZ8AiJUNlPXSR7hd6BPnvRRNsUvY8JnRWCKTMPEY9LNBtAHtbEe4fdNCMgGQ+w3wyxng4wmQ6w3yxlMCPjCCLCxI8ptwaSq+OwqUPLRS/Hhljehl5uVcgpomSPuWpBJoa9QCfiaYVt0w6zMhaiiRRABfBmH4lGKNEUsqH+bM0Nj1lTFg0wR4VfWwGeAvw0k1BGMGarXA2KZomcMXWOatU3HpO7UVdpX5GF3ELiMldQGTSG4yYDeuwCgXrDzO1GnIRFIbQMGL2om5WMtb6Ck1G1PuP2YmSWmmX3LQN0jJiIvWVi6B6oSVlVjSymmRKvymvJwzWaTYDdDohdrYbOKQX8qCBnd0IfZ7THVf6x+q1EmFUyD3dCzK4ZnGV9oKSmyQr8p6uygbCQ/rFWNvhgh2gvK/XURR1pEmA+czFaJhXFxfL4upycXN+On41HMVf5Gn16yTB18tp8S5fxtejyJ9+8OvT5Jd6Odi8w/4gB6m7F/3j3gN3QOzH/fn+Sd+d9YS1/HTPd/Bxo1H/abtT++v9/fbHjx7vHm/vRN1Wu/KiWu54fgwvSBGIztzEIcvqcS43ELJgYtq3nTP8EciGUcrD1TMFYkxbopSB8d+LhYP5rMTV1QJv3w7w9u013p4McD2YY7GoxC+WZcqCCaAyl2sd9O3NyMr0zMBpe13kd4y8Tf7dBhCTe69d79x40A1mzEoMlRHjg1kZlMCCDTZMo9TfUxKaz/W959jwhm2uuOpvbY4ANt1EQaZu1gtm+rkMCHMoFZHoeYIqdi0RfBF0tRV80Qe2CcRsGAc9YJ52iclm/268YSq3IRAzDgsTiKEBGWtJoAKiSmK8pfxVfr6O/Ze943hi/tfuL/WUFLbQmUBMwBhXWi0rpkDMbvLpuQRtmj7G3XFbamRioCWcIUbTz9FvODjo+7i/pyDsyf0mHhzUpVy52yQjxpJxDZaRdE+munEmECOGrv4SiBHQsFQ8kYQ6H3HhiW8sToHxJMPF1RJnZzO8fTvC5eUE4+EC8+kC6ZLDJQM7MjTr9CU1cbDXwfFRD/eP+3j4oC9ejm4nlG4g7kcLxDICMQIBDntehMksx8m7KV69HglAIRAbjCiTdDFLAixzsmIEYvRRsQidQEyHclmll5V6DnCUlTI5j4zRFB63aooAc0TuEvv9AM8ebeGjD3bx8ZM9HB+00TXeqcCnjE7PGwVilP/mWC5jDAZDvHnzDsPRRMJaGIHdqtfR73Wwt7eFfq+NRqMu39cSZqBkaId48QgoyIpVOL1a4vnrgbzHL7+5xNlVgph+qJIesRZK6dBicAflUZTh8kDgggxloAx7YGlwApcpkJRcIkbkxug0Suz2fDx+0MHnnx3gyYMe9rdr6Lc9DecgE2YCC9RXRJkq/8eHN713Bf2rOcZkwCYJxuNUEg5HowQ3NzNcX44wHc+RpRkC30O300a330J/q4n+dgO9bbJjLNuto9mMxM8T+q4wR5yrNVhonaTI98ZFqOGY7GuMs4sZXp+M8e3LG7w7n2MwLrBMA1ReW5lCSr4p26RHVII0eL4oeGYwDRMjo4Dx/Rk6jQpbHReHOzU8POqgXXNElriYTjEejjGdzbFYLrGk7DKtkOSeHv9liLQKkFQ+ssIT2SzDlQjWGLoktRUMrHE8BFx8oZyOr4ZF60UGv9QuNwVkBRz6wTIyYzFKMl+UJpIVywjElBUTMGZAGmWMJQuhSxN7z3OWISBy/hoQZv9sY+G5+CClzyoJf3/bVCusr8PrQI+VINv0j63ZMMOMmeuzSMbtIo6919jE0tWNa50IooBK7ySSKGzvPWahS16vnGs8EhhprwBM1bjrd2GDjVQyrsmrUifn0e+ovWO9boQDpoPuN7C3T6YswtZWiC5tBs0K9XqFWr1QpUuN5y+ln1QKcFGIDFkmC2JK7vE1MOKeIMze1+uoSjJjNWRphPnMwfAmqwbXSXJ5PpsMruPL0Sh5PR2lL6az5Jv5LP+qKPFlsAgvd1+9yn6p+Uh3/93tge/tHrgDYt/bj+YH/cKcX/wCnj/tN6N6uN1qh0+jZvTXnXbtp71e/eOdvca9e/c67f52GDWbJcJaBteP4XqJ6QnTbjBZPebgwqGRIQsStmBWzqTDil0kEaqKG9kwShhCLGMfs1mF4TDD5cUCF+dTnJ6NcMGAjqsxJpNEymwzpiqLDFFx0zpfw4gCZcCkrktZMPVRmd9VYeGqXFbX8S2o+gdA2D8IxNZrduuVTBv/oVmQG6HF7x0YtwQuG4BLgZd1jN0GZjZaaw3C5H2KH0zTq1YBHJQliQeMMkOCLgVh9IwoELNMWBOueMQiLcalB8xEnVfs9jJJe5K2ZyU3OudajuqWaV6aeUw3HGPDKWBcATEjx1n57cAABwIujhT6oCLhE5Cm72vzc5SobAn6MNIbDiIEcgyAsOljRjYqwkUJ7cikqNYpFqh7GXp1I0/cjfD4XhPPHnXw+F4Dxwc19Fo8YhLZHFYtMMoZBGaFiVLUlV+KqpgSlgsrpltaUqroIckcKSRmyTgXEs7Op7g4n+DyYojhzQTz8RRZwsS4XEqBe+0IW/0G9ndbeHB/SySKx/f68r16Q4uSSwrXyhQZmTEDxEo3wHReSFIjPWkvX49xcjbH+XWKwZjdU55IFAnEGNxRyBYJGFMgZn15HMxL8Qg55RJOPoFXTuBjhshdoBmmONwO8dHjbQFiHz3ZxdFeE62GI7I9SZkUiaoetwRiWaayxIvzK3zz7UtcXd8goTTP8wSI7e708eDBIfb2tgWYhFGonymPKJOeSPFYnLFTDDi/ViD29QvjhbuIMU9D6RPLqxYqAWLcakZ6yWsMD0sWepMNIwjTzzUQNoxAbClAbK/v4cnDLn72k0M8edjDfj9Ct8XCZoZzkMpReSrT+igdVBaEixFMd3UFeA/HS5yc3uDieoqbYYLRJBNmbDyOMbyZYjGjrC4XbxwZsXa7jmY7QLsbosvesr02ju5tY2eHALeGeuSLfI+XJgvEZN8YKRhTFPnZMxCGzNirN0N88fUFXr+biGyTjJjjKxDLcibQUiaoCzZeEKpc27IkXo4mfXJtYLvrYX+b9Q413D9ooF1zkScx4sUS8ykXwZZIsxRxkmtQTUxJrotp7GASA7OkEpku90mSM9SGQSMa5kH+i8E9vhsoeCCgKAo4WSqsWOCosJRLHB69UcYHRvaYDJntIsuzBDlZsYxyz6X8uTCFxIzELxnyQYaMNSkE4LKQYhZUKFE1Zd5ynapKeO8BMeWTbl+bdXnnfTim35EFKQvG5DNSabWiqXVfmC7ibK7DmUWp1eKUWcgzibByTbSBHALcVP7tCCBTMCb3Fy5EmR4PeT28hsrTmAXCDc+rekE1Bp8x960me8ZqUiS/u1cTmSK3rX6AVttBi5UeTaDRhHaPRVS7UKoYGyCWoBAvm9Sng65Cer619Fnv7VXJrY6Saa6GGZuMi2o0yIrBYLm8ulyMbgbL09Fw8WI2TX6Xl9nfLGfZN96yNfzVqzup4g96mvwzePF3QOzP4EP+136Lv/gFzUW7tUZeHTmV+9nWTuPz7Z32z7d2mk92d5u7/a2w1e44QbNVufVmKZLEIKJsgatkWgYpTJh4HVR+wZAFCWdgYyYv1GRoOBCWIYo8kIQlgjB24bATh1H0p6dTvHh+JVHNw+ECk2mMxTJFmhDYcZV1LXlRgLeWGdqeEyY6cdVfJYsmSlsQm3Vpva96sIjuvdh4a6q2QkZLlFn2zPzd5AOsukblJsobpQnvsMzY7bvx7UgO22SzHgXWjrLNZERliGxMtC/gSQGYhnBY8KUATEGYJyCsDY9/FiCm/jCRHTKwQxgvs88kjEMT20TEI/HzlLtwyBBlqQlLFBGMKeXWmHW7+sqgiVX0OkcDuWFbP5mmqFkGZVXkLWu8tvtMV/CZ9ihhBUa2SCkq5YtkxbgPPCZ3McmNcfpk6kw1AXvHVDaZqY8kWyByEwme2Om4OGIM+3ELf/G0h6cPmZJXl2HUrZbqlXISYYnoLyMQ4/vS4AQyIZ6JSw8lKCKXLUKakxUD5ksdlCVkZpQII3by9gIXZ9e4uR5iOWcqXCayNwZdtFuhFK0+uL+NTz95gEcP97G320azFZnUayb1MVuvUJ8YzzLHE8DH7rLzywVOTqcCxE7O2WvGWH1KJSlPbAhzlBOIlfTvGJ+YAWIarkIglsMtF0A+FjYsdGZoBAm6jUIG82ePt/ChbNs42GlIoENEKZ20yvL8Vskb6yKYlDidznFycobff/EVTk8vsIhj+bwpTTw82MVHzx7j/vEhdnb6qNVr6t0UIMbADi02Tgp2igGXNwRiNysgdnKxxGzhSyhJXjZROETQyoqJJ5KspRCxhbAq9IdJQp/E1afChtW8GN16gd2+iw8etPH5pwRiXez2I/WGhTyeM/EhFYxPp1eQTLqc2ESfIbLclc/63dkQf//lG7w+GWAwjDGdl1JwS7/YfJZIZHxVMPzAR6vZQFSjJDdHGFWoNx0cHvXxySeP8ODBHva2Wmg3QwQyy2uy6zrjT2sbMlYosFNxVuB6mODlmyF+98U7vHg9wuVNhkXiww27ArqThL4werUYlR4iajTgBTxX6A0jAErRazm4t1+XXj1uZIcPt3zxTFZ5gSLNJXiloL+XwjSmWi4qDOX5C1yOMpwPY1yPE9xMU0m8XKaseuD1w1RluCFcN4DPlD1BmCUqrqgllMPmCAnEZAN8MlXsAbPx7RIswn3ItEcth85zK1NcIMvnyLM58nyOQhIXF6h4LJdLAWOyWZbMlHprvD0ZsVuxQEbY910gZpVymxmLNk1VgZhhy1bSRKs1NItn1gRmmCu7jiULGBuricKEGZafPkGRHsq9xiQdGWaM+88CMe2LtL1uWlRtpYoaokhZOBUqem9TDyKDtShDJEtLQBYKCDs6akmaYq/vodvlz1y02aPXpW+VrFgGuDwnGNzBQmguUljiyoUr/uQAVcmOMfV6M7ijKGoCxiw7lqVBNRnnxdnpJD0/H8/OTkeD0XD+xTKO/5/5NPmvQZ59+x9/P7n5156B7p7vbg/8U/bAHRD7p+ytu9/9x/aAeMKyq0ftyiuPWq3go3oY/E+dbvjT7Z3ms/527WB3r15rt10/ijJhwsI6B4kCYZRL/0hJWYjpB5MLvlH8SYGvbCxr5s24IX0jWeohiV0slw4WXL1f+BiPS1xeJTg5GePF8wtcXEykO4yDjMTOC6DiY5kiUROFLouFRgRI3xHlbNJzIkCMcfUEhLaHSm+Mt+PhN3mnPwbE1qBtM4ZevisL1xs/3wgtWDFixj9j+LqNhVF7W7/tGrstlFE5og1XsIWpkohIZkNSBgnClAETcz4BmN9WABaqFFGAmAAyAjOCsDpcesDcSPpg9HEou9vwgElKoJYxZ9yH9B2YlXqYaHXl7hSMyUYJDDefjIJ6E/g9MmPyLswqr5jOZVVefSMMMuAmoR0mda3IXeS59malnNlSDrj0BhYSGEBvgudHcLlJ7L2my2nRLI8V9SVaIBY49Inl6Dcr7G95+OC4gc8+2sZHT5gC2MRWxxH5Gv0yBGIMMSBT5AkQ00JTaSkiECsJyEKR/NF/RTCWUaJIeWLGwmWNG2elwuBmitOTS5yfXePqYiAyr+WcnUmpAJl6zUW3E+Hhg118/pMnePLBEfb3e2i3awrEXFNC66g/ieMwi35ZfHwzzqS3jJ1iBGIv37L8OMblkKwYPWxNAWIZwRgTzUSeqEXeOvBRWqiMmFst4ORj+Jii5i/RrefY6boynJMtonTv8f2ueIjYucbiacJlIigbgkOknsQpRuMpXr95h9/+7vd4+/YUs9lcBs5GvYZ7R/v47NOP8MEH93Gwv4Nms7FKpuR0KVUBDpMhlRVjOuSrkzG+eXWDL58PBGwOp0yr9FdeMbJi9IkxQluBGKdjAjGWyLMXjSAsQ83P0AgyYfr0OHDxwf0WPv14V0q+t3oB2nX2H/IzzyQkgkCMkfWa1qml49yHcepgPM3x8s0Av/7tt3j++gqDcYrFkscggbmLeMm4eC48kIXwJajEl9q1WMAYE+qOjvr47LMP8OSDQxzudbDVrQlAJ9uoDJyCVJ3lKfUDkgyYLUoJiHn5ZoTf/P07fPNyKD6xeewBQUtfQ6pAjNJA1wKxkNdi9UKGToKdno8nDzt4fNzCwyNWOgTY6Thoho5Ki3nuUyvKq6wLZAVrG1hqXuDiJsfZdYy3lzOcsth8uMRwmmIel4hznivkuPQaxeuM7ykQk/TALEMVE4hRmqggjD8ldKNs0eVWaf2AMuvaI1YIILNgbIE0UzCWZTMBZGU+R1nMpSaCoAwCythdZoI96NEsCMQ0AMPKE+016ruBSia5VDmwW4H3yojZHjJ+1au81okYo6xlqFbf0/oG+c8mKBrTskoSNXlW0metVNGyYpKkqCoDXcgyvXySlqiJiVL/LoFHKo2XxFWzEGZ9cLwOizQ1dNBqEHT5wo4xSZFArN/30ev76Pd89LcCbG1HaLWVFfP8FJXDEmhbRaPhJ3qI8vpNvy8L7bkxxIZgTJkxB004VRNAA/NphfPzCc7PJvnpu1E8GExfTqazv5nOF79Os/R3yyx/4y0XU+zhrm/sH5vg7n7+J9kDd0DsT7Lbf5xPaj1hfc994PnV/7K91frr/b3OX/a3ao96/aDb6Xn1TocdYaXjBQn8IIEXptI74vlMR6RcgawYL8jmRmCEeRyqGU2vMeqqHScLRq/XdFpizOLHIaVcBa4HOa6uYlxezHF+PsZotEAcF0gzsmqaUra6Hxm1hqTsraYUHeRtj5XGSSv7YlOkdJpZM1H6iW7KUf74n//oCWfZsNVj6KMRq1hJ4qY08btAbC160fuwtY3bomkrQaTERQtedTXegjACMHZ7KQBzVxJEAq6OYcAIxAjCmvAY1CHsV027XywAs1H3K1+DiUE2iWDcdzljuwVgE1Vyszl3XGkVjsYMdxzqSwFi7MKihygIXPG9hIGHKApQD33UowCNmicgJAqNL0ZRB4qCrApkiExiApoK86X2xM0XKeaLDMtlJv4Tvg8LJK1vRwYSAnZbyCzdQ/QHKRPSrmXYapV4fFzD559u49NnfXz4QRs7PU+izSlhIxhzKFHknwWQMbCBnwsZOhPRTXliuWbE2GVFKRZ7xtKcwJG1CqUk6FGWOLge4uriBpfnVzh7d4HpeIIqz8Wz0W1HePRgHz/7/CM8fXoPB/t9kbA5BLwWjHEgdxSIsc+MxcfTeY7hJMPVTYq3p1MZxtm7dX6VYzijd62JtGhq7xaZu5KBFjwffRnWFIgV8L1c0hKdYoTQnaMZJdjuAkeUqR028OheCw+OWjje17RERv0rENPDQeWiGvS2mCe4GY7x8tVb/OY3v8frN28xncwEFDdqNRwfH+Lzn36CD58+wtHRHjqdpkn6MJZNAWJa7sz9OJxmOLmY49XJDN+8HkuK4uUN3zelcWQhCS6bKJ0aKpE8U/psgFhBf2AmzE/k5WiEubCi/Saw23NxtBvg0b06Pvqgi6ODGrosb2ZOjSS+avFxKbJEZRoIwmx1AZmvwSjF89fX+PXvXuDl2xuMpgXilCw1y5XJihXImFRYcOGBxzr79XiNTOU52LW4v9vGs2fHePRgF0cHXexu1dFjLUDEGoh1XZ81nPL45n6Zx4UEtrw8GeO//f2ZfPanl0zOpNeuIfJZesO4CEZmWa6L7DtjlxlY4Kzg9GAnxMdP+nj6sINHR3XsbwUSX19nqThZbjndLeNDIKYLDRMBgiXObxK8Pp/j5GqO08ES16NYEi8pXxR5ogFjPE/ZO0XwIKsleYEqYXw9eTMCMLlLCCPmMO6fHjLucenO2gji4ech/qRUmbF8gVSAmLJieTZDkc8EjFUEZPkcVU5gFksqI2WPTk4pLqV+WgKvYMy2gAnXZe4LFoStcj0NEDOATICYhgOJCkTh6nsgzMwNpjeMCyDc9LZhZL2m9FvKzw2Q0iAOga36qCuJ4hqICeCS5zMJmwYISkiVuWmRsSpz7jPlVu3dhYtgUeDIcUa/aqsVoNsL0evyqycgbHvLx+5eHQcHLfS3I4m6j2olXD8VvxiZRoJj2VYSfsrMuXHFQYONyIwxvMOpuFjSkFTFJHYwHqa4GSyri4tZcXU1GZ5f3Ly+Hk6+mifZ7xaL7PdeVXyFuHOOPSl/vusb+3GOoD/Yd3UHxH6wH9336oU7v/jFL7xd/02zqPLtZj381K8F//veTufn9x9sP9veinbaPcdrNisnqucIghQM53C9GI6fCBPmuoymNgmJvCGZm4IMera7inIh0YyHKPMIy9jFZEwAluGawOuKRc2JsGHX12p0n0yWMmynKYthTQTyhopD/c5rEKa3LwVi9BW5Pp9fCzQ12UnjfK0nbM2IGbpKqK1/DITdZr4M7DJq/Nusmb3ZmXYXW/O5wZcZ+GeM+Cqv3BwFNsI4mFQoMe4c8LgZGaEpYhYWjB4wfy1B9MOOYcEMM2ZjrKV8UxkRTQC0nUDW16BDhARfGMDKdKycoSuUoBgQRr+B9nWpbEgTySjjY31BKQW4YQBEEQtFyQQwMS9Ek/HdzRo63Foh2k0GI3gikyEoIJNBFiyJgTiuBLAzuGUyZSACgxBi8QpSrpokHCu0G4tfJRDbSBklxtxoKKWPp0hEdhhiiUYQo1NP8PBeiL/8yQ5+8nEfH3/Ywd5WIMyJArGl+kyqpQytIrOU2Un3GVf5WbWQlZTHcaNnTBwuEu3NoAIyByziZYkuwysmoxkGVyO8e3uO59+8wtXFNZIlmbcK7WaEh/cP8Jeff4wPn97HwcEWWu06XHaJmUOh4gDP8A4DUrRvi2BMmbE3pxMpdn7+Zop3FxluJgxTaAkQyyoyYuoTk8FIUs7oL/n/2XvPJrnSM0vsXJ/eVWU5oFBAAw2Abdmc0S4lbUgTsV/36/5K/gJF6ENPSBEz2pklm+2ABtAFU96lN9dfxXme92YVWtzd0XKW0SQLjMsEqoGsrGvf8xxHmVIGj71/WMDOxgjcBVr1BFtrLu7fbWJvp467LL/uV8RDxNh9ll/7ZDzN0L/07yVxgemMnX8j7L8mEPsWb98SiE2Fla5WA+ze2cbnn3+Mx5Qn3tlEu9OQxMAy/bL03HDVleQQCebZIAYliW/YKXaywOFpiLNBguGEXiWm9KkPjkBM7z08gYkQtSvLswnEyIRl6DYsbHZdkafubgXY26ng/m5FkjPrVSBgBQdj0C0uMLW+QJfh5Ew88QGyyHswSXB6GYp/7avvDvDuaIzJgv4oX8JxmB6oQEwl2rwXeAziILIhELIzCcugH3Bvdx13d7rY2Wxhs1/DejeQa8NlmqL0yV33w5P1JRhi19p4nuLt0RRfPzvDqzdjCTYZzxmvr44rpqfKfZhSVC7aGWoj3k0WWieoeinubFTwyeN1PH7Qxv07NWwQaHsAe7opF2RwiBQdmOAQHhP61BYRMF4UOBvGeHMyx7uzOQ4uFjgbhBhMI0yXuXjFklw7xnjPIStHAZsltGcuxY92poUbXkEQBjicuPHrAsS0N4syPQmFMfcfARcFwRij1UMkGVkxw4zdAGMFAVk6Q5HMgGQOJCGQROJNY9+J+NQkGv4ajKle4hp4KQum9QX6+2uGTEEYnx2ZMmPGLbVKaSqHdPLoUU1gKT0UpYMau9Rjuepb079bPjsMx2YeGNcx+6rOMGmJxpemTBiPccm6GVl+liJnf2fpiSMjZkOGQKyf8D1L79UVG/Wag2bTRrfjYG3NkzCPu2TCN2tod70VGHMdPvcJxlS6q8+DkhnTcJYSXpMZ4xoAviKRAQAAIABJREFU9I3Jq6piwgUwnXAtwHXANDo4vJheDCYns3n84yJKv8tS67dhmr4ICvs4CiaTL79UK+nPahV1+2H+avfALRD7qz30/3o/+N/93d+5fZxXbCfcyazsk3av9kWvXf+3W9vtDx98sLG+tubXmYzo+gzjWAgAExBmR4AdAgRhvBFLr4iZIMr4XiPURWjCJDNz42UsfRw6mE0LCTO4ZLLc6QLHJ3McHc8FkBGcsR8sTXOkmYIwAWImnMMMERXwCTBTzklFGHrzl1huTgQlqEM7v66B2B9gwORJZ0DYe2BMfRrXF9uN+//N4uYbV2MpU5Tp5Q3Yde0RK/+ygg6ZT8qrmWhKFLCmIb7HgBGAifzOSBENCJMQDr8hQEzlh/SCteCWv+d/Z2JiyYIZ8FUClZsySPm85YJPpIeldJLltcLDCFSUji5JxqQHSwEYGTF6qShLZO9SEACVwEKtaqNW89CoB2g1WABcR6dVR6ddR6dZQbt5o8CYQQ05kCYEYcBySXaFzGmG0TjBYBhKkffVYCEbawzY5UUmSorACzJSDNJQxpDLOzkfKM0hEJOOLCYBMoRigXs7Ln712To++6iLjx4zupzeHC7+KGdbwirUa8LADvW78dTiua3JiZQmJgyaISDL6BfTEm0ey5SeNv4spi6BnyFchhgNZjh4e4Lvv30pgGw2powqlYAGgpIvPvsFHgkQWxNGTPB3yYqYKiICsVT6tsgYFSIDG00TCWv4+rtTvNgf491JhMGYQKyJOCcoqJvADi6EOJ1W4M1FNv1h7FkTIFaMUfNDdJsZ7m4FePygi/t3G9jq++h3XfToF6lqUIcwYgaI8XRnkmkUZhhPFjg/H2F//0Ckie/eHSoQyzNUA5bKbuHzzz7C4w/vY3d3C71uA76wP6vOA5UnyhlGCWaB4TTD2TDF0XmEt8dL7LPg+XSJs8sY47mNKKPPzJTKwnTTCRAj00f2J0bgJqh7KfptR8Io9rarwobtbvu4s+mINJWFxh4L6HlPM35X9QLxzOex9QSAEPieXUU4PFvgR4ZlvDzD0dkCs4WDOPOlKoLnYxgro8/7mcB4h/ucV3gqHV4EYhxI9Nca2FxvYLvfECC2uc5rw4PPMmkBqSUYU+ktj/0yzjFZpJKW+P2rS7w+nEqwyZjXBQcS3A8EPrIR6vDfanQ7PXMVBnUEmeyLz37Rx5MHHQmwWW95COgh4kLdLNh5aHi/pSeXQIyDBvFDxgXORgleHy/w+nSOd6cLnJAV48BkmYlUl59FvGJSWeIxogeWmAFF9wyHiZoGhPGVbBgTmciUydVmMeFRBzUyDDFgjCE2AsaKGGlOMLZEagBZmlGmOEMm2xRFPEERz4F4CcShbmTFqHsWmSKZMQVkeg/n8SrdeTdfS0BmvrZiwww4K7Xrqxu+ea4YIFayYQTEcrMVL2OZLLuKyDRQ47oWQr1eJQQphfjlWkAHZyUIk6APSWrUfyRhWfT3UR1ifj6VJlrwJD1TQS4l5PwXLJNnhD39Yb2uK8mK9/a62N5pYK1P2aKHRovsLlUCGoai/nACM55f5VDFJLMa3xhEqsg+Oxd5RrWKiyx1hRljuM3V1SI/Or5Kzq6my+E4mkznybvZIv0mivPfJsj+Eai+AW6ZsX+9FeDtO/2xe+AWiP2xe/Cv+99LOmI/uNtKi2Sn1Ww9adRr/1OnWfm006k+7vcbW3d225VOx3EpQ7TdJWAtAHsJ2yYQiwWEUZIoCxZhRwzHZDpFuNgTAAadgDGYg56w6STDaJDg8jLE2bkCsVM+vM/muLqKZNHNaWvZoVMWgpZdNBpPXyYlliDsxmtJH9yET2WnymqQVspObpiyS+/TDWZMHiirK80shOSb6xdXYfXmobvyipXm6xu47X0gVs44CcI482XIRNkQI3WdBoSZII4ShJkoefZ8WfR4eQ24lTbsgKyXgjDxhpEZc5siRZTCZqYnkgkT94X5PoUGW+hHNUfPxCXTyC8AVLqT1OhNeZYCMRPOIcCED10yRbl4wTxOVT1b5Ib1mhrBmw0GFLgSQEAg1mrU0GqarRGgUePf50RWgwk5DGciJqWJwootC+nmGo9T6ec6P5/j7HyO0/OpgLNFZCOKGZvtyaZx3WQMWY/ADjL6hegTTMQn4uRz+PYCNW+O3W0Xv/y0h08/6uCjx01s9334Ti6hDmTECMQkSZAMGfvFhCzULjECPX6fayCmIJBsGBkLKRaXoAUuHinPZDR/itl0idOjC7x4/gaHb08lvIOpdNyPmxs9fPbxUzz8YBebW2totWoi7ZQAUDHXKStCkEIgVjJGyygXZuTN4Qi//foYz18O8PYoEkYszlpIiiYyNJAVNRSgZM1EvJvWIbI/jh3BNUCsHoRY7xTYu1vFJ0/WcX+3iY2ei27bka41SvcY1MFACVlPmiwBevcWiwTD4RynZyO8fn2A7779AYdH6hGjRJhFzjvbm/j4o8d49PAe7t7ZxNpaE9WqC8/XpDgFPgb8WJawKtMlMJjmAsbeHi/ww/5IwNjRaYjBhAXQJRCjry7Qfjp+MllkE2QyLTFGzU2EDXt0r4kP7jWkvuDOloeNroVWvUDF5TCBR02BmBZdaE+UVhD7mC4KYcLYb/bueCaf49XbkSRWzpaMbmexMaWgLiLp0lLZJn8ygk2HrDGLjK1MzrdaYKPd8NFtVdDvmm2NrLEjzLLj6lDEZDIIQE3yAsskl2CM80Eo8sSjiwUuWXa/zJFIMTqVAWZfCJrjoj+V5ECXVd9uhmY1x73tGj7/aBNPP+jiwXYda00PHv1aFuRVjnMJxHKG5fD7XwOx02GMl4dT/Hg4w+uTmQCxwSzGNMplUJKQsWaSnoQKebAKAjEemwJWymAOw4QJG1bAJmi9AcTok6KPVGR6K3ZYmSnekwjIMkS6kSHLFZCpTHGKNJ4i5xbNUIRzICIYW0pQCM2nKlNMVzJFHQGUrJcZOJmxQFljUI4JdACp90m5V5oeQ338lA8AM5Qru74EKJkngighbkg95NFkSvVWicBlR5iZF5onj36H8r3VP1j6Pnm/UCm1Aj2V6Osbll5d2a9Uust9zXyzXO/l1QrBGL2rDvp9Dk9a2N5pYmu7IczYep91C2RrmTCrA1lKeTU1mYM6419bJeJee8fyzJbwLpXMsjPUlsEblQ7nlzNcDpbF1TDKRuN4MJolbxbL7D8nafZ/zsPkayA4/fLLi9lf9/Lt9qf/ueyBWyD2czkSf4afo0xH7CK9b9nOrzc21n51597mZ+u9xl67E7SbTbtaq+XSE+b5kZhzHUoRbW4hbCasuTTtaiCDxiybdEQJ06BEjCZdpiMGUs4cxw6m4xQX53NcnC0FhJEBuziPcDWguT8RiRXTwMiAiSzOdFlqOIfKOEogpmDI0DfChJWtXToJFGhhnoOrzq/VpLOceN54UJYPTjPR1B4s83AzV9s1KOMD0YC/EoSV/16efEYOKQ9Yc4JIopzhyErdnwmmEDBGBkwmh/z9zSAOT3q94JpXJzAFy3W4lRb8+pqCMQFhTI6rw5KN/iJuDORgkpzK0crIwxVWpGRzJcMxHISEU5SsgEqA6JWhTIuLSE3Z0yAOru/o8RLpYc1Hs1FBqxWgI14DH52WhxbBWI0SREoUfSnxpVdGvWFmMWCmsdJBKhuT3jQdkxLF2TwXFvX0jAzqFAeHY5xfhZjMmFLIGHEWyJKVogdKS6npSSEYU4VagoIR5sUSgbNEvbLE3W0Xn/6ig4+eNPH0UR1b6y4qXoHAZZqcCewAUxS5yCAIVRkr5a8KxJhCqNJEljtTshbGhbBUZMQ0vYyBIjS560o2jRNMRnOcHg9wenSJ0+MzDAcDLGZTtJsNPH3yCPf37mJrsyesIRP2XI/+QL0mVnHZZA+NRFGYkXmC1wdD/NPvDvD9CwKxJQZjF2nRRYY2cquJgumCIBijhJK9baUYVuWYDuZwihEalRD9XoGHe3X88pMNPNhrYr3rSqw7QZiwYVJ0bBgxs4YLwxSTSYjLqxlOTwd4+/YYL178iNPTCyxJb4ILvCo2N9bx6NEe7t/bwc5OH2trLTQaAYLA+FrMYCcXeayDpLCxZC0A5YDTHG+P5/jmxSVevB7j7eECl6NCOtMoTbSdGlynAtetwOF1RvlZHsFihxiWqNgRttdcPH3YweMHLXx4v4GdDV8SMxsVHvtcS70NIyYFzlwXS4IogbaH0SzHAdmfI4KwmQDDw7MQF8Mc04WDJQcDUm9A4EZmShE0F98rRozlxezNokTQKVDzbTSqDto1F+0697WLWqBBKrzedKGvtzxyMXHGMIwcyzgTP9bFOJJXlmCHJHk42GFwketpxYNDyTYPVEqXmwwbKEtsCxCrGyDWw30BYr6MbEQuyMU670pGGSBdf5QmUhoZF5gsC5Ejfr8/wA9vh9g/mkiC4iTKEZLxcCooOAhyOQzicM5IhuVWQy8YgVgBh77aHHDopePXs2zFiJWhRxLTLvvAhGNwnzDIhrJAm1uC3OLQiOEqITKyYxLgMUMaTZGFU+QEYuEcBTVxXP2HBGUM7+CgRhkxKVBegTHtj1ulAZs+OVGB3ABnlCaWYOy6i9ioKcyzQW//q6mdMUQqnFp1hxn8pioOvQ/qL1O+Xg4AzcOI/Zwrmf2q3aTcTzoqlPCQUrBSEopltYpJur3Zo0ZVAwcAVDRUqzZaTVf6xTa36riz28Eut3tdYcY84xOnRYHrAsqceb4SjEmgU7k+kuciP4f2RYqHlx1zmY0kYeWF4uIFAdmUUuu4uBpE0eUgmgyn8YvxJPr7yTz+h9Rxfvt//R+XJ3+Gy67bj/wXuAdugdhf4EH9E/xIhglrtdKiulOtOJ8Ervt3/X7ni70HW/f7a81ep+s5lQrn0XM4TgjKEhlZy02YMPYrUb5FIzf9Dq4uMNQjwo29NdwYS+8ijlyRmNHnMxxEOD1hr5LKEC8vYwwGqdx4F/QTmEWssF8l62V8YOIHE3RmeKcbQEy8YWZcvJoCCsBQtkd/lezXTRP2fw2IXQOnVTR9CcjMimj1mJOnqHnoGCmkRF1f5+rrtzfdMiqX004qkWuI1O26D0zTELVYWbq9vAAWtzLl0KvC8upwq20EAsQ6AsQYWw+LC21KtBhcYDpdpF+MxmlpPDYAlb4Egizq+nVRwWkmF6Dq9TJsJ0yPUq59Wh4D2egp8DVkg0bvWtWTMtompYetGjrtKrrdAF0DxjjZr1UsSYJjcIfIjExQhExjTeZlOQlWJlLlpuKmSYDFkn1NiQD449OZALGTsyUurhKMJgWmCwtRTF9MFYVlEiQJxixKYahCYox9LNH0gRuiUY1wZ8vGR49bePJhHR9+UMX2uiedSjU/k5hzz9bgDsq4KLspG3qElhLpo6YQUhoZs9g2sbAIM0SU0nKhIT+jLUDKZwKdFB/niJYJpqNQ/GInR6e4vLjEaDhANWBgxz1JFdxY76LdqaFmmCJz6itkJiBz+P5afBwmlKgl2H83ECD23YsrvD1cYjChZPMGEEODUEiAmHQdyWXBxacWXhOI+dYErXqEzXULjx7U8cWnfXyw10Sv7aFVtwWEeawmIKtjSDp5n9ySiomrq5nIEo9PBjg8OMWbNwe4vBwgjDg5h0gT19e62Nu7g927W9jZXsf6ehvtdg3VKqVrOp1X740CsbRwEOUW5jEwWRR4ezLD188v8fzHEV6/m+N8mGERE/iQDWMoTRWeAWIiN8sjIFsqCLeW2Fn38PGTHn7xsI0nHzSx0w/QrAK1oFBG1CmBGL2RCsQ0u4+fxcfVOMH+wRT77yZ49XaKg9MI50OGitjCiC1iV86HpHCRi6eTIIhhGbb0NwkHniWwCcZyyiYzAbYMx6A3q05Jb0DvDvnrG6BAUoDISVOaSFmugrFFnAv7tEgKhGSrSsmzfM9yI6hjaiklkZkwfwSevQawt13HJ0/6eLzXwe5mDd06vZIGiNFhVpKxZpAkw5GUHW+MsM/x9nSGb16e4/mbAX48GuFsFGNOjySDU7w6LCmPrwlLLeFK0vuuaYwSykHwxfHGyiPG/cOvG98WBwZyq76RMiv7ohDZLhwiOAPK7EzAmJQO0ztGVixmofYMGRmxiCY+grAlLIIwblGIIolQpIls10DM7HujBpD7pHRk8rWsabkB0kx/ZsmmrUI2brJjpaLDPJXKcaJ2hpXMVympV4VAOXTUIPsbf0eGjbkMQVfPt1Vavpn8mfso30P+VwhPvKpZkc96Q67Img6eJ6JwoEfQg4CxRt3G2noVd+60BYTdv78uIR41KX7OJXTG93K49FdSti7HoASrRu4pcywdqEqyLWWulO1KL6gOcPnsWkY2hpOUA9ri9CLMBqPoeDiJfzubJf8PbPf/zlznZTGLppXKcfSb36xSVf4Ey6fbb3G7B97fA7dA7PaM+P+9B1ZMWN2+71j4dbtZ/dtuu/arzX5r7+7uemt9vR40GrbFKVeWT2FZSwFgjsOuMC7MNR2RDyORHjj0dRBAqLxOghIoRUldxImD5cLCZJJiPEoEhF1eLqWoma/Cgo04Qc+xWLCbRmORZQHL9LUbQEzA10+BWDkelgfbNSOm0OpG24sAsetNma4/wIjJ4NAAsz/EgN2gw65t1MZULWDCaHfKQuGVN608TJpspaZ5BV2cDvPhw3QpSbKTAI0yiIPgqwKLUfNBDU6FgRwsaFZZIr/uBC141Z680pPCCHtwoS3Fvaa/R/LItEx11SlAkMrwDW6MdGbJKeVp3GQRmugmmn+WoCo4oyeoWnFRq/po1Bi84UspKF8JxOgDq9eqaDYD6aZpNa/ZsArjzj1d1El08/uqnVWXDr113JeUcFHSx/9x4beMdFIq8sRLSlpnODqZ4+BogbOLGFejHIuQAMOwgiyyFjZQF39xTCDGnymC78YCxLY3bDx+VMeHD2t4dL+KnQ1XSp0blQxVN4XvUMLF4I5Yin1lAs7zSQrDtUCbA4c048LbFSBGWS2DFChuI9gRFsQlAOXPxFOsQJbQL5YKM3Z1cYnh1RCT8Riu7WBjfR1r3S66nSZazYr46zymYpj4TQFhIk9UIEZWjEBsulRG7J+/OsD3L6/w5jDCcOwiyTtI85b2bUmgRUUkqlqUzR+HcdhkBBbwKNn0F+i1U2xvOALEPv+Y0sQGem0XzZqNgCw4J96UqZYJb+I9os+DoTtDnBxf4ejoAsfcTs4xGk0Qx0ygJHvqo9ttCwi7s7MhQGxzo4veWkvOIYZZ0Ksi3hbjOEkLG3FuY0mJYljg4GyOb55f4of9MfYPZji7yiSwg94sy6pKV6Gk8xGIkI/i+Z0bIGaHuNP38NnTNXz0YVeqCwjE6gFQZcCMo9JEDh3IhDAptARiBFZx7uJ8GOPF/lC8eC/2Jzg6TzGc+5gufSwiH2Hiyd/j2SNATMrG2R2m54LcLQnCKJuUMBEyYxl8K0fFLhA4yjq6pIgYNMNicpG/8dRTpjUpWGFA6V+BiDLFVF+ZNFkuf1mObRGIMejC4cfI4VqpsL6tmo1e05GExL3tmvrDdhrY7lXQrDI9lEJMOVPEo8WwjHLwRFvVItagjqtJjjcnU3z98gzP31xh/2iM80mMMHeR8voL6GGty8b7G5NOc1ZPmDJIK2E6YgGPAwvLhk8GmXd02Temp0TLIFegQ+7uZl/IaaxqbhSOphcWAgI0yCNJWfq8QBLPkScsLA9hJRHsNILNczIMUURLZOECWbhEFi+RExmUoEpQI9kyhlKYr0uQC4+HAg7Z4zLM0uJvc/WrRO9mIu9qCHb96C41HerxYkpi2QlmGLEbzz3TX7ByHuugUfdLmfKohFuZbHtt+hU+TUCYrbLQ1WxS/WnXckXTBWmZGhKngO8zdImeMR/9fgNbWy3cudsR79h6P5B4+1bLQa3GwA+eZ2QlI2Emc7LRHGFwCFCqHgyATFMG2aQmzIYHlJ2QDSQpy+rpw8xwOYiLwSgZD4bxwWSWPlsss38KQ3ydWtHz2YV/3u+/SX7zG5lN3P663QN/8j1wC8T+5Lv8z/cbMp5+fx/Beq3WdirWZrNR/7herfxvnVb9l1sbzfvra43e9nbT6XQCq1qj3DBGls9hgeEcKjkQqY7EOfMhx4WBOHIFVMiizmJErYcs80WGuGQ07SSVQA7KEc/O5vL7q4EGchCgzWYEYZosJ4XBpg+sjHIvGTAFEIY3WckTyz+bBYJM/m6u741vbQXETNrUajqp5nn5FytZon6lVBD+l2YfOsW8LuosJYd6UWo4iHx3w8apnFJWDlqcLN4lSua0+LJguIQAMUax80nG/OwKLJYuV+gDa8CtNWEHdQFisolHrAknaEtQByPsCwlGqQgIE0O0eDEUhDkSZ2xMWNIpE2tZLSOdKdmTiPYUnptqlDn/bAAZAZrLRWLgaOCGsF51tNsV6b9q1H0BDNWqL5JDkSnWCdgc1KsOqoElBnCP5IBhKWXSuzoEN4Ayi0q58KM3yvhCuHgLY0h8/WSWCjN2OQhxeDzDyx9HeHc4x8l5jOmCTGILsJuwBIhVUdgVKbONY4JOArEYvhuhVo2F9Xn4oIqH96t4uFcRr1C/A7TrBWpeLnHnDHmwaUTPuBC7AcQcShM9JCklkQ6ilEmJWjwtXWaUxxoviPSpkQnh8MJ4NtK4wHIRYTaeYjaZYTGbyanYqNZQr3GrCDBh0iSBGBfgomg1HjG+vxYfk53IMQsTvDka4bffHF17xMb0K7URpXVESQVJUkHKIAlwwcM0PfUMFdKxNBOmsF1P0F8rcHfbw8P7dXz8pIt7d+rotlw0qpZI9whSGB+uCzht+KbHkUmnh0fnODo8x8HhOc5OB7gajDCfLQQI8wdkqXG73RAAtrPNuPZ1bG2uob/REe8gKw7oWymBGEEt/UgiT8yUFTu6WArYfPl6jP3DOU4vE0wWPEfIAKoXktcXpYmyz6W8N4RrRagQiG0E+PyjdaktePKwje11BWL82cgWiUdMFuIlCFNGjKETUebi5CIU1vHZyyGevxrj+DzHPK5jkdQQpRXEWYCYwTEMbpHEU0lCgE1/WMmI5Skcbqm+srzYLVKwmY5F35QrMuKiyHh8mN5Ixoe3EK2yoEeQAFEBGRCZ1/LunBkpqyRRUkZKGbH8bKkcx/WOj+21igktqePBTh131gMJ6qhzFkSvEI+XZa96/oS75vdih1kIYcMuRhleH8/w7asz/PB2gNcnY1xOU447kLFWI2jofcyrSVgHZed5kmmZMxFdQqkkEzgd+I4rr8LA0bMl2mSVWhTsgcxTYShFisf7PYc1ngPL5bXG07BkUplgmCLLE1P8HAoYY58gQa8AX9n3CewkQr5cIllMkMxniBeMvg9XYR0ChAnCeJ8UIKZsGFUh6ocyQEyk27HcV4VlFtBhJHomblKeB3/AN1zWi0kYiWGqTYjiTwaQCtvKqA6V3+tz7RqIabXIqu9xlb5oEoVLSb1G4poBmKoSxD0sQTLqSRR2zCr9v2TGHJGdM+Wz369je7uJu7v0jtWx0a+i3eEzwILrcci3lG5RFj9z3cAAJ56DfE9eVyL5TZmKzAoCHisuJwL4QRN5UcEidDCZWxiOc4wmWTQYpdPJJDuaztLns2XyVRrl/zANw1dxJRm1w7Pwlhn7812f/jl/8lsg9ud89P7En/1v/ga1IKj0G6770PWKX/a69c/6G+1Pt/qtu9vbndZ6rxq0Wq7FiZbvU3ZIKRalROxQUgAmxnVGBguTYjqDKDMRSR27acjEVJClPsLQFpB1cRXi6HCEoyNuY2HCppNc/D4suw0jgHHXHI5KJq2JcL9O8jMZ6gaIKc65BmCanHjzUrimWa5FLD+RIhop3Htm6p8AsZuHZ6VsXH3xWnevpZzX9NnNT7KKLyk/r0hKPJUaSpCE9h0VGefjXDiar5d+CsoPA8oPm/DqbfiNNpyggYKeC5sbARvLm/k1BWGMqgZjqwUQU4uvo2LHcmQBLDJALuoyskMh8myJLJnDoizNjiXCPPAy+AaMeQRmjgYKkJQhKOh1m1jvtUROttaro92pCCtWrTjwPEcWEpLGRTmep7HIZNIocWFcsiwaZMCtixKZ1N5gKSklk0h1meRrBDP9VgRiYVSIB4sy1sk8ld6sb747FzBGKd545sJyOoBDMFaXwARKXbSXjEWwqQAxz41RpQ9qzcLebgUPuN2r4N62i+2+jTWW2QYFKmRHLC6SY1nEUcqpwJ1Ml6Z/RbGFWJgwLowJmDiYsFGIbk83YY/FvK5ATNRAZH+TDEmUIIlipFGMPKVMkIBNO9fopSO49X1XFvBcePJNeMrrgtswYgRiUYZ3J2N8/f2JBFm8O4pwNaJ3roFlVBW2MIw8JDGX1z48ryLHigvHIluiyGaoBRH6PUvYsHt3fDzYq+PxBy3c2WSvFUG1RruTDcvSSHqJygQRDhNG4wXevj3BwcEpDg7OJMKeLFm4ZPkuPXqFgBFKWDc3e9jeXMP21jq2N9clJZJpmhXfFdaI5wS7ySjzjI3cLsxsLBJLeqtevB7ix3cTvDme4+Qi0hj7pS1sPKXRXJnblgOXbJCUCsTw7QgVN8adzQo+/6iPjx/38JRArB9IL9q1P8yEdTAwxCSayplDVi5xcHS2xO+/P8e3z6/w/YsRTi7omWojzptIijpSq4rU8g0Qsw0o1yS5MqxDotnzDC5fhf2J4VCmWKTi4NP+LgIQ7jcFYiwJJsNVOHxPfV8WXxMKxO8BMQJIghGGJmjojiaaak0Bj+WdjTr27jTx4b2OSBMZ5b/ectCmhNjJ5T7BBENhqqRsnfcpDaFZGoko2bCzgQKx7/cv8OpgiDdnUwxmGWIOQAjEfDL5BGJV7WBjp1qSIicQY1BGwmFHgcBzEbgufNeVcBABYjy/mPaXsodNr9+UMeyS3GrBch04Hq95gl2yxArE+D9hMwnEsljO1ZSx9dy3lNvZ/LmQ0+5xAAAgAElEQVSY1JgJGMvDBaLpCNF0jHAyQsIgD3qchC3W6osiXcrA6iYQK320lPbSf8p7BBkg/jspsRdGTCdO9HKJHu/G7G9leTMqAQ3N0GdKqQgplSAizV91c5Y8m1JscpxXIVMmNETK38xDi/tKAJimVWq1gz47S/JMfGostzbPR2GSBZjRo6gsOFl9StIpl2bn2PZWE48e9XH/QQ+7u22s9ytoNhx4Pu9OC2T5Qnx6tDSQVWO3pPgdZS3BUu4YcRwizTjg5b3BFyAGq4oo8bGMPJH6TudWPptbyXiazwaD8GIyib+fjqMvr4bzrzKr2J9duFe3zNifeFF5++2uh/a3++J2D/xL9sC///fNNafAk3rN/6Jec/9dp137eHOjubOx0WzvbLWcTse3KkEmN1B2g6gMkZ6g6xQkkcdQppNpKEfK5COmHhWU2lXhOA0J5ogiR5IRLy6XOD2d4uBgiMOjMU6OJxgMIynnNWFVAsAkPelmaq8EbZiHzsoHxgeGPqAUGP3UK2YW+O/p3cocx/8aELvGUStZ4g1WTd71pxK60h+2os1Kh3TJkxmjNBfM5qGrD1MjS7QZIqEeLgnQoDSRTJhDhqsmxcvg9NiripzHESDWgtfoyJ8JwHKLm4+c7+Nw0qx+MPH+SEiKKXHlQ9dyZBHlOQRkBawSVHDCm7H5dSEJga4VwnPIFiWoBjnqVQv1io1aRX1BBGJNAWKtFRDrdmtoNsmGudJHQ/mSGVYr6GCgh4R6KBsmPUAlS2jYMBXi3CiIFiDG6WkJxDQKXkMweN4p6FnGhQCxr745xbMfBth/O8NwQglYF4XdQk4gBi7+yAI5WqorUfsJXCdCxV+i2ylwZ8vH7o6P+3cD7N3xsLfDBD0HLRbaMsqci1h6RAwQY/KffmIXaWoLOIyY8EiCiKDX82FzcUgwIeBJ90M59V4tfHIeC67RcomV5kWVJamEefD3mrTI4msCMYYuWAJiaMwygXOamggmBhaYRYx2n+H7lxf48c0YB8cRLgbAbFHBbOFjEboCxGICscKDy9AXkYgmsArKL+do1TPsbLq4u+1jj/vjbhV7u3Vsrvlo1S1U6aFyCVISZCllR/wBdIHHc288WeKIjNjxBU5OLjEazRCFqYJgLqgpZbQh0tY1gvm1NjbWO9jod7HR76HdrKHikxHTYQc9ltdAzEZk5IkX4xhvjqd4ezTDW1ZfnIU4u4oxnnK4QzDGIYTSh0yGuwZiCaoEYltV/PLjDXz8ZE2A2Fa/Ir1ogUPfm/FJCiPGe4iGbZCRiwgEYxsHJ3P8/rtzfPPsCt/9MMLJpQKxpGhpOqVdk5CKnKwp7wOyacs7z22phSYIIOv0B4AYC40ZlM+hhDJirInQLjMGcJBhywn2+coQEctCUsb9m9RJkegJXOeJyS2GY+n1zULu+3cZVNLDR4/WJaBDQBiveTLBDAjJKZlUySCZRXrcyHrGqYV5yYYNMxxd8FjM8OId2bAJDi8WGC0LJE4VOQM6ZNMSeZGvp7mUC6sxKIFNRrAgA6hR6hKnzuufHCTvBaZ0mfuA9QcE9JSLylVIr6nL4Rb3hWGhTZYiGSJWbhC8ZVzoZ7FctVIwT48rg2Z4HPjfCMRmY0SziYCxNF6o6iNXOTPZMAIx3gNUoqiVLbwO+Izkn/X+QDBGNk37FBWomfQhXitGnfFewv1KWGEyeOX4rdxlhhF7v9pEnidGWaDsYAnEjMyAx74EYuVzSoAYZYl045VATGWKOge75tmMONIwY9qeRwBV+sckHTew0V+v4cGDddy/38PuPZUqMsCjTuGGCfeCUdV4PsO9ymtLLQ6UjpJ95DGSWH2HMmx6CWtI84qkj9L3S0AmDNm0SC8vo3Ayjt6OhtE/jUbhV/NF/H00T14nyeK80RjMb5mxf8mK8Pbv/GvtgVtG7F9rT/4VvM9/+A/de07u/Ltut/q/rq/V/pdOu/qgv16t9noVr9sJLN44XSYjUobIKFqJoyUbRm23hgys4uQliIAgjNI6ypyMQd5uII49KWekDPHN20scHA5xcjqVyPGrq1C6QhhLLtUtppBZ/V86LLzu1LpRh3wDjCkAK5HSNdApD+F7Jc3XgfqrKOJShlim3/10pPHTWI//DzPGh9ZPU6/KTGmRgCiDIx1mrkoB5flrfG8iQSQQIwgjiKKZvQgkYt4NmpKC6FVbYm4n8wXDijnVhgAy/pldVZyZ85VAjGXOfC8ursXsTIZNksm0gIqsABkWLnDE+F/KbLIFnCKE78Rw7SUcawFXthDNuiWdRv1eHb12VdIOKU2sBa4sljsiTayJN4wgQf1PWg68KiG9xqMmYVGBmE59dc+WXWt6XIwjiNPkG0CMK3eqk0ogpmW2Gml+dDrD7789w7MXQ/z4ZoarMZcMHWRgXHtt1ZuVMcUzo4yHi+sIjk3QuUSznmJjzcb2hovdHQ8P7gbiFbvT99Gp2yJXk3RAOr4oxRN5VC6LSUqsGC4jLF2kQIwTf9cP4PgeHN+B4zOog3I0Yw8scT8XPQRimjcA2/yZC1QCMcqwtOeHRde++qYIToTgVCCmPiGoP4gesSjD6dUCP74d4u3hDIcnIc4uMgxGnCi7WEY+4oTSMF98nGqsEY5DmVCfC3QLe3cC3Lsb4N6dAHe3A2xv+Oi1mZaYC1tKaRs5GEoTxS4nejll2RZLdgFNMRhOMRxOMZtHSGLtBBTQxok7u6l8VhowYZNMWw3tdh3ddkNlmCYSXyW+mv6X8pgbRirMLAznKU6uIhydL/GO6YXHc7w9nOJyGIskWoEYo7ElzlWYFbKaLHUmI8Zy6i8+2cInT9fx5FEXW+sVBOIPoxTrGoiJdNMiAHHknFumtkjyDk4X+Ob7C3z7wwDPXlCaWGARN6U8uwRihVtB4d1ovS5lc5LMpyBDGJmcPVqpAAKyYfwagZjAPzJCBOoM1REVQiH7QkojeG8hKCM7RpAkLKzuvPJcEdYhWSBLF8hT9uGFAsT6ax4+fNAVEPbZLzaxt91Ah4EMTMR0cgRkz0DfGj+HGYCRzcptRIktgSkXoxwnFzHenbJke4b94zEOLxc4Y3x+bKNw6wLEdHDkoxBPJZlKZXHIePHnk1dJtqSPj0mSTPDM4FmUiRIIcpijsl6GUlDGlmQKyhSYillZ7rn8vWwGxPPvk7UliOU+5H1H30v9SjwGSGMUZGXCufjE0uUcWUJJHaXbZKmV6QKBWBoip8SR0kXKecX/pMBMJIkEYgU9teq5FSZSrlSzmej4lSTwD8ngbwCxUjB4PewwPNVPgZh5/1WUviRJGkasfF6tgJjJoOSQTkDYDWbshvusPOryHaUA/BqMkdmiwoFDOHrGNjcbkqhIILbN1M2ej3rTQrVGb1kG12PQF9lEjbovN4Ix8ZxLCIpWg5AVEzk51TV5FQkBWUJA5mG+sIrxOMtGo3gyuFyeDK6W+5fn4ffj8eIrx7H/eTJxD2+Zsb+CBe3P6Ee8BWI/o4PxM/woko4I9CtBUDS7TfeJ69p/t9at/Xprq/15r1fZ6nV9MdiyC8T3qHkPYVmUb5iSZj5QaNhlIAdN7zYXW+z/INtCEBaIH6koqijyKvK8ivkcuLpc4vBwhJevTnBwOMDl5QLDUYTJNEUY8kF6DbpkMU551L8YiN3I3TA7/X3poKK0nwIyLlvLr5Wx9BpDfs2IrVxKpXrkJ4rHskC6TGdcxRDLQtQ83CT1SlPKHI+eLwIiBWP0KQkQY6KfhEhUhRUTNtFvwKt14Nc6CGodkSTmdoDCZeqYesWsoIbCYUw6gYmDhGwkgZikkVXUa8avpdpNJn40fhYJCbBV7sMJebqElS1h5QsEbiw9QlWfYGwuQIzJeZ0mgUkXOxsd9NeaEsxB837FY8S2j3pNfWEEYddpXzdSv27U4pRlpavFiHgPFJApyOfDV8tEVcpDWQ+liaZrZwXEchOCwZ/fRpxZODlb4JtnF3j+aoQf37J/hiCtIQXGSV5DWhC4Vo1njus/BWIMoXGsOWqVGN1WgY2ejTtbDj64V8VHj1q4t12VIINGoJNzLgrJYPBA5lkm8ip2ZoVRJgzvMiqEoeOAwnI9YcScwIVfcRBUNClSPW/0gCgAFRmQLE0lDF/AGCVYaczpupFnikSRUj0uNFcqQJGo8XwkEGNK3oJALMxwMYpwcDLF4clcgNjxWYyzC6aScgFdQcqI9zyQZNOMcYsiRcrgexnq1Ryb6y4e3q/hwb2qgDGCsPWOg2adse6ZsOWMPuciU/elnu8suKY8mUOW2TzGbBFhsYgQRinSRAHEauIuDCnvObbIEMVPKOEvgXTQkQ3REYsyjwR5UpBt2YgLCwRijGi/mmUiUSQoen3A0IwrnJ4vsQgpFeU9hdcDlWVaTEcm2LNiVLwEd7dq+OLTbXzytI+nj7rYXK9KQqFnGDGCMQ1aENpFJKc835Yxv7cCsW+fXeK7H4Z49nKC47Mc87COKKsjBa/dmgxNZLXKwjWanhgkAZXYUe5GECB+JbJiBF/GIybgjECsMImBxl8kyZ8s8M4UjMnSnvJEkeW5KBhP75I5dSTJ1vF4H0iQRjPp0WKxMZlv30uw2ffx9FFPkhK/+GgT97aaAsKY2ujzfJAURwViZb0UAXGcOQgTB6MZe9RSHJyFEpbyhqE55zOcjmJcsYIkY7RmHTlZMdY8qNjSnMDKChJoMqCEoNMi4CELlZB1Wso5FjiUKzJAhcMId3WvSXn9iUSRQSqFDPQkAVR8yg5yAc4c9mWi3lAJtN7UxWFlZOiSPUmmm5LZLDapifpK8JWSqaH8lpsAMQVheThDHs9RJHMBZGSTBYjxuSkb01X5DDXps+IuLMGMXver6NqyQ+ynKowVGNPhngxNRBpadkCaK0T+fZl6SEliGSCi8f7X2fHqLVNG7BqIqTTxBhhbATH9pyvfmHx+7Y/UIVkuMkMm5tYbPtptH71eBZubddy908TmVg29tQDtjotGk+xZJh2kYnWQChy+XveQqt9OfX/6M/J8qUgCbgaGDFWkmiQMHdBKOxmn6eAyDAeX4fn56Xx/PA5/lyb53y+i8FkUxVdpOpx/+aW6HX6Ga7Pbj/QXtAdugdhf0MH81/5RynTEIIi2XNd/0qp7nzWbwd9ubtSf7u52766vVVqtpg0Gc3geGQhO8uYoihKIafKTLpjJqNBfxKQ1ypk0EIIALM/oCasgCl3MZ5b2PDFa/GCA/R9PcHwywmgcYTZPsQxzCeWQ+GJFYKrzNw+d63JhXWSUQolVaXL5VBGGTP1FWoR5zYeVjJd+/TrS931gdl3l8h7jVWI8c2Wt2LFSCllKEvVxXj7WDQgj8DGATIAYPT2+hJgIeCWDSCDGGHl2e9HbZTbbVjbMb3QR1HUjI5ZZHjJOkR0fOaeEXgW5xRQ8gg1bABmnzZbfMH4zBwV9YQLExNWvqXE0v1PmJol9MYp0Lgl5TjGXdMCNNfYWZaj6LLy9AcTurGFno4s+O55qgSwMCUoqgSvyMUbXE0hxoSO7Wg4pgYYynOKzZ4JgkktQQxJxYUMWhT0zCvAJ5CoVHwFBC6PtRb6YGWCmnhqCDi5AJY2QgLbQnz3KLJxdhHj2woQ2HCxwccXkxABhUkWc1wSMscRYEyT5uXheRwAWQDFH4IVo1hKst4EdpgTusdh2DQ/uNtBrumgENgJO5aXY1iyiDBCLogTLUGsXFssCi7BAKJ+xEH+Y67sIqh5qDQ+VigcvKKP7WejLaTwXo2RgFIjx95ShZWTEyBTwv5HJ5MJaQOn1aSfSRIKT3EKUE4gVmIU5BpMEJ5dLHJ0tcHiywOHxUrbRmImkOmFmqqZ098QEBeodItPVqBfY2Qzw9FELDx/UcX+3IsCMkkSyYQLCKFWWAY1ZOAkDbGoXGM6QOYh5vM2WMJgho8+qXNhpNL1e+gyPoGSVYJPyV1vkrzYX5tLlxL9HkO6KHE/dfZb0V80TYBoVuBgnODxb4NWbAb55foKjkxnmC1qPtJOvYE8RgyEIxMg42dqddXe7hi8+2cYnv9jAk4dr2DBAjCmF9FEpK8agBZ7VJRCzr4HYyQLfPlcg9vzlBCcEYhGBWE0WjjlrJLyKAjF2wElAKuV0qcryxP90nZZI8OWZ5ERhyESSpx4dnh8a+a3HW9JlGQij1erIOOwxyYyW68LxCMQcCYchKFiVGaczONYSlYCJmDzOXXzydA2//GgTu5t1AWFyrkt6I4EQw/o1nIYgUK85B8vEw2Ba4PAswpujBV6+nQgQOxmEuJxmmIQWIiolBIhxMa0gjKyi5iKZpbZcV6wKIBCLJFpeAc5CzjMmWFYDDn60n7BWDWQgwZAHYcbITOd8JRhTqTDvDbzXxuxXC+k/4jlOZvU6jVDYMfE6q1RZ5IcExkYKSraSTBg9ZSKbowSXDBgBWTRHthwjW7KPbCqflf4xlSqW4It+apUrcv9LUAyZRQ6ajO9q9Wx6L1n3xlNKGG+FjtpZaBg/k05cShP1malyRC01UF+g9pmVT7DrUCl5bgkDVvrETIJiCchW3/P6CafHi+eiAWKm107AmAkhYohHs+Vifa2KnVXpcxXr6wG6a55E3Ivixo3hOvrKEDCmKzKl1+ImUtocKcGz9GrS80zvs0rMMwbgxB6i0MZiXhSTcZYNr6L5yfHs6upq8Wo6jf7TbBr+Li3sbxeL+Bi4CL/8UtTbt79u98D/sD1wC8T+h+3aP+s3tv7jf4Q9HHYbfpFu1lq1x5XA/TfNVuXTTjd4uNGvb+/ebTV7PT+o1XIEPhe91LYvkaRTSdBTWYWWtQr7Izdthhj7cN06fK8N224gz6pI4gDhwsVomOL0dIGTkymOj8c4Ph7h+JiJaXPM5okwB5RxaSqi/uIC22Ab+bPKErWwWTYjqSiBWPlYKkMOrxMJ5d2uN7kydCF3E4Dp738yJPwp6PqDqeplIIcCMP08N+gJjTLTqaUYgjTa3HEIXBmnro08ubBhlBLWYa+2Bhy3Dk+KmTsI6sqKMaae0ddcZKWcyFssRvWkT4mgRFkxBWJlP49KsWxZfDLfXAquJTXOhGfw2xcRimQGK5vBs+botQrcv8siYwetWoKaT/nWEuz92uy3sd5lf1QdtYoPt9CFs88odonh1p1FZkUXO7p3Cd55nMmOkAFdzBPMpguMx2MsF5RJcSHP3hlbmLVOpykdUo1GRVK5PE9LonVCWmhEO98vV0AmUeZkJxIL51cRXr0eYf/dVBaFZ5cpxhN6WHxZFKdFHVlRl8VgCcQK7oOCQGwm8sSaH6HbyrGzbuPxgyb+5rMtPLzXWgExj/4Vix45LbYlSKA0kb6nMMwwX+SyTRcZposYk/kSMQEOQWYtQLNVRaMZoFr3Jfo/8NkPpcCLli/uRuUK6BVjkhgT2iT8XgE0WQ7KEuU0NKXORuxEZoQBEiF9O3GB0SzD+SDCyflSfExvD6Z4/XaMwYgL1pqUObNnK89sRBF9W7popO+rUctxd7uCT5728PhRS1ixjTX2qvGYE5yUMiz1jUrnkYSpaPWCeBRZYEyQIIBZO5C0B6kMITDXqonc5n8g2JACWS7qBKCWTBCHQGQSPQFiwjOIFBOSnrhIgcGUvrgFXuxf4nffvMPbwzFmTGGN1bMm/tNE9yvDJxg+U/Ey7G7X8ctPd/Dxkw08ebSGjbWadKMRFGiyYDn912UoGTFeczznZksjTXx2ge+eU5o4wekFvWxkYhvILA3PYfdf4TrInAKZnSNn0qT4jhh1rjI8pyjDOSjFM5JEkesxvYgLeBZA6yCMQT9coMaZXvs89rwWeE/ItEtEQiu4CSPG2xEdhOkcyOaw84XUNtSrmQAxxvYzvv/Tp+vY6VdRkRALsnOpMGJMDOXim4y23HOYXJq7CFMfl5MC705CvHo3w7Mfh+LTO5+kGC0KzNkdyVJ1SqadALl4V+lLZDCM3DAE4Okxp9yV10KMPJkJy2SlrFFIxLPHgutWI5AaByZqcqDB4YxcB+QXCwY9adiTDKdSiF9zsYgxniywXBJQUZZINtqVrjth0kzoh8gbCYp53jHRUkJ1eOKmSGJlxEpWjEAsC+dI5yNki7FsBGaapmg8YyZNkce39JNxcMGf9xqImQAPbWsW36RsNzvSTFegPq1U2SDTqRKIybOS56ZJ5hUwVgKxMlCoZMRKHbh5br0HxK6916VEsRSXX48aS8e2giUN7+Awrfwzh7ksfnaEGVtfr2Fjo4bNrSr6GxX0N8iMOTL0rVYzYcc4/KVc0XVT9Y05yuTlRYI4Ye0An/9MF2YJOO9bVNyQyfeRJq4BYxbGwyQ9P12Gg+HydDyKX0zn8e+jMPnHyTx+HseLs253OLv1jP1Zr2d/9h/+Foj97A/Rn/4DMqa+fnHfu3CGO5ll/bLTq/7t2lr912tr1YcbG41Wv1+p9rqB12pZdqWi2m2yYVk2xzKcIKVsjfNLYSsYb+1Iard6SigdaqPR3ITndJDGVSzmDsbDHIcHEzz74QSvX7M7aCQAjAtwekaiOJMJeZJqFHSZVqjio+tsQ52V6rRObv2lkcikIuoJXyYWlgu6UnxwA4gZUKZxvvr3FILd/P9rVmxFeGkgYxkdof9i9R8pdTJAzLxqgtU1AJNlOh+UJs6fCycpZbapeWfCYUW9YH4Ljt/UzWvApSyRjFitJYCMUfX8uwwH4OKzfOWyiEWtnIpz8st5Nd9bPGL0YOjS3rT9qu5fAosFiAFUStpFhCyewMmnCJw5tvuOxJM/2K1hs2dJbHvFTVELuAjyUKt4qAYeKpywW5YAA24SL89vYZivEoiVqpskKUSyN52lGI1CXLDg9+gYw8EQcbSUEIEgcNDtNnD3zga2t9bQ77fRahOMkTniYWBMNaejKj/iYlNBGHuzgHkEXAxjvDua4d3xAu9OFjg5j3B+lWAytxGlCsTYK8bFoAbCcOEVosgViFGKWfFCdJuZgNGnH7Txb7/YwaO9DrpND3X6u7JcgFiFzI10HSnOp++JwwUBYbMMo2mMi8EUx+cXmLJ92nFQrVfQ6bXQ6dbRlmCTAI2ap8XWpf+FqjUu9023mwAxmdBzGEIgxl4tA8TM9SLLLvEKcZ+w28pBmNqYLHNcjmIcny/x9miK/TdDvPzxCpeDBHlRh2U34DFls3ARRTGSRCsMyBRV/AS7O1X88pM+PnrSxQf3m9hY86VzSgqOySTKlJ/STi7GNJVQi63JenAfGynuaqhyHRR384FFvxg3shO83xCEcmFOIEZYJ1JNXl0MipDAC70WYgFhCsbCwsZolkhAyQ8/nuM/f7WP1++GmM6YrMnrlZ5JMsQaiMLv4dk5aj4BZwO//OQOPnq6iccfEIixAFqBgQIx/TzK1hOImbCO1MY8skT6+fvvzySs49kPI5xf8Vh0kVktFI5JMXUZX8/PnCApUqRIhBHTYAUyJTEcbnmiwIc/P/cFpYtM8iOLx/GXy261AA4DL6wAGWPxC2XGCcr4yuui7K1TlUEZP07QE4o3jgXl9UomPXnbGx4e7TXw4YMmnj5sYXMtECkge8zEgcrSZ6aFUkopYIf7nGEpLqI8ECC2fxTih9djfPvDJd6eLDCYF5iErBhgkXUgbBjTYWUrZYlMP4xCkSJyP/teIUXvHoF+oT1vbhEi4D2oArRqrpTDiye105BhTRB4cBlZT6+kpDiSddc0VdZbzGYxhqMFLi5GmEwWiEPWVvBeyPOBA6IUcZIilsh0AmSWQnOwZACsDJgoP46QcaNskdekAWLxdCRgLJmPkEczkSzyuhCWWAAKARZZtKWANP6sPN6MgVdm6dozpkBMmSAdLF6PDk3ZilFaKCNGWlzv8ybQyvjtlBUru+bKwI6bjJhRoAgjdp1EvJIlrtKHjVRRJMdGyilF0FosLlmOwhSXPkpNVORQjum4lYot9zfG2BOAcdvcqkjXWG89QKfNtEWCtgKer+FgZMUsO0VhMeEyQhSziJv7ROXONsGYxUoW+qnpbyUY8xBHLhZzFONhSs/YcjSKxuNx9GpwOf+Hq9H0nzPkX83n1eNbz9iffh361/Qdb4HYX9PR/m//rMKE+bNePfZqG0FQPLE8+9etTuVXa73qZ71edWtrq+Z0e57VbPCGmcPzmR7HBwgfNktEMftTOPWmBpySKH2AphFldR5QVBH4XbSa27CtFhYzD6NBjrOTEK/3r/Dt94d4/focp6djTKdMVGOnErX6fJBTRqLdWrK4kVhoLrIJzvgQ0gdFyTb9l4HYDUarBFerxKf3wZh+t+tf78MxBWI/UR2adyzV8QaUmd4VTWErNfv6QFwBMVyXNBOIrYqZmUzHAmaPEc4NDeTwW+aVYKwBV75eh8uExLJvx/ZEikXgRV8Mu4LIBnBpxkUhPRGUKWr5cyD9PPJ9xXFkHrS5pmFR2iTJhR4X+yHyeAynmKLqzrG77eGLTzfw5IMm7mx46LUsWajq4psTcgueAV+egC8FYbLxTJH0TK4bKUfLEEcpwihGuCRTVEhwy3AU4uxsiMODIwwur7BcUgKbwPctrK238GBvB7u7m9i5s4b19ab01PCBzilpCcRkaUF5GveHdIoVUux7SU/U8RzvTuYS2nB8FuL0IsJ4ZiFMqysgVjAURZZAnPCTEWMU9Uz8cL6zRLueYmvNxtOHHfzPv9rFh/e76DZ9BWKpAWKejUC8draABJIWMRd/y0K6za5GEY7OrvDjmwNcjcYClIJaBd21tmxr/RZ63To6bXaDuagweYxeKfrhRPaonhXxo6yAGP1UmvwnLMBqcn4NxMj2lUXDDJIo5YlvDyd4tU+gcIrzyxh5wV61OjxPgRjlomnC2GgFYtUgFSD2xaeb+OhJDw/vN7He9cU7xQh/+l64SRiB9AtpIqecexIeQzCmQOw69e39G1fp56ScVeO8NRlQpFsEAQLEzDlbyqIdV7xQ5O4EgBEUFFIzjvGcUsw5Xr4+x29//xqv35uqHKMAACAASURBVA7YOQTiYCZlUoLJsjUJRSFn5xSo+kzKbOKzj+/gF4838aEAsTKsQ6VyBGKM61YHDlNd6a7kEICsmC1A7KtvTyWw4/sfRri4YipiD4XTNkCsgoIMNhMtswRxHiMjO8UFrMuFLIMq2GkVwy1iCcioV1wJhrFS+rpiREv6pZjyV4ErW1Vk4VnuIy1YGK0+UfpFSyAmEj0jV9MSXZawpyLHrFdydBoW+h0bOxtMTaziwW4VD+7Wsd5xUSEQIwglWyW9gZTXKRCjJJiyxDBzscwCnI1z/Hi4wPP9Eb5+fiFDkPHSUjYsD5DwehMQRjDGkm0XNu9bZDvChUgR2dfGknfGndcq9CAmEqRSZWqrn6FR4X9z0WlWJBiIgS71RhXVaiBhLzZvahKGpEBsEeaYzxOMJzEGgxnOz1mSvkC0JPPLy4eJoQRrERZLhrokwlyTcaeUeOWtk46NQthi9g5KKI2w1JqumMzZNzZGQlYsnAH0tTGoQ7yTyhQxEElklgRjaSgBJOKxMiCsBDUENqXH6xqMKRxbCesFfFGarMqLlU+svLSEUTNATGNYdVtJE40OZFW1UsoTzWBTnmllDcwNhswEL5Xhi+Vn1/fWDjVJhZRoe03GLQFZo26j03OxtuYLGNvYrGBjq4b19Qq6HVP+3KB3LJfOMctmiiKBWIgwWooHUEvzPNhl1YsEWzFlWMFYlviIQodgDNNpWgwGSTYahacXZ5Ovr4bz38Zh/o9RtPghsbPbNMX/9vrx9m/8d+6BWyD237nj/hL/GZmwi4v7Xr+V3i0c62877cqvur3a591e8EGv52+2O16j03EtMc4yot5jeS/DOTTFiMsaPkhkqiZPclPSmlHe4wN5BTYa8L0uqpU+kqiKq4sUJ0dLvHs9xpvXA+y/vsTxyRiD4UK8M+XkTtdbqwpoWE4pK0ml6ybjw1CRmElgM4HmZZLGKo2jFCm+7799L3nPdKGYOuUbbFjJjf3EvXv9/DHSr2uLsjJiJgbbeDRMa6iRIfJzlulzWiAr7IDNV2XCJJLeb8AmAKu2JRXRNUwYY+q5Ue5pc9pN4GsYtNzm4lNiEWQBqkCskAm7mNLNJrJHWQC7ysSJl8CY4inHMQtQLvTpvbKKJYp4Ahcz1P0F7u34+BWB2MMW7m76WGvZ4geqmOCC0hsl9VUS7EAwRiZE2RBOmlkHtFwmmE6XGI5muLwcYzJeYrkE5vNckjKHozkuzq8wHo8QMZUsp1cgR7dbx717mwLE7u72sb3VRb/fRLPlw+VuNL1jEn5HiSb3BxfjUiib43ywxJvDMV4fsk+KbFSI80HJiDFxi4wYNy4IRZtp/BucYs/EJ0dWrFlNpMj5yQcEYvfw+P4a1lhUTeYqN944l0BMgSlBqAQCsNMsBMbTFJejJd4enuP7H37EyfkVwiSD6/tod9vorXexIT+b6V7je1dt1HzznhJgYsIDsghW6SuR5ETDhpUgTF65PwS+yLHnwjwpPGFrxvMcZ1dkxMZ48eMFvnt2jNOzBdKM8eFVOd8IxFLTzcQFFbvBmrUCu3dq+PzjDTz9kCxpHb0OS5EJkkxUt/BS6g+T4lkJRiCPw8+gPiATpL0CY6vAAGPnpDxNrmAJK1EZosSIS4ADQZ+OE8Q7J7HpOngogRhTIjmU4CeZhKmcA6/fXeGbZ0d4c0A5tAYDLcMCaWLBynU4IREADmTIsLPZxEdPtvHk0QYePeiJR4zR/NwPlOeJT5FATNhY9SBxGZ1QGpg6ODqd46tvjhWIPR/g/Iq3TK1NKBxNPM0dQhoOUhKkBNhMm2QYCAci3J95CKeIJECkUbGx3qmj6tso4gThfIHxcAz6EOnNtaXovYI895EkLpKMIM9HJhUWlP/R2cVS7dKzyft4omDHz9GoFujUgX7Xxc6GjzubPna3+BrIn7sNW655/uxkwni8KRfk80BKo+lFzFzMYxfjyMXJMMWrgxmevx7hmx8ucHi2xDQiK0u2LkDG680wYuzbo7JCL70UWbSAk8fiS2RFRrfto92w0aoXaNVyNKuFbPzMzZojHYUNFpvXyZaz8NeTWgfWOUi4A4d9ZMQiejUzkcKzRmE4mGI+DZFEOYMRJU12sUgxGCwwHC8wnoVYsMPP9PGxZqDs/NOmc9VsyMRFSp1TTVdczpGGM6TLqUgV83ipyYpS6GyqAhjsEc9QxAsDxGIJSjJ5l4ZdKgNhzPe5IadXIGbqCkqZPgGZMYpeB82v0NgKgGm7YAnjSibsRjJVOX00acTCir3nv9Y/65NQgVlZMVLWjGhRtfn8wpAZZozKC4eDXgv1ho1m20G342Jt3YCxzSo2+mTIKuj2AjSalKJTmkikTCaMjBi7x/hnDvwoyyYrptUsEJabQMxDxnMtJrPvYrEAZtOsGA6i2enp+OzycrY/HC5/P5kkv3Wy5J8nqN+mKf4lLnx/Bj/TLRD7GRyEn8FHkHTEvtutZ4G/5tcqv6gE7v++vl7/Ymen80GvF2y0Ok6l0bDcap2+HEoBYtg2F6JLsOODIIyN9/TsUCcvngAawuMCeUqXeQ1W0YBtNeFYbThWB7OJjcN3c7zdH+HVywscvBvj7HyOwTDEfEHpB70sOr3TX6pn14BB/jc+4CkNMQWdUnRZmopLdXp5it+QWJh3uj75NQL8PY/YSuJxLfW4+bh6D8a9B8TKPjD1f+lk3wAxSpzkwUXD+Q0/mPjCqKOjd4GadsoQlaXiNNgm2CL4qnbEA0YgRjkiJYqOU4PjVmFz0s1yYNNXJItZ7jtHI6nLrqiYoFVKTNmboxvBlwSBiLmZAE19aQIVTD+MAChZEnLxtwSSCXxrgUawxL2dAL/8ZB2PH7C0VxPyWGTM/ixKlSjlYkiFBEKLvKsMb3FgU0hFY3zMiWSEi4sxjk8u8fbtKS4vpwLEopCdcZZ4NibTORaLOeKIPjEOAVK0WhXcudPH7q5ud++uCzPGfjImDnLCKjZFOU7mpyAQk96sHKeXc7x6fYUfD4bYP5zg+CIES2ZnCxdRSiBWQ25RuskeI4an8OHOBQRldnPYxRxOQVAaY60NfLjXxq+/2MOTB+votwO0Ko44XAIu4Cm/kY4jXZjwNKMnZUkgNktwMVhi/+0pvvrmB7w7OsOMrbe2g3q7hd5aF1vb69jcYl9WG2vdKtoMA6m6qAozxlht7mcu+Mj1GIM/GSITbCESppWfhNJdZUW5kY0iECNbM1sWOB+GeCdA7Bxff3eI45OZxD/TZ2HTv0SvIbvKuLzxLDSqFjptljg3JMDh0YM27u3U0G7yOJskS1mcmxALuaSNjZ+gLnfEq8bUSJHISapfGchjhiDC1BgvIYNKTKeWSBEJ9lSMpPJXw75KUIUpLtbSYi0uFnbYsqTE+moc4uBkIvLEd4cjuQ9dDUNMJzFiJmbDEzZGxiY2C6mBzX4dTx9t4tHDPh7udbHZr6Jeg7BllCeSDeNCk/tcQiEojRUZKPebi+OzOb7+9gTfPjvHs+dXOL/MkRasTGigsGvInUAYMUbMJ5T3EWQT3NH/yGJbgrIiFBBGL1a3RVDUFTlwFseYjae4OL/EfEYZLa8zbkyldCWeP049ATviRXPZI0gwRgnlNRBDnoiktBYQ4ECGLNt9MmE17G4F2Ol72Oi5cs23atYKiElYiZYFaMrjyofoYhw6uJwBB5cxXh1M8cObEb5/dYnjyxCL2EWc+cj5uaRWQ+9rMqCSexEPGh8s/Lkpf87RbjhY61aw3vWw1rbR49a00KnznCxQr9pSFF8JHAFgZMJcFtMzvEYGFCprYJUEnzkCxhigM08wny0RLlkHUQgQyxIL00mEs7Mpzi9nuBzOMVlEWGY54jyXkJ2UwSTGhFzKgeVpJOExDH1JkNM7RtaG97FoKVueLFdeMil1ZgJkNDVAjBJF9vRpimIZs6LQXlMIy9LnEkApCFNZtsxFjada5foq3b/uADHhVSZpVNNMbwCxn8YDrx6GBnAZ6f/KsF0CtNVo1JQ+l6J9kb2aOK2ycsSAMfrgyIwxo8ZnMTh76eoOOh0X/Q0fm5sVibfntrndRKfjo0I7pUdmjd6wCHG8EBZSZo4iTXbV3yd3B61oyXn+s7g9dZGlvnSXLpcWRsMoPTudhheX8/PLi9n+eBL+Lgnjv59PFj+kWTHMatN5v4/kN78RtHr763YP/NF74BaI/dG78M//DZiO2Ee/ktaKHVj2J612/Yter/5vtrbbjz74oL/WWwvqQZA6np9YthNeR9RjKY33DC4Qs75no1an/EUjnynhWM4p6eA0tgUb3JrIkjrisIrL8wT7r67w8sUFXjw/leJmStFCWSTQx6TLNz4wNDRCH5oEYRLjTGMuQVhOOQI7iUoZYRmGocmK5Umuj5rSJVb+rgzfMN6vVVlmCcDeB2IlAFu9rt5cp4USTGICLq5jgrWPiPqVsiB2xYKZtLiVDNH4ISyHIKwKkA0TJowgrIug0RMPGBfCnG5TciEbF21kFCSeWs3nXGQzAY29QFRXiXCDMiF6haQw2Iftqi+MaxuVK9IERikH2TlOoJURk74qSQeLYWUh7HyOirNEI4hwd8uXcIaHew3sGCDWrMKAMfrFmGym/iXGbhP0upKg6cKxPZF+sZx7OFzg8OgS+/vHePbsNU5OhwhZ6poQJLLDi4ulDEkaGxN8KAmd7CHb2uxi5866ALF79zawt7eJ9X4L1RrLPZkYqJnT2njFsA5Iye88ynF8PsWzV6d48foKrw5ZrBthsqCPx0ecVlapiQqKfVMSzcUPF5pLWARjGWWaEbrNHA932/g3n9/Hkwdr2OxW0Km5qAoIY9kvA/AIEpRY4+yAsswwViB2OVzg1f4J/vl3z/DjmxMMpwthEiq1Gjo9ArENbG2vYXuzi/462aYA7QbDMBxUfUtTzplIRhmTKYQtmSIu1Mo+JGGPTVy3APEVEHNN4bBlJJsKxH7/zTscHE+wXNpIUw4NGKrBdDnK3hiY4gkrsbHG/rAmnjzs4v5uA9sbFTRrRMEmn4+dgquFox4PLtJZ7C5y0VT9SjTalwXtXDhK8qUAV03f46CH5APZKfEuCtg0bBjDYKTzzoYrRcLKBpIRTS0yw+ZaMOHgizjHaJ4KIGdQx8HxGEfHY5ydzXB1xbAGwhMftjAyKtGlPLG/VsOjB318cH8ND/a6UujcpiyXwSSOhocQiNFTmDDYQRboGtqRZh7OLhb47tkpnj0/x/MXVzg7jxEmFcRMphQgokCMnVaZlOvmsFyyYYAfMCkyU9+Wm0lX3Uavhr3dPtqNCrI4wng0wcnRGUajBeLYQhxz4OGI5HLK0uqEHYIMw6jD8psy+JEBjqnKkMU4vWcO378QXxiBzr3tCh5/0MTeThWba66AMxaX8zMENzxyvD4Y2qS8DOXADhapi8EMOBqkeHMa4uXhBC/fjfHyzQBngwhRSt+aSYV1q3BYSE9/rEilSa6V3WkMTMkF/HVbLjbXKiIN3Vr3BRj2Ow66TaYlEhhzUc+OQj2PBBxJQMyNoCfzMydZIYMRAjLxJMcZMqb0sj6B3ZVRgfEoxNHxCCenE5xeznA1CaUIfR6nWCYpojQT7xg/blkoL5UTJbHETjI+r+itpH8sZtrjEimZMoIxAWYEaHMDxOYoYgVikjYq0fa8j5bXlEpy5WqSAnGVFaokW9Mheb0rrNKgnnJgKddWmTx8010mEmcT4iHvqw+6Em+9p1gUxsu8pxmYloBMeX/9b6tKshIGGg+ifl4GbRivJ32vLq0NWmJPVYMMehoWej0HG5sB7uzUcfduG7t7VAiwi9IRMOa6VNHE4lMnEJMCad5v2YvHIBphAxlIRfDlyLOF65O88OWVSamzWVYMr8Ls4nIxPzsdX10N5q8Go+l/Go3m3+RF/ip3rGNgPvryS5lA3/663QN/9B64BWJ/9C78s34D8YRh2G3Yfm2z0vKf1qrer5udyudra43HmxuNrXv3e5V223XZD8a47ryYA1YoPR4FIuQ5b3hkBlK4LqPsKVvi9NIRSU8YUicfwEELRdZAmtQwmzi4ushxfDAXX9jr/Uu8eX2JwSDU6RRvklx40zxuJBUiLyjDBkQrR2Mup80s5VRWTCZ/pRqkLHA2iKnM7ChhWRlsX4oMzTJvZXaW3ptVYIcBaeZQvwfG3gNi1yBMExCVCZPlYc6FBL0v+qrpiMYHJjJENaQLACPIEplhTdMRg5b0g3kmlp7BHDTcWxblOjottrlgk2hq9dJxAs9Fru2RFWNXEJBYmRj+CcQIKEowJpHNDFgrgZjxjYkUqEwx1hIz6cphWIeLJSpuhEYlwXbfxaP7TZmSE4j1ey66LRvtmi7OpFfIxC5LBDhxtAFiBGPslGNKGcNZ3h1c4OXLQ3z77Y84OrqSWPck0VhpEZtRYsZjTtN7RilPhFrNxeZGFzs7PZEmEozt7W1hfb0lKYN+QAO9YcXEH6dALEzY25Ti8GyCb18c4Yf9C2HFzgYJ5rGPMAkQM9UzZw+NMgYicZFOPJa5knGKYBf0qygQ6zQKfHC3hb/55B4e761je62C/5e9N+uR5MyuBI+5rb5v4eGxR27MImthLdpGwCyFxgDz1HoYYB7m38z/6efBTDd6AAHd6IGkKrVKolhk7pEZe/i+2u6Dc+9nHkFKgl5KPSwqWbDyTDIzItzd3Oyee7ZOzUHVt0y0t6mDMgtoAhmJ1U8tzFcJhhMFYn/5q6/w4vUl7sYLKVq2XR+1RgO9/g76u13s9Vvo7dSx06H3hbIsD/WKg1pA35iWRzsEPSZCneCHsfsEwhJyYWLdyfAReKurR/1CTPYLsxLGsxjnVzMBYn9DIHY+1Vj3mMDYNQXj7AFy0GlRLlTF8UFdgNij4zoOdsvCUlR8Mg4ajV10IcnnzSQiJvRrUZpK7020kV+njIwXMGYCdwwQU4kyAzq0TNcThpGsqwFiTNK0Kdd0UfZYkeDKEFYwoplFaS4F1Ix6UckumdH5OsdoGuF6sMLF1Qxn70c4P5/i6mqG5YJ/0oe1cTS4hgCwtEGnHeDRSQePjts4PW5hv19Gt22jLhI9AsR7IJbmGVIZiPm86MlypZye/jser1+PcHm9wmS2wZJl0jmZMEYBkh3n2M1I8UwWUJQleh5QKVuoVUpo1hx0mz72enWcHO5IQmCeJljMFri+HmAyXgn4og+R7990nmM8SbFa0zdK0MeFTxU5QzyEtVcFgnKVqQAx+sMa5RzdpoVHh2X8+NO2+MJ2O64AnqpHBpwAVL1xkhhpGHRJJpTKABvL2MbNJMXryxVeXy7w6nyONxdznF3NMJwmSMhS8JpmKwjzfCZ0akAGlwg0apFhrwVk4Gx0GHfeIivnS1hIn/K1tgKxZrUkoJjLCX5eKYUlJCxWb/okt+K57VKEsmUuR/jtZC+nQYLI6VOmr5Tnyc0cN+w8GyxwNwkxWsSYLiPM1jGWYYRVGCOhudmwsZIOSik272HipVK5ogKyRBjMLA6RxGuk9JBJMfRSgjw2BGRkxyS4g95PA8Y2vJZqGIoAsa3M7x6MKRAzYEyuAeb5F4FSZsmhC0SBWnoP1G3HNqJqq/A398BvD47/KBB7mFhcVE+IhNHUTxivt9579WdWeaKJ6Rf7npa3M2MkoN+vYaHbcbC3V8HhYR3HJ23s7dXRbgdoNFyUqyU4Dq8PphS7KMQWWb2GqYgnlax7WpL7DgEZ+0zZa5rlLsLIwnKRYTwK06urWTgYzq/vBrMXk/Hi6yhNvoyT5IWdW2/WWA8+MmO/1/Pvd+aH/wjEvjNvxX/7H6TwhHWq6wPXLv2s12/+Yb/f/NN2p/qst1Nptjt+udVxbc/LrDRdIMsXyPOVFCl6HqN6Oc7EEqWs8b3cYGlpswAFMKiDJcFlbNIqwrWH+bSEq8sIr74e4f27Ka6vFri7XWIyWmO1Yv+HAWE5e3c4tqmc7J4R09s6WAZraXpYkZsoO0BJ8zVSDNVifIMRK6QY/xwQu09HNIyYQV8PQdj9EvCBHNEAMAFiBoTJo5YAPQBhBF8mKMOEcdAPIVIcAjC3or4wr6ayxEC9YW65AZtSIqN1Z7mQmNjla3Fw5Wugh6YWMwBgIxt1DnP0mkjCl+vAcl2UxFPGjaBkzm39QlJkSxqNL7FoqkyGeE7vB7fkMcpuglo5leHsULwirnRI7fc8GYi6TQf1AKgUTI2ZvDX0gP+j74bAu4Q4sTCerHFxOcSbN9f47W/f4eJihPmSPVu5FFnzb3HDLOEH0tvDMTpGreZhb6+Dg/0uDtlbxuOA0sQaAkbZkxF7IE8kCOPwv4oyzNcJPlyP8cVXF/j67S3eno8xmGaIMnaIaY9YumGPGLuMNEK76K+iR8cuMVY6hJ2vUHETYQ0eHdTx00+P8MlJBwc7Zew0HTTLFiocVCVUQ9kwDjxZpnUMDFRZhSnGszVev7vBX/76Bb5+dYWrwVwAGkV3XlBBq91Cp9PATreBbqeGbicQieJOp4Juq4xOI5C4bt/WdD8CMSkWZvcU+8XSWPyU/N70AbrsqZJQFw1r0Hh/DZWYLlJc3izw8s2dALH3jHVf5iITZdeXDMdZJv1Me7sEYG08e9LFyVEDezs+Ok2CQ3Z7UcpZ9HpxuuWgxAWKFrNHcY7lmrH9qSQYskstMYw42SNhQ3hukz3bJiVqshwj/BkZL5Hp4kNjl52NZq2MZq2CRq2MwOeiQglA7kN4/isY04OdYmTFWB0wnie4up7jNZdD74Y4OxtjOmECJYvnGRah1Qpku1oND0cHTRwfNnFy2MDBfhV7u5rqVg6YVEgSVq9P4mOVriruM0pIMkc8aJfXC1xczvHhfCbAj2zcaBIiipliyHJlAhMgTmOkJqyDHjHfgwS27O81cbTfwvFBBwf9JnrdqkhVKYOLwlgS/2azGPNljsk8w3jKRMwEd4NIANmKniwJx3DlZyIA5vWK3j0pzJYlCkswtKKhVc1k4fLzH+/i2am+z20GZXjKhul7cF/cK2Jyi89b6xFmEXB+u8YXb8b4+myKN3zutythw2Zy/adU2pfrkutVEJSrsrRJE3anMfgiEva3v1NDv1MRALbbphyaskQHO00bnTrBqYVqUDDECsI47As7pD0ICogeFOuxm1Ji7A0Qk0soJcRcHBkLFsFYFLLcPMZkGgtrTAnv9WiNu/EKo9kK4/kas8UaS3aQJVoILfchqVHgtVrPZ/mRCMiY7kePcxILK5ZEayTrFVL2jbEXLSIgWwkrVgR3CDsmgIyHKX02iYsCZkwYBoGXhAttAZmGFwnYUkSkz1F7ZpT1kg82ex0fesR0PpGCZ23AuMex29Hlofbkga+sAF/mhnn/p0xuoxCThVRRwZgeRnpsQ67fTMH1/Y34xhjW0esZieJBHQf7Lezu1tHuVlGtUAGhwUBcFAsoy2idYH+lK/14LKTmtYfVIbzWEISJT1r8Y67MIYtFurm7W2a3d/P19dV4SkA2W4RvV6v4N1me/6c4t198ZMb+28+t38fv+BGIfR/f1X/+OYknrNVq1azY2a3VvB8EvvvHu/3mL44Ou5/v7FT3OjuBXa87lh8Q9KwRx3MQjOWMB7Yz+IEF29HkIw5VWmzJizcv7JS1UTZHWUkNOcua1x5mUwuD2xRn7+b48osbvH834dYJi1mCKCTzQUZHgRiBgTA0Rk74cGOnkeRMD9PuFt4VZOMtCdMKQkyXq0owiioUswHVHeg/Jk28l2J8M66+6Lf6hovM3JjMRrUoYib7VYAxGSIN+CIQI6sjPWAFE6Y+sIL9Ep+XJCNWUfJ4aEAHD5uHJCJWRYqo7a4K7iwelBHKjVRfD/n5BfEwWpm3YnrDGH6dCjAjECvRJ0ZpYomvubTUGGmS+kkEiNE3Lvkr9NHpMM00NM+mNEhT8hq1DN3mBv2ujcN9H8cHFZwe1rDb8UQ6VBUgRjke5Y2UzSkQE8aN3zNTKepszk3zFO/fkxW7xPnlUMDZfBkjinh+UXriaDExRV5M2nJyNOu8IXewv9+Wo99vYWeniUaDG3VuSC3BxVrszNAAsi65gLDxPMKHqxG+fHmBV++Y3DbFaJYj3lSRbCpIrZqwYZl00HBjSnmpTmWEK/TpOFYMByEqXiqJcsf9Gn74bA9Pj1o42i2j3/bQqZVQ8xnSoTHzfKeEZJQyWY6ITHHMMF1EePP+Dr/669f46vU1Lm5m8jPGCTMtPFRqNdQbTE2sot0sCxNFENbfrelw2q2iVfNEpqhhKQUQ4/Y9QZomYmJXRsmB66nvTaPVNdqdqZL0FxIYXd+t8PrdEL/54ly8UwQPBUtJEMkn0aj7OD5s4cnjHXz2g76wYm3xrqlckt1e4uUyoQUCwjLK9ZiSCamnmM5jjKch7ujLWqaIeC1gYmEuQkZNqySIkc+2snvcnEtvl2FgeF4SiNUrLnqdhhw7nYaENEinnMmzJ+HDK0gBxvicQ/r0yMiFOa4JPl/d4tXrAd68HmI4jJCnHjYZAY4pzi5t0Ki54hPb71dxeFDD8WENJ8dV7HR9VAiGqfI18isZiGVBQiDGMnVbKgvGkxiDYSjsyvnFBG/f3eFuuBCPEkERP5tktxnHHbOwmFH1di5BBt1uFafHOzg93sXjk13s9Rpo1j0pMObrnaUZwjCVOPbpIsd4nmEwyaSu4XYQYThOMJlvMFtusFhbCCP6FdWbx8h/dv0x+MOzEzj5EmU3lGTQx0cV/OLzPXzyqIW9ro9WzZElA9+LorRXPp8SxqLdjjynVgkwWeV4dzXHf/3qFr99O8a76wWuRhHGixyrmGyhengIxDyPwRpVWb5kop1mb1qMVsPFyWEHR3t17O+Usdvy0G7YaNcsYeFFJhkwUEVlq4V/iu8BAbHK8/S6vQViwpLcAzHBIKJmVgaUQIzybH5u2HlI6SKXB9NlisE4xuVghZvhSsDYcLrEaLrEZL7Ggh6ziB5mESqKWqSkOun7e5Pcn1h0Yh30BQAAIABJREFUmCFl7DrBWGj8Y/Q6iUxxZTxjLKtmiqImKSLnodH2cpgUQlkAmOoOibjapMqIy6MyY4VWUIFYcf/QBZGAQ/FcFznBxY/7kE/U9OL7fx4AsQLUFXEd23vwfclmkYsqKzaDA826RUDzN4AYryFybGT2qFbpR9UAj739Go6PuHzjtb+JVjtAJWBiM5d1K+QZg1BW8rkpl13pVKRkksoRpl6yBpHSdwny4OzCBbLlS1AP03rvBovN1dUkGwzmi9F4dbNYhX8XR9n/E4XJX3t58iboYfyxZ+yfHzo//ol/+hX4CMT+FZ4dhScMZftkY+d/2GyUf9btlH/c3288Pj3p9rs75RpBmBfwFhoiy1dIyIhla2wsNtrn8AOyDFzrmy0jC3mpf5Poab2YbTZlOaLQwXQMTUi8CvH+3Qwvvh7g6mKBxSyWwt4s1S27gjACAr2l3wMxc6rSK6FjlNxoaF5/6Dk2yzyVlHxDt242eMYzpjzZQzBW/IWCASvkiAUHZjaCRaSHMT8X0hYz6evzfxhJLzJEAiYN45BDfFiUIBKEcftbUYAlAKwAYmTDqoBfk8h6AWgSysEeIEoSORTy4E2l6G0pbmgFMGX5q/YO5RYlifSHZbAcC7bnouQSiHHjbiOi/51yMN6QKDtjuW5mU8+IDSdWE2PPoYYiNgYEuHYMz4kQeBFq5Rg77RJODst4clrHJ0/bONit3AMxenkkjZJdPxrWodEHZgCiNG+ZYDBa4PJqgrOzO5xfjHBzN8FovMB8HsqN03U9eK76vtghxnJjhnIc7HWwt9fE7q4yRYyppj9MBnAjcaHEi+xqnJGBiTGZc/BfChB78fYa786HuLhZYLxgkEMFKWrIuUgomfCE3JFktVyGFI1dZjIeY9u9UiyR/c2qhYOdCj457eLxYQMnuxUciFzKRZ3sHMGjxMyrP6xgSeSTRnC4ivDufIS//tszCY6gbJKhEYs1g2kYNhAgKPuoVQPUaz5adV+A2H6/gf1+Hft8/q1AvhflkL5UCIgzSaRQWUYgpgW7ZK89l3JYxsZTpqYVB9wlM02R3/N2yDTBCb748lKA2GgcbcvVCcQ4pBIQUqL3ydMefvRZX2Ldq74yYVJfwJRIDlFCA6pPjSwBh9l1xP40SjJD3A6WuLqdYTJLpMMrSbmYIRjTpYyw3UUKnQz6+vpLOp/FjiXyeolElR+SHd3v4HCvKx1SNP7bJpyUYJxXEWHEGIQhiX7qGaRX7+ZuiRcvuQwY4sXLAQa3lIzR3E+fp64QyIgRbLWbLnpdHwd7ZZzyvH/Wxl6/glrFkWoFgZAFGDOyaV4nyYqF0QaLVS6MFQOKrm9meP9hoEBMwooIHLikYJF9JIwYF1Cut0Gt5mCnU8XRwQ4OD/hcu/J7Vhqw7JtATIJgkhzriNLLDSbLHKN5huEkxd0oxi2PIX2JKYbjFItlhoTkX07gTDaMEk8C+gxeaY2qH6NTz0SS+PMf7+HpaVMYqVbFFtAvnjjZgBmJmQQIagojmVYmlA4XKV5fzPDrv7/Eb9+O8P52hcEsxSKyEKUMatHrJ+WI/KwHQSBl1BzQXSuH7+Qix31y2sXJfgP7vTJ6TVcAmPhSKdkUdo4F4vpZ4+tfhLkXjBhxkdabFHJy011nisT5+RCAwIJm3jOMYVHUFiYUKk7JqhPgJrgZKjM2GK8xmKz0GM0xGM0kCZZLFt7THIfJlbpoJPAj6BWmjP4lAnX2kiWUKdI7FiKX5MTCN0a5ojJkG8baJ0xTZD1BKKEt0kMmvlBGuRe+K3HEfguISSmekQIq62dxubXt3ORtXVkxYcEMe7a9ExoJo7yC3wZiBuBqEIgZrh6oUorF6HY5KueKdv1Jx7b8Nf3ZBZQZSWlRks23S5kxgrGSlDyz/PngoIX9fT12e3V0O2VUqLi11sCGsk4CsRSBLOb4XCk/5ecqkVqCYjkqS2QJzPJlSSRpvdOQsvnNcLiIb+8W68lk/W46C/9ysYj+IoP1X+I4fvdRovivcJD+HT7lj0Dsd/hi/h58KU1H9I8a6SY5qNTsH5XL7v/QapV/sturnuz1azuHx82g1fIcnyCsRNPrEmnGBKJQhgCLG3be5Lh15VxipEK8mDGQgiABNL5KYSKTiBxMpxvc3US4vgxxebHExflCyptHgxBrDhxy86fxn0BMogWMt0qBmPBX22Vb0XFiPBMEY3KjLcz8RtdfgLBvi9sfADEjxDD3iwKIGV381iMmtyK9IW2Ph3+zuHuo7+ubIOw+ll6BmCYiKgijDJHhD2WU3AocX0uZCcRUkkgDfRUbt4rcKUuUtcTSSzklD/pVeGiyIW+a0t1GxoWbaaZKgpvYEDnlowLAcpQ8C7Zvw/U9AWMM82BIwoKl2QllOQrEmBBIQzMSW5gxje8222F6fbiZR4gSVnBKK3j2Cp3WBqfHFTx/2saPP93F8UENjYoOc+LjKWLGmXZHIEbJqXmvyTSRGZnMZAMpFQYXlyN8uLjDze0Io9FMZD6ex34wH5UKgUiARrOMnW5dPFO7vYawBM1GgErZkwRP3fpq15wMByVKsVJMF2sMxgtc303x4WqMNx/ucC7m+xWmS3ZNkQ2rAk4DsOvqockdxBH9acoAc1AgOyylsqVEgVjFwm7bx6ODBk7363i0X8Fxv4L9XoBW1RHW4BvSRMoTjfy2YOneX03wt7+9xMs3A3y4nuN2uMJ0noh3iqCJrGDgObLd5cDfbSsQO9hr4JBgtFOR/rJ61RZ/Fj1jMiRTmiUgjIemiXFDL4OhsBYaYiFuDQPEBuMI7BL76sUtzijbHCwxmTLVlN1IOTxHAQEH4+fPdgSI7e9WJaKfoRbqp2LKoP6eg7r44jKCHqbTbUTidTNY4vJ6ig8XYwFlYVTasmIsHyc7ZOZCeU95fktgAQMhQN8io70T6a3qNCt4fNqX49HxLna6VfgMtyiqDAwjJtYfS5+3PHcGDKXA7WCNF6+G+PrFCC8YonG9RsSQEhY8ZwUQg8gDmZLYbtrY2/Xw+HEDP/7RLo4O6xKX7numxNb4U8iuGBpdllYMhSAYY1w6wSgj0a9vp1IkzC4rsllxSsDK954dbkyrzaSsvNnw0WlX0Nsh61dHt11Hox5oMqBLIMPrIL1mG1myrGJWNWwwXeWYLBSMXQ8TXFxHuLgOcXUTYjpNEEcqlyV4IZPJoAsmE9bI9lZz9NoQIPaTz3bx+KiOHcpPRQrLK5+RL5tYCO0KVBDNqojpOsfdNMGrDxP86otzfHU2xsVgjTHlrixwpiS2ACciQyaodOC5jpw/FZ/x9Db2dqp4+qiD4/0a9ncCdBsOaj6EldMeMz3feaji7l4loMXuvM6pTFQyXKXeoPD03t8/FCAomOYfZh8blxiybrQVuLEYnguL4SwVj9toFmEwUUB2czfFxdUAw/ECi1Us57BIwRmqlJlzWhQkypTxmkgUzM8oZZjb3rFEwVgaLiXunrH3eTRXQJawZ2wJZAQcBGT3zBjl+xqCwZuzShtyhqeoxGHLOmkAlgnD2ibu3yeTip2zOHUf3gkfhC5uZ58CiG37xswCdHsDf/D6Ksq7B2KSRlvcyY3PbRtCYsrF5f7GoBp6xixUKhaaLR87O1X0+w3s7VEi3MLRQRvtlgffZek3X5clbC7MPIaAqAyS16+Eklcj02ZSMBcABGVSpZGW9Bq1yjDj53O82txcz7PBaDEYDNcvFrPor9I0/w8pSn8fx+tJs4nwIzP2ezAFfwd/xI9A7Dv4pvxL/UjbdESv9Ci38N+1O/4f9ndrP+vt1E4P9+u1nV45aLddO2DnJwua85UUNOebSAomS9x6Mn2KMjNXqnhFWkWpBsMeCDS0X8hHEjlYLoHJJMXNTYjzszkuPswFiA0GjIVOsVqyvDcXIMaLHjffwoKJJFGPLcDaxjSppEJvrpoMVRT2alXYP6VT1/9mBCkG3hVffftdVLZigNfWuFws9syXv+9fKUSOejO/j6UvANgDJowAjJKHLQgj80VDOkFYFS6TEVnI7CsI47FxysicAGnJFwM7k+3IR7ETyCl54p1wJNmQ91gat3MJCOCNhv1a7KOJUwasRAKgHd+CV3XgVzwElQCOz/h6B+s4x3i6loGCcrBcpBkBsPGxYQl35pqgAlsHEyZqZSHAr53NgWwOazNDu5Hj0UkVnz3v4uefH+D0qCGDE8GAL2EKOWx6zMgLcgss5nX1ABGI0Su0oE9oGkla3eXVCG/OLvHh4hY3twOEYQzPZxdQBa1m3Xilmuj1GujvareWFB1XXNnm8xxRbw6BE8GYrLixjlmcPBe27cPlUBix8+sprgbcZMeYrSyEWYAUVVhuE5bbQMmtKxALU715c2NMQEpZnE0glqHCHq1gI4PhQS/AyV4Vjw9reHRQw8l+DZ2GJwOEMgcK7WnJUR8kGYENFmGKi9s5vnx5h9dn/PnmuBmspOiZZbPi4SF8pX/HLSHwKNEJxKN10FcgtterYacdbMGYslMqDySDLWlokiPAr0PNoEZZm0wC0wQIkenRT3RxtcArshfnYylaZ6jKbMaQng2qFR+7Ow0FYk8pTWSxccX0eGlINlMi+XOSFRMeWjx6jAkH5qsNhuMIl9czvD8f4e0ZpXkrrMmQkBUTP5WCFiUiKKMyoI4sr3hAQhPtHYtsttet4fnTQzx/doBnT/fR79VRLmsctiRYm7oJBWJmJC3AWAbcDUO8fDXFi5cTAWNXV2us2LkbWiKj1eREPp9M5E/1GhMUHTx92sTPf36ARydNNOoEYoWElrI9Jjiq5E8JBcrwTDpfzKTYXMAtvUeLZSzR6VoYHMvWPuXn28rh+hbqNVfAL8FYpewK+PLJEDOcxHfUAyMACIhZVMzvIx1eEHkgqwkoBby+S/H2PMS7DyucfVhgNIwQRbyea0E2FwxMJiTT1GmU0O/YOOx5AsSYinm0V0WbiZ1+ydRTmAAKCWbRBFmCfb6HK6aizjPcjGO8fD/Br7+8wMv3Y1yPGXBBmSgLppkmSWWFSsQ5lPP0JOvdrPpoN33sdsrCuD4+buKwXxGmWTxqZEl4jeEyquiWK4DYvf1JruwEYWTF+bpIVD/XWQJENLCi6L8SWaJ8Vg0ISzPxqvEfl14vXrvkcwthHBn4MmXIwzyWZcLF9USqKK5vJpjOQymQt3gt32hIBBkXelXp8aVE2LFdVQmYsAyLyx5+XlOmKyoQi1dzpOsZ0pD9YzNkEm+/ALZgTJMVRVPOo6ROSC4tCMZYpM6FqlwHCtZJFJomPbG4f0pDdcFA845YILFC9q5GsWK3sGXTZGlayD61GLxYPuhj0f9X+MxMryQZMUmzJBhT6bfw1pSSGp+BSBVNSmoBxpimWK6UUK+7Etixu0uZYgfPnuxjv1+TXrnAZ8ALLRWxgDGmeYqahosp0r9Sq6nx9rwfSvE6X3aCZS4HmOialDCdRri5nW5ubufL29vVYDIO/34d5v9xsc5+bVnWm8ViPfzIjP1LTa/f76/7EYh9v9/fbzy7/+2XvRp8f8+te5+7Tul/brb8P9jvVx71epXO4V7F7rQ9q1wl2KK2eo0kIxBbyoWbAEwPbu/YFabJWrxxkg2TMIUNU+WqwoQtFxuMRwlubtbCgH04m+LyfCG/n88SKfClNlseUx6akqYB1DoYbg/ZyBk+ylz8iy2ndqQYxmPLghVwy5TYFpOXeTUeQrVve8W+DcSKO8lWxFgwbCZTTCUYBoQZqV3RVXL/qFIHxs1LJD0lhpQhEoR5BF9VeAaI2T59YBrWQSYsKXlILYYpUBCoNwkCMZfMiEUgRkaM8cqMiqZnicBAwQFvxGQzYSXSOxRUHVQJVOplVOsB3IDSSFtCK+6GS9n6cQCOJbmShZd6bDIP1kblkIwCZwy9pHeJ9n6BPJ0hTyZo1FIcHQT45GkLn/+QbEQDnZaHZtWRbXbAQYkDnkSNl+TgACQgQIZS+nQ4kGZYLGLZKL97f43zS7JiQ4RRBD8gECujzV4teoB2CMAIypQJUyaCIE9lcARhsizIFIjRv7eKYgzHc1zfjvHhkqzTBJdMQRuFstWerxgs4CNlUqJDNqwOy6mJkTuJdVDlsCjuFxOIQSaGXU5VN0WLrFjLwXG/jKcnDTw5aeLJSQu9dqDx8uKlUQ8fgyOEW7PMdj3KpEj59ZkWTBOIsW/qZsAAgEReIy49ZCtPmY6zkcGcUer9HuPiGaDANDv6xyhddNFgmW1AzxJfb9PKp3kFhRZIY+QNKJTRbQOJ9p/M6RML8eFihg8XE5GL3pK1GS9EWtVs1LDXb+LxaRfPHrXlve91AgHbskphVYH1gBGTwA0dQOnBmC02uBtFOL+c4uzDCG/e3YpEkeehyBNzShTvgRg397bDaHqOy6nWZ1AyzUoFXqdKKXYJxJ4d4fknB3j+bB97/bowV2TFyOZLjo55rnzOBRiW0uGM6Z0xXr9Z4tWbOV6+ZKBQiPk0R8TQOs63lO4JSCA4ClEpp+i0LDx+VMdPf7qP09OmRPlXKw5chgzwEHkmB3tllYUrE2kqZYosjWZoiXZYMUAgXJMR4+eRVQ0qJyXLRSVCreqJN7BmpLfynnLJwch+T/uxJO+QQCzTuH4yfwRj63QjwGc4ZW1DgrfvQ7z9sFQgNmL/Uo6MYIPsm4Ty0PdYwuFugOO9Mh4dVvDosIbHRwzLCCS5kBJUlR0rIyZBMAaIEdxEiSU+tME0xeVdhFfvJ/jN11d4czHF3TQWWWJW8iRTk59Tfl7J2nI1wC42poESXO/v1nC418DRfh3He1WJrO82bDTYE8bQFjKlVAbw+29U2C4NDaIx1Ks+IaIsAeJM0jJjE84hMe78mQUI6IJCw0o0dl7CK5hGS0DM5YIBYjwf6X8j40fWkQzvbJVhMotxeTPFy7fXuLiaYDRZi6eMheUMJqKkke83vbHUCtAPZzuF0oH3Un0eJUlWJDvGiPsVkvVCQFgazgSQEYzl8RzgkS7lsyC+MVMpAyuW67/G3ROEaWG0ALOCFZPnrYuZ7ZZCShcfAKcCTxX9mkaeuMVchT/gW4zYt4GYSovv5SUa0qELCllSCCA0QEzu68bTxveV9w1JwDSeU90hSbR9uWyhUXfQ6QbChn3ydB9HBy3sdFy06haq5QyeQ+nmGlbxmki4Cb8GpZnKCkpVhDDjvG/oPMKic177l/QDDpa4u1ulN7eLcDKJz2bL9K/m8/xvoij7MorSt6VSdFurYfmRGftXNFj/Dp7qRyD2O3gRf1++xP/6v5zu2479i2an8qeddvV/arXc592u2+h2HL/Ttq1ajXKbBCWbF2x6w+jLiSQ2meCLh+0ykYjSFy0sJgCj3yFNbWSZizzzsVxaGA8TXF+v8OH9DBcXC1xfrjC4CzGZJFivNXhB0ojl4Ka5kIlwy1gAMQ3f0DJKdfuayhMjNdfNqZjgzRZVQdEDALa9uRg6q6iOkS9nvuZWeigrwC0fVkgSH76/91LJ7aj5IHnLxNI/9IJRjshAjlJZIplhVwSAEYgJCBMgVoNrfi3SRJftlGVkto9EEu0UhJnwb5ElOmTFLNv4F5i4xRQt7Y6SAAlKSDkolmLxlJSrNmrNAC0ClnYF9WZFmLGS6xggtsZwEmM6TzGncX5N2ZSNLDFgjN0+Et/NrEONR2dXFb0Jm2wpQCzwI+x0mKDo48kjRmnXcbjHEIkyus0Adb8Ej1t9UzBMUCfvgnRpbWQIpjSMEkkOhJPZWsDS3XCG8XQu3Tw+Y8nLPuq1Mhr1ChqNikgUK1VPNucEYWReJKXPRDHL+SPnCD1wHIISjKdL3A1muLgZCxvGUIzrAf0dCeZrsge+xNYn0Oj6fFPW1MSigkAGN5W4cNPMbjV7E8KzItT9FN0acNQP8MnjNp4/6eD5k64ApMBTWY1sfU2Spbg4LFuGZjIWBIPn/OxcLXHGVLmLBc6v5hLsQHmieBpklOfwnYkxvdXwpdS212FkPI8AOy0fnVaATtNHux6If4iDpfTzPGB5Zd4qgAlleyLTsyS8gkPleJrgZhCKXPTd2R2urkZSts10vW6njYN9xre38eikgccnVXRbnmHEFIhJCTK3zvwAm0Q6+sM4tE7nG2Gg+PzIuL19T4+UYcQSAjGyJARj6umhXE2AGJdBAsTIiOnwSSBGlopSzaeP9vD0cR9Pnuxib7eGWp3DmnYSkRUTpRTJB1P0LfymAYjjcYqz9xHena3x9u0K19cR5pMcq2UuPVKUqOlfZzjCGoEXo1HfYH/fF4/Y8XEdvZ0A7ZYvm/oypcCGnZEhkiBOZLlFlLn6sqS/KqYUMUfKDism7nEgNCmX4s8kOPBsYcJ4rksYBYG9kT8WDGfh+VMgZokXLsxYYE4QluLiJsaH6wjvL0OcizSR6YqJLBqYrsm+QFYzuFaEnZaDpyctPDtt4pNHTZwe1LDX9dCpO6hImAe1AGTRROu3lXJrZ1MJqxAYTTJcDyJ8uF7j9Ycpvnw9wAf2tDH8JeESgECMCxmynGRtyVxk8n4W6ZSnRy08PqHvr4Ze20enrt4whgEFBLo8xwyAETBWXMnNwoHnOV8XSoDJ/i+jVK59YcLgGHq4dCjna0h5p+87qPCa4iqbWRTSqwS80OXpNYXyboIqXr+4TKLUm3Lbt6xBuJphMFpjMk+wirSigXJUdrUTpHLQd6iOYJWEBBgVH8b7iHsCMR6UKOYxvWIEYQUrNsMmJjM2xyZdYMPlGxUL9I2xdB4mXVHKtZUtUyCmXrGHr5MOhMr6Fi/fPZi6L3T5h8KTrcHLWAnu1Sz8sAkAe2i3Nl9U3xoCMVVbFIFTyoQpGyaMmFxrTYpikTxrcCM/A0HhGWOXIWs0GOay38Qh5au7vC66AsY2+ZKFFQLG6HV3qeyRxQwDrXQJwHAc+sfUR6gV8XyP6B+dz1NMp/FmOEyy0SSajUbx1XgSv5lM0y8Xy/Rvsjj/FRCdf2TGfl+m4u/Gz/kRiH033od/qZ9CesLC8MC3Vn7db7ifeI7z3+90an+yt9f4RbvtHXTalt1sbKxaLYPvx3DsSIZ3sCOMQQ/UlnOIYCEi+5OcIp5e0wClaFfa6W1ppl8t2Uyfiq+CTNi7d+ziWWLEktypJngx8ECHYw4gOoiLcVm06gUQUykSJWBF84tICMxm06gcVNZlgNh9FuK3gZiZNA0WKx705P9meqJu7L4Z0HH/5phblsWf9aEnTAcOkSYymINhHJQiGj+YgDCJpa+ixENAGD1hfKzAMaCMMkXLVe/YxvaR2R4Sy5EhPbOMd05Apg2H7BQHU3kRSSmyaJnDk8ovXPqWXKZbblCp2mg0PbQ6FXR26gLG6q0yggp9YpTq5WLeJzPBoXg4ijAcJVgsgST2kEpinCeeMcIwAihltbTUGOySS2Zw7RVq1QSdFrC/6+L4kN6hFk4PmzjYpYzJQ1DK1cNRiE7lHFDPkPT3FKl9uabpTRi/vWBYBaWyOTzPkQGp7Hsolwm+XPk9b6hMR6QPSdPaCFuNEd0wokV58jpKMJ0TeK5wO5jj6m6GC/rDhgRisQAxluqGqYdV4iKi1zHR0k9Ki+ip0nJQ7QNiNHKWsEtspTH2Tox2JcPhro/nTzv49NkOPnu+K1IZkWkSDJRUUstKAem0smxEBD+JJT6eu1GCi9s1zs7nePthhndnEwxYeMtYc4anCJJQnxQDOegVY58UE+XaDU9kkALMTLR9jwCcrz/BsAyWelYXSX7inaFUcsP3YSMyNkqpuLln9DkB+vXtHG/f3eLycoS725mc7/3dHg722jg6bOBwvyogvNUg8CjCWeTyIUdhISIDTjkye60Yoc7ndXVDsDnDe3rExhHCmJIv9m3xoDxImWcCMXYBkWVSz9s9A8BzkYN7uxlIn9bJcRcnxx3s9sqo19lxCGGGKbGWk6P4yJqZkwM1X9sJ2aLLFBcXCc7PY9zdpphNMqwWuXqoeKLKoK8bds+NUa2kUjZ7eFDG/n4Fe332qpWlXqBeIwDW8mkCMQ71RdG0MMxyHhGEsLxcPVo5PUnFRdI8FsSOsGq8FsvXUymyUZjKVp/sKlkagumIAIEb/g0Zm42kFl4PY7w7XwsIu7yNBGTTC8iNv1xvxfDLfrwIjrVGv+vhs2c9fPasi0+fdoSN6tRs1MoaD8/FiiSB3ptot/1clJkzkOTmLhbA9+58ibfnc2HFrgZr+Xl4zues0BAwrF4mJgCynDfwNhLO8fikjSenHTx93JFrCZMa6wH7y0w/H+WqBojJ594M/rqoM8XpIkmk5JZph2S+9eBiJoxZuH1f/svrTKXsoF7zUKX8k9JPV5lYAmmVz+m9SwrJzZJHALB8dujDi4TRZgAQ00f5Go/mMWaLFIs1qwMYEEM5PiPVy3Jt0bArS1N/yQxKdyMlJzx4jY8kNTGnZSBaiDQxjyhRnMrjJuGxkHAK5CtgU3jHeK4qEFNfJandQoys5/P9vfC+hnkLoAyOMsLEeweACeXYsmlmU1rIE+Xuau719zrFwoimX0Yl0sYzLH+cyw7DhMlVSUG+1OPIku1+kcRrGM999uqVA7LFNlotH7vdKg726jg91moJ+gmbdX6/JUrsQbVjuC4TGAnEeN1LkOYJkpyPRs4uY4OuHfkeUWIbhRaWyw2mswyjcZLeDcJwNExuR6PkzXye/CpJ8v+4XC6/tG2MPxY+/0uNtd+/r/sRiH3/3tPtMyp6wmpOvJtZ9qf1WvXzZiP4o93dxmcnR93jbtdr1muZVa3E8Lw1HHuNUumeuhcdNTf+OtGqoVcGUEdkapKst3GlkT5J2LsBjIYJbm/WuDxf4sOHOc7Opri9XWM5z7CWcl71k21nDLOBK+gukQcQ6BRR9KZ8lldfMRUXsbgiSVRDuioovg2rCp36A/T1AHgVCsOtTPF+7ad/6h/FYgoWKfuRUkhzkVYAZkCYADETyMEbK1MObaYdVmG72gsmIMzlI0FYBTbyx3ozAAAgAElEQVRTE8mSOYEkKW6kxNVDWnKQEIRRLmG+n/SpmQYuHXBzka8ICDNbbEnxsxOUA0jJZYvx6ZSqdavo9GpotquoN334FSYnUjoEjKZMyItxcc2gjCWurlcYj3OEkYs01vAVBo6oPFFlhWKIp7xjw3jvBUrWEp67As+nVj3H8UEZnz3fwSePO3h01ESv5aPMFD0OjzK4FfLBDVKWpRKEGXeAQAxJscsRJZmEFvDf0ZvIgx4wMrTCjBhwrm4PaZuS7bWyD9qJJOltOTfWTJFLxDw/W0QYTde4GzGtb47b0VqliWTEUh9LBs0sGe8NLFYcsFwpmS3ZPuwSKxpIp1CqGCNj10+6RClbIrBDNIMUBz0PPyAQe97DD3/Qx8F+XYdXTwdobmFT+R/FvyVEUqRsYxFB4sav7igbm+P1uylevB7h7i5ElDDKmz5Ks2XOU0lFJNPG3iQW/DKko1lj2a0vDJnE2vea6DQDkctxYBHJFTu1JE6dbKS+xlGaCkPA150pjtwCc3O/DoHBaImz98qI3d3NRCK73+9jr99Gf7eK3S4THG3UKozpZ82BDueaOGeAGPvBCMQktp7SxByjCePUQ1zf8X1YCHMQxWQI2W1WVCpQO6VsfCEbIxATfxg9kAyPsVgqnwngpC9sj+b9PhPUfNQbJQQVC46XKxArrmsCyFSgrN6QEhYLC4O7De5uN7i5yTAa5phPN1gzVIIJrwmlc3xCZG1CuEwO9RPUqjla7RJ6Ox7298oCxvr9isgUK2X18xEEF34x/QxxsNfBt+iVM7YVZd0M0SBszAOgU0SL8z1UT6jKtPh/0hpH5oeAILM0mj8FZiytnqU4vw3x6h0Z17Wk/fH1ny0TRJGWfQsQkjCeCF4pxH7Px08+6+NHz3v47JMuDnsVqWIoM5GzKNI2ckRdEBhZOf1XG0uG1ourEGfnS7x5v8A7StWvl7ibJCKTJFhkXYL2QCpb49iJdEbVqiXs9Sp4KiCsLfJXMuz0pbFAmkyYz2sKu90MQCpYWAVJlL2zrkLPaXowZ8tUKiEmBEWrGAvKQCMO4Uzh5etZkqAfFsXTh9eoeVKSXa94qFUYAKF5r+Z2YsCYUXGUNFSGiyUCLn6Gr+7WuLhZ4vJ2icu7hQA0+vTEB5mRbdECayonhH0RuapRg6hkRJZtFv218kgwpkEdwo4JEJsgj6YCyDYCyJQdEzDG7s8iVfGBVFG9Y7wZGx/WNqP4AdDZgqh/WN2it249QfW2XGTQ6+N2pVl8jYc31oIRk7+ujJh2hfLeq4ElwogV6Y4moVFkhNLDeC9xVIm2XlcZ4FGr2KZaoiJM/WMeJy0pgvYcXZy4bgrPZ/pzCSUnQ5JHevBazjATuT5rh6neVZjeyoWzgygqSTH6bJ4JMzYexcubm3A4nSZfrBbJf5jOo79y3eTVv//3GH2Px8uPT+13+Ap8BGK/wxfzO/SlhAmbTvuBl6atcrX+rOR5f1qvV3/Walc+3e3WD48Pm/VOx/Wr1UTixx1nCdtaAaCniLpy7egS2l5rpAzo4Q2HQExTADfwkaauRNTTEyaJiOcLeaQk8epqgckkRhzSD0Z5mMpw5H5fvGAcRLbZtffph7qtN3+wAGIcmgyLotdiHUqLGI6igrIAZsZ9/eCtMeLCQqJYgDP51/fo6x8CscKzVsQdO9iwD0zt4YYJK9gwTUWUQ1IRFYTZAsLqAsRc/poATCLpOdzTP+ZLb5Bshy1bWJLEspBRqil6MpWEiqiJ8eM8NnKLkERC+pQcK4JbiuE7KRp1G71eRQ5G/Ha6FTQ7FdQbPoKaB9e3UXJ0az5fbgSIvb9Y4OzDHO/OZri7S7Feu4ijAogxIMT4GFhsK7coDgmR3uyZoGgv4XtribM/PizjJz/cleGNnUO77QBlSTXTfEnxSUmKHj1caqJnfDpZGX3vdTgWWCXJZrxp6rkiDEChDhJQrp1WHCoEnAorZsEhcyBAjAXE7P/hQJZJtw8LlCkhmswjDFjGOg0xpjRzTWbKw3QBZQnHNN9rpDrLtvle2WQ9JXqfkdMJMun2WcHKVwLEGkGK/R0Pz5608YNnO/j0B7sik5GCY54a0mtmgJikFVqImS6X2yLVooTsZhDj9dkML19P8NuvB7hmjHqiZaNSEi7ghnHV9D9shBkjg1Bh6WkAYQ0oU9zdqWOf3WqdKhp1DpO2dE1xeOG0n6QZVutEIv2nyxCLVYTlOsE6zgSkMyyD33M2pzxxhNu7GcajpYQL9Hf76HUbIsNrkCWp5PBdnouMlTebbIN7dMtfksALSSSTsI6cAw0msxQjps5xSF3RO2MjMZ2Cwp9y+cNhzXh4lJFggodu+rnhFyBm5wJ6GOzA4JZ220ez4UgJbEBlsJuBhcjC/wkY05NI5NDs0stdhKGD2bSE6aSEydjCfGoJ0x+uIOFClA3ynCVgYKG348Qy3AV+jCBI0Wxa2GWpeb+M/T6TDVWmyIGeLAsHeWGV6ekynjGy23IFMrHpBQjjuW6w4nYSJlsmjJkgNk2QlFAJoWrIiKk/jJ/rVUqvHyWm2iN2O45xfsOuuhUubpQJm7JEe50gIUI2n2mGnrh2gsCNcdAP8JNPd/HD5zv49GkXe90AZZ5vpjS8iCaSa7AsCIzvkyxfxqL2GGcflnhztsDLtzO8v2TnViyBIcuIPjatS1DhG3vSKEHOUauV0G2ztLomPksGdDw6rmOn7YsnjACMzCsliYXc2bRzbdk5XkO4WGAACj/nQ0aRT+gFjQSMEYCuIlYFZCJJ4//E9+lsEAQl8V8yDKfbrmKnw27EOupVX8C0JDIWi0RO7bKs1M8UwRjDdbjgouT5/TUB6ASvz4a4GZLh54LDRrJhCBOXdRUpshY/kshxVbovMk2Jkmf/Iqs/UkkIpRRaouvTlYAuArAsnCALx9tf898jZZjSEhaZY0Rybxc2jPd34xOjt5igR4N8VKponsZ2IamLH8NWfWt5qlaAQppYgLHifqn31K3Q5P4X919F7v/38fl6T3gIDvVnEkasAH1FL5lUoWhfHCXfZJ4JyMq+JbLso/0Gjg8bOD1uYa/Ha0Eu4TrlCrv4NnB9fm5SZJsQaa49fbRiMJCM1CcXr/zuEurCVOfMQZLakurKMLLZLMdwmKQ31+twOIzfTibhf5lNkr/Mk+zX0aZ6Np9Plr/+tdCPH//5+Ar8k6/ARyD2PTw5tkxYad7dWN6TVrv2s0az/stmq/LDnV6t1+1Uap124DYbKFXKCXyPfVDKhnGgVvkChxS92olnJM3Fw0ADK+WIEsUuXWGBDIerVQk3Vyu8eDHA2bsJLo0nbLrtCTNzspmXuaWUa7IBWLLpkq10MYQ/qJI0WzOxHBRyEPGEGaOHYTz431SGov+NX7/Qv6tUogBbahB+uFnb7u++xYTp9zADhgEE2hnGQdyUM5MZLEqayYYJCKPP676c2fHrcP0G5HELwgjEApWkWL58DYVVdL+IvRqJBDqIngklkWRRHkgLBVkw3pgz8WhUvRICJ4cjICxB2cvQ7Xg4Pma3Sh29XhnNdoBq1YVXtuF4tvSJ5SXKaiBmcxaTnn1Y4fXbOV6+nuLqOsZi4SAK6RNjf1kAl5H73NrSu5Km4k3bZJH0zdlWCMcJEXghahUFYj/7SR8/+kEHnzxuoN/24XNwMtJE6dOSZCwFXTTRxxlj9HlQFkvsSdkODyZa6SBu1DDm7TTA2rBrYnA3IE8DFdQEzhs4h2cOXDz4vXg+S2iEpDWSCSMIo7+Dcf4lDMYJPlzNcX69EKZwtsxlWOLygYuIDTuPKKmViSmRAYlAuOwmqAepSLoenzZETvXJ0x3s71VRr6mxnFHq9PZw8OPni+81R6SQ8kQO0AmErXj1doavXo7x938/wNVNhCTxJEhFy7x1e0wwTHaSclRK8xiwwIPMVJusGIMO9trodetotwIp/SVrRpkiwyviOJHibHa4MSCFsf6zBcMFmLpJppKvuychEuPJQhITlwsub3z0drpoNKoC7DyHZy6johknr9t2hdHqD1Peh5sdViTYEsKxjiDMwDrkr+knoofHlsLjdCPrBanEYJCByJZNOM8m124kieu2UvnESKcYn7uTI/DpG4H4wuQgS+cxvIH9gxSE8vzi+8nxX9m24pqWpj7C0EO4drFeuYhkGeEgiUsSqsFrFzf29CG6TqoHY7LtEKXSCuUgRatF/5yLXi/AAQtnD1mvUNOkQ3YwFlUQRWGwkVsVA7AwicWSaPv6bbvaTWk9PzfFwJoLEGP6GwMHJEDCnEeTZSbnMnvD6NOiHPH8hh1ikXS2sTCd6Yz0xRA8s2LBc3ONrS/nAsQ+fdbF88dtPD1tSVF7YGcCxDQqnjy5vsMCwuQeoUmoBBSDYYTXb2d4+WaKr19PRaI4nm8wD4G1+ABNZBKBu0V1Ro5qxRIm8/BAfT7HB1Uc9ssyTLMsPODQzeG78JuajF2RwIo00QAHy5LzmL5DSms/XE1wdbfA3ZieLQaFkAnm55ApkzzXE2Tsa9sksJ1MVAXtFgE1I9G7eHTcl5TQQq5IMC3vmYTvEYgpw8PbBr8uma+bMSWZE7x4M8Df/fYS59dLLCN2N3rILFaTsCOyho0VCDtG5kW681joLb1lCsQsgjGe5/TPUf3Az5kkhpIZo2dsgjQcIVmPka5GyKMJNvEMSBbyZyghFyD2QJqoWalcaKgklGBMoMe2BkyZ2MLidc9ymfuiYcE0cdKAKXn+/xgQM/rkb0n/77/X/f25SErUvMZ72aT+2SLm/j4FWVTGxofJ85d1B1w40R/b6wbCTh+ySuSwgt1dD62WI2Cs5NB6wcVzLI+bUgrbBbxAQ4HoIRXJLENd6LdMLElQjBO1YoShjckk31xfhdngZj2+vl2dTcbRb+IQ/ylc27+B57778z+fTL6HY+bHp/Q7fAU+ArHf4Yv5XflS//bfHlSCTbDjlEuPy57zebUW/KLZrP5Rs1U+7fVqQavlO/VaCdVyDt9PpJRXZIlWiJybNu7nuWGVNCFuiU2AQsLhlV4GDi0+0sxFHDuyLWZXGBmwr7+6MXLEELMpJUZMmuLNxGjF5aKmF7ZtHLVsuVXsob1kGkqvd9Ti5mZkEGa7ph4KLcPkgEbGQ8Z6E+6h5a/3UnZVLhZ9MubfG4nD/cCjNx2VLRZmZT6aKH2yMzKwkQ0zxcwCyAjEtKTZIghzNPXQYh+YX4MtB5kwZcPoCRMmzA7kkO41xtMThHGLLIM5W8DUt8NOaItBKQRi7AjiMBozIIIxHjkqno123Ued8ic3RcVPUQ1y7HR9HB+3sbdfQ7dbRq3uwgss2Fwji0GZbFsRzgBhfc4+rPHq7QJfv5zh8jLBbGYLK8bh1NoEcOhl4M/JIIEkQRozrKPwpkWw7RC+F6IaRDg68PH5j3r44XMCsTr2uj7KrkqJxENk0t7kfedzpjfJgDCmxfHfOa4Hx6WZ3RUgat6c7Yb1nkEo0tJM2pjEX2vMuETuk0kl45ayW421C/q8ZbTJTJkvC4bpXYoY8W0JG/b+kr6lqTwyzEQi1RPbhNPYyNmxJpYjshIZ3FIC32WnWCyJXafHDTyhpOqJAWISGsHABfU7cNDgjV6BGBDJAA2sM8igTCD226/H+LsvBri8ipEkPvLcAEGelyYhjgO0sFAc1KTcOEbZ34hEhwl7uz2N998CsRqDCEoCCBmPPhqvhOm6vGY4yhzT+QqrMNYhdWOLHJOv02oZYb2ORcbGwt1Wq4VKmdHbG1i5euVyAnNKqASM5SZhkJ9xfk5V1szPEIdNTUQk8CLT5yLNPemy48GFDxkC7U7zRQ4shbx5KksA9RJpsbYcHKJsMoSm3NlO5Peum8MjSe1ywNRPFj0hBDHKoPPao75Oi4PxJpDzPU2Kw0PGoZmBRFI8r6XeEibB5YdDSSRlimtsNpTnxqhWczQbJXQ6rjA6LLxmx1GnHaBWdoUJY/CGyBRNoqIkKxZBBOZype+vGfIfXM/0M0OFgfGzaB+BxEJycUNf2DoB5uEGo1mCm7tIQBgTMMlG3Q5ZVJtiviQzTFkik3IJZFmavEElgLC37WZJgBgZ7ccnDZwe1iW8wzdAjEsVl8sOAWKU/6oEmIfEf6fA3SDEi9cTvHg1wW9fTXB5G2Me2ljFJfFIcREkGR9SRExmMUezbisT9ngHJ0cNCVzY7bjoNulNK0lvGYEY5a+FW1eu29oFIfcbfr55zBYxrm7m+HA5wRuGZ1xPcTdaYbKIxQOZMonW8QQ8JRkBaYSM90F6Dp1UwPPBXgsnRz2JRWd5fKdZFmasQn8q/dOyAHrA2LAwmAuuFBhMQ7y7mOKrV7f4my8ucHYxx3xtI0wZxFRGXqoAtimNB+PtyYpRokj2WBeYAsSErdI1HZkxAjKb6xsCrGSOPJ4iDccKxNYjZOsxNgaM0TcGJozCSHm3qz7TMZbH264xi3JzE46hFS5667wHY4VH1fCPrFAxwSwFM1bYC4roqyLm45sCx2Lr+cCn/Q3G7P5vF1JEXb0qA2diucyjLikktMZiiT3VAZaw402mKbZdHOxX8ORxA0dHVfR6vgT4uH4Km59dO4HlpCjxs+ypd4wp0XKfNCEeCVM2Y/o49ZpFS0aWB5jPLelJvb2NouuL1Xw8jl/N59n/u5znf5Gmya/82+j8T14h+T/Maf5dmRM//hzfnVfgIxD77rwXv7Of5H//s8f9JLF/2uh4v2i3K3/UbPk/aLUr+62m32h1fLtecyy2zvsupTyRADDLmHo5RPF6wW0Qt6u2SwbABlPONBWKN1eV8KzXNLZnGA5jjam/WODd2zGurpeYjGNJR5TtsdxlzYXcyBJF9l6EKRjDOi+kBSMmUrPC5rV9NJDJsGq8cyoQ0w4YArMCgHEzK1huC8AeArF70XrBmGnKVpHmfd+pYsnXKbrN1K9C0CX+OBPIQT+XxNMTpDCWnj1gfh12wKOhv+a/43+jtE2M2WTCOPjdH/yZdXjgZjZDzp40kRxthL2iXIJyMkrvsigSbxg30q2qj/2dOrpNX3pT6pUc9eoGnZYrvSqdLsMK2B2mUkSSd6p/1yYZCbrPgfEsxdlFiLdna7x8tcTFVYLJpIQlWbGIiZiMsCcbw+JRGqpNtLKkNVJcF8ow6jprBP4a+7sOPv2kjedPmbhWl2GKUfZVE1jBmyVDK/geKBDLkbDfJ80QxyzaNP0uPA/JBIqez1yyTKqXALGNJtFpaps5WEorxas68PLgPxJlL2BfX2cycRLSIIZ7lUmRHSRLM57FuLqjhIuMGPu81iKzYnLWmjK1mEO5ygQlfIHsgBQ8R1Jy3W6VcHrSwtMnHXzySR/7+zWRWwkjJj4x7eJRIKbNPwRiERcfucoiGaH+268n+FsCsUsCsUCSSVknIK1JslsoWEAFYnwvGNoirEZZ/RKtZkX9LpQm8j2gRJLyRJd+rRTT2Qqj8RK3d3NMpksslgzMSOT9UCDG4dBCTBkXgw3STKSJtVoNnufKAMSY7Yzls5lWKbADSRgxUfnosoVgjIBKlhnCmpgS95zsF5cRvkRF83sqECMb58K21ZOnixqCDw6Q/NrmKDFogUmhpj+J8d0iM4oEIDOkgyCDvlcCMQVh6jvUUV6l1mR9yXgS7PJ1pjeyqHHIM0qTNH6fUeb8WuzaItjj92X3IqXdlCqWfbI6GzQaFrpdsmIN9HYUCNerDH9g4Az9eubRZ0k3g1zu+9Z4xprAOCNDvWf4uSQTEG+qOxg0IfKpja19YbH2Wk0WKYbjWAAYfXgE98Nxgsksx2JJvyR7HDWZkWwI5Z2Ut9YrNtoNF/0dD4d7FTw+qeOErNReGe06C5zJvJKBp09UXav8HHAxoZH8CsLIOvP7vng5xlevJnJcDxKsEg9hSh8ggdgGqfiBYrkXlYMcHdY/HDXww0/3pZet3/XRaTpoVC0pmVYmTA9hvk0CpSboKxMnCazxBuMZe+rmeH85wdsPIwnmuR0uFYjF/Pyx4J7yQF5/6ZOLJTF4Q+8hGMRC3x/DH1p4dNLD0X4He7tN9NoMDVEwxtdAcnQflByLkmQDjOZMi5zj1bsh/u7LK5xdLAwjWMI6ZX9agNyqYlOqIAdZMZ6DnoAxKTIXSa+qB9ShrEoI+ZyTHdusYZHxYpVIPJVDZYoT5OFYmDEGeeTiG2PdQ6j8uxQ7q7xX5eVky8jLExArMyZQaOvHLrzY26Y19UY/qG8RVrTwhxWX6sIt9qCCZmsaLf7btwDY/TBUoEAzDogkXpkwhf4me7QYF2QBR5aWzK6GeBCMcfG82wtweloTILa/T8+0j0bTRsAQH4Ixh2AsFvky/57jbrZ+UglWooc2Zo8kF8k833kPryIMXYxHGQZ3SX57GyWD2/Du5iZ8MZlEf5FHm/97tbS+LE/n8//rFbWhH//5+Ar8w1fgIxD7Hp0Vf/AHcOv1VnWv0Xnm+d7/2Nmp/XG/X/tpu+Mftdpu0Kg7TpXllxUWrLJrisNMKPHPm3Qtm+yMQxTHJLIQng/XrwAlVzbX7D9h3K7Q8rGN6SwV0HVxucCHD2RQ5ri5YchDpGXNjEJ+aPYt/GEPgFQhM5PkMJOAqOEbD4CYbEvvmaoi6EPfOpVDCBAjLyEBUCqRKYCcgYG6MqOGZLvee5AUJUBMJQ+qQ9fLfImgQ4ZCgjEHGYEYQRj9cfR0UapGVstWEEbmSwBYuQm73IBTbgorRm8RgRqkS4xSRGXS+FgSMObKIENwIAXE1O0TJtlapM3IbcrIBLxwiIwjYcPIMO00Kzg96IqpvdMsoVUHmjWIR0ykUDUXQeBIyMXG3mwju8X7Z0AYN+gEYufXlCdGePOOfqAMY3pkZiWs1zbimAyQA+RMTtRCbwnH4A1dNqocXJawSyt47lqi7J+c1PD4lAWs7ACqYLfDbit6lNjRw8Q3DrQ8T1SSyuQ4YawEAKjnhUcBtuU9LUCYKX8VIMYzodDNCJrV95Esg4R6uBpOIcOrCYDh9xJWjIcxZXP8oCeKQ9xilYmX5HYU4uZuJcl+HOgGgzWmE4IxbkcJKBw4jFWXNDueX/wsTdFsWDh91MbTpzv4waf72N9voFanV8lIE42dQoAY0wrpkGEUthTwQrxplIl+9fUUf/t3A1wRiMUBMgIxlm5vGJajTLLEdht/jwpbKZXLJKGR4RwMHpCgDnYuBZbEPXvsf3I4VKTiC5vPQ0xnawVhDC9IUhmSpbuu5AjLwGFE3puc0fmM+CZLyjGYrDflqkzRVBB2H55iks4k8r/Ynt+njvL1U5ZZk0b5+eJwzOcmQEyYNP55DbRQVkzTP9QWpYBeDw6XMbIsEnaf3g+yYPT8yEJDgJjpHZRXjj85v79JOuXrKpJrvrYchnlwCaFSVEl5leuYfn9l47Qk1jJgjEETnpMi8DOUyznq3Mh3AklzK8IfKG0joyIhEFVf+u+qZVsDPVhvUPiPJDlWD0PfyXWNbCpPeA24IJDRRMA4ZXmyesImiwSjaSyplARDlAgSlDE8Y7naIIq0w5EYTBgXDviGSaW/sNf1cbSnskBKug77gQCzZtUSEMZAFrIPcr00yyoBYlzWUcZl0jFv7hSIfU0g9nqCm1GKKA8Q567IEmX5InLASOoAGDNONvnxaQs//fwQTx+1Ja6+xXuXTyZMc+yEhea7Z3qoKEcs5JCswGBPHT2Ig3GIy5sFPkgqp3YGMqCHyYmUJXOx5gdl2C7PQZ4fiYCxnGAsX4tfrdnQrr4D9pgdtHF6tIPDfgv9Tg0NBniQ4ZR7h952ChEez8bZKsHVHdMiJ/jq5QDvL+a4HScYzXPM1yWEiSsVGZlVEXZsY5UBqywLCXopi3Ar4W7le1CmSC+sSnOZbmkTjOX0ghGQzSU9MQ8JyEZbUJbx9yyAlkRFAjHKEfl5ZSdkqI9cysr5TAmvpioWyYlFOJYsQE1ToEp6i8PIU82pagITHyhRHsSn8gIt9+L7xEal3rRg+ZtA7P5LyD1avv8DILZRVYJAsmIpJb16uQTZeEzWDCy02w4ODso4PKzg4KCKvf0q+n0GVznw/Ez6Uy07EobMcXnN4EI6R8kmk84FXirMMZkxXgtKVgDHbSBNAwn4mYw2uLtLcHMdLs4/zK9Hg+i/xmH6f4aL9Nco2ReV/ensY7/Y92jg/h0+lY9A7Hf4Yv7//aV++ctWy4X7qNdp/azZKv+b/f3G548f7xx1d7xmuZzbQZBbvs8IcD24UcvSUIIGKDFLk1h6awhCXC+A51fglWsin2N0K2/yUWSJj4OpQbeDNd6+G8nx5u0QNzcLzOcsIy3SEY3Cm2DMSCx0u2deqS1jpRfRLWBSSKa/fXCGbsmQ7Qtd/McCiHFIKsI7CtPwQ1asEILdd5NoDLV+uwKEaSAGxTY2LMowpTuKUilu7/lINowgjDHz2g2mIKwhAMyp8GjJo11pCENGzxiZM+mikmJmhnzoAMr0OQ1/UB+TlljqZr/EbbtD8zDLLFVyIYN2xmTEDeqBjb1uHU9P+1J0yr4UgjECsaowL5ouqEZ+3XGKSrTQvtPUn26witXMf3Wb4PwqxYfzBNc3OUbjDWZTC4tFCWFoIYnpRLfh2iyr5SPhKpkxesU4uCxhWQztWKFZp7/Ex+F+GSeHFdmonxxW0ev48rPRw2PbPN/UJK+ElvGLcLtvJIsFWBJ/EN8rYSQYkpHLwW1xsR2VmzS3poalYkqdHJ4yirxj838CwqQvRpcFnHzprTE1sPK9OcwtQka3M0SCBa2Mbx/g4oJgjNLbXBK02J/n2J4azksEKiuE0RDs5Xv0qI1nz/v47IdH2D9soiKhEUx/vB+2JX9Purs0ZpyPPDg0v3m7xNcvpvjiCwVisSRYBrAQqKeJiwJZGRR7B/WMEYiR3SAwZIAFo5pZ/kyZHs8jh5I6DrQ8vXP1zZHpCkMTXMAeHSMfFkBsfJLFdl72JEXstPg7FdLQzyIAzABD825uida3tu8AACAASURBVEzdXxeuMePNMqE3QtUWISiaq7kNfpBeI/0OJiXVdHkJTi/i2xm0oEXmvK6lBGIcpgUkUWqtXUR6DhTUhbScqby4CCASEMaD8jCVibG6QYJGjPdIWQKesxq1rsNrhhIZUVtT/1w+Mp3NywUAk1mhR5OMWLMeoNVg6XYFrWZZgkXIVBb1BmRyeT2SzwSl3Nx18KnJuapAjMBSWW0F8lIqHFkCPhg6oyAsFCA2HLHDkSAslT40LtKYvolch2e5PAibGoo3jOzTQb8iReQnhzUc7CkI22lrbL0nIIwDapHmqNdeDWIxyZhM24yAm9tQZIkvXo/x4u0Ed5MMiVWRoAo51yWxM0SeUx6/Rq2Sodd18MnTNv7wF8d49rgjnXgsj6ZskgsoAhEdusksa+qe9loqE0bJ4Wyh3jiGY1zdrnDF1EIWtw+WGEzWEtTB14xbLj+owCWza/P80HOIiZz8LNslpmLmaFRLUlDPouDnT/bx+KSH470Wuo0AQUllpRpTokHwkkhqQZIaB5NIkhPfnE3w/nKByzsGlkQYzhgYRJ9cgNSqYFOqAaUqIOwYg7DUKya434RaSYiWoHOVFdrGm2rTp7tZo7RZSXor/WGUJ4pccTVCup4gXTPmnsXP9JaRCTNsGMEZwZwUHmuFjcp47yOO74GYej0VjH2rxsVcv2UnVtxYC0uAaAd18aY6DCnMuKd9t/f8QqpopoAHwRx6bTfXG2HHTHgVl0XGGyjLQWHKeW/Regcu4qo1stM2+v0Ah4d1HJ80cXraRbdXRrmygUeZIn2eUuFDmT19gveAjL7UmHJ8Sic2VEBwRmpgg4r4qJcLW8DYzU0Uvnk9nt7erF7MZ8l/XkyTv0qzzW+WTvuy13uX/Lt/J0/+4z8fX4F/MMl+fEl+j1+BX/7yl06jcVV2N9mJH5R+0ayX/6jdCv5kd6/65Mnjdr3dcX12hLkuu1l4aOEvZQk541qTBFmcIOUGnBcZ2HDcAK5fhR/UhcWhYT+MCMDY/ZPJzf3yaoG3Z0OcvR/h7P0Yo/F6u2XlDVkWXJQp8F5tBoliu/dt4KW/v7/ibkM2zPuyzdr4FjgzV3sjWTMSQrlQm9FUos0LbxgHF51mipJIZceKIdb4iSihYkgAJVkSimD8KttHTbpCiSCMUsQ6HJ+giwCsbR5bKJXrsPwq4NCQ7Utp6f22X2WOKqohw6R2dw7FHO4oq2LKlVViAADfsxwee088SkohZvV62RFvGGWJj493cNCvixyxVS+hRukpCQaDR7eFvXrrE5GL9EWlGZZhiskikg6tm0GKm1sCsg0Gww0m0xLm8xJWSxqTSxJYwOHfc1x4jiOsCtmPLGGEPT0yOky5dohKOUW7Cex2Hdmmnx7X8MnjFvb7ZfGA0AjvOpmAl+2AbUb6QmpayBUphWPBLW+ESZTqESYilWOcuKRIWja8EotufVSDCiqBj3JgS/qZ55P90XW1SroUiAm7IyhcmTem5xWbXA63UcrFwwaLZYrbuyXevR/i/HwmZeXDYYLZnN1SfOf0xWYSX5KusFoPUalucPKog2efEIgdY/+ohUq9BP8BEOPpLEXClCPSq2YGSbIJo1GMt2cLvKK35ksuOhjWQbkcfYX06imTKksDYSgVqqiESbuCFCQwAdU8luih4u/pqSKboxUCW2+msD3qCxE2e1sNUfQB3Re9ypwlLFch6dUPq3FUFiHm31xwF78zn1FhOkXeRBAm6MIUfJmI/iJxzSzOTUvFdkcjqYJFdxyZMYITAjEyYpKCFkpbG8GXgAYTpqDIsPh+JkDE1HEQgOlBBkwXMBLMIqzPffWGgjG9jkpgiNnAS2hISVkyfnbVu8Zev40wkUU/VbMRoN2soNUI0GyqZLTs8/NNKW2hwjUMXKq+K1lEaKWaMmICxJg2qoE7BGKz1QaTBZMoGcISYzJNBIAtFilWK0bwW9L9KMy26QVUeR9ZkpX4S3ttRwAYEz9Pj1h/QBDmoFm3UKHM00hCeSVRVZkBYgyZoHqCIGy9kXL4q9s1Xr+ZSg3D6/czDOe5gI4E9AMSiHHALa4dKwFi/Z6DHzxr44//8ETqL3YIVMv8fG+kO5HXSYZXCDPCxZkEuagvjf138xVBWITzqxUublfqjRuscTcOMZpG0ou3jCiF5ovpiDTRcSmB1o4/+sPI8OdMHNysYduRBCDVK5Ci4B99eoTnT/bw+KiLXquMsimU1gAiVWWI3NpSUMhKBgJCBnW8v5zj/dUMF7dL6XBjRQaDO1IWx5fq4hez7BpyehUph5XzTpeNJZFY6/NXdE4ZcgqP9wgmeBZgjL6xlIXPDPCgZ4wBHhOkK7JkC+RJiE1KMMYFGv/sUjxkABdpBGPKjMn9UrxpRfKhSvXV52mAmHiozef2IRDbLlQ13bMAYQS6vP4o2/aQ6lWptrms3K9jvwXErJz3nIIRK5QrBpSZgC71uSnjJimYNuDT91i30Om6woYdHTfx+PGOeKibLQfVqiWpp46rEmPee21bUzzJjFGySfWAMoR8PxgiVAHo88vKiEJfZPzDQZq+f78I727Xl8Nh/OVsmvwqDpP/PLpNX0T12vjP//wdjfgf//n4CnwEYt+nc+DP/uwH9TiOD3ba1Z8268G/aTW9n3c7/kmn47Z3ep7boE3JADFeWDgcyHAmm3MuqCxYIinReG/xhJR87bfyKuKZIBvGWOnJJMH17QpnHyY4v5iKXOt2sMRwtMJiyW0RpS46NCi80eGFyzu1dRTm328yYFviq5AOFgDsWwlLxSD2jRDErQbRSBI5bZk4YR1cjGZNHilFeUDJFRd+E4FPmY3s2DYMFbDlkRIwYcHMIzeVkpxnKwvmBm14tS7cagdOtY1SuQkrqCF3y0gtD1lJe8F40BfGGz+HPJFSyk2N30mlfirp0kLVTb5Cni/kpkjAwthzFve2Gj52WhWwpLfPo1vDHv0nTTJNNsoib9JuIW7WjY9ahlAtTaUXimb+TDp0htMVLm8nuBmscDdksXOO4djCdG5jtfKwDj3EEbez9MuwS8wVRkyj4fmeEhitkae8eccSe+17epS9EM36Bv2ug0cnNfzo010Z8NpNF7UqPTEqHyniWe5DK8k+GN8YAzziBMvlGrPZEvMpjxUWTO+brxGt6U1iaICDWqWKbruDg7097HSbaNRdVCq2ADEOWQZ3m5CM+++7jTE3shrK3wjEWCZMUBTFABNACcaub5a4lq61Na5vVpjPMol3l5TpTY44XWMVjlGuWjhiEe3TPp5/qoxYtUFPggWbpwHnf+kc0q/PcIV1tJFYd8rGWKxNye/bt2O8ejnEYECmR5NKS1YZpVIA23Saif9KZLrCq6rjbJNgQ5+UHJE+SiSIkSQZhyBDAHSHX3xmjUzYQCkj+jELi+LPFFdQMzhtGTnzqS/qIbbpa+ZrGr/JfSiO+jtlcWKS1+REfdA9JEyouW4UrKj8rIWM2FQZkBkj66U+MD7XRA/pQyyWMQ9ith9s9CXJkYK3gqkW4KWSZMZWqzT5m0BMAagCPH5fAWImgEbArohN9eCvNdyDgAzw/RIqgcpFefAc5cKA0kT6QFm4rYngZqkkElQ99N3iQoXnqJ6nrH1gXH2YlCQEYxWyuJil2QREQBjqORXHJWQJgaWLkpEYyzhNYEVfXbZAjYmfPRdPTuv4yWe7eHRCpt0RSXG1rKy8+otU3qBX12JAZ5CNhXDNaO8Mg2GCy+sV3r2nLJDywBXGyw3SUgUpS3IFiPG+QU/WGk5pjUaVQMwWIPYnf3AsQIydeLXAhkcpJM/VreZdXyOeO5QlMgV1aVjsi+slXrwZSTjG9R0XTYl45hgdHyUOEuNPJCNWsnkQ6PB9JFAQx6ayRGa55NmRBCFRefD5D0/+P/be/Eey67wSPG+PfcnIvTJrIYuLqM2W7YYbg0brl2nAaGB+6/91xsA0jDHcwgC21aJlSiKLteS+xJKxR7x1cL7v3heRJc00MOAI1LhIPEQmqxgZ+SLeffd8Z8MPPjnCy2d72O/UUDFdZsrjKjBVyTGwSNhFmMmgi4EpTGJ9czGUACD6T4eTTIBYUjC4o6msmNdEQb8Y7zsi26VX0nYmamqnFj1rMA0TSxkUxO43N6dMkeBqhoKeMVP4nK0mSJdMV6SXjKXQSwVk7CSLGXM/A4pZCcZsjY2O7ewElPdGc180JSSqddf7ma6vlge3WnHec40UUR63iqTNYNTeo3W4U+phNhvV8hbO6hYFYlt8mCggyJRZcSTlm/K6CcgoWWbXHq873kObniQKHxzWBIwdHzdxeNiQZOFOlzJ+gq2pOQ8rZcc4wOLgip8PQaWbQBp6SVHUkGd1pEkN87lfjEZ51u+ns5vr5V2/v/z1oD/732/vZv8IJK/+t19MPvSL/f9pA/4d/C5bwq/v4Nk+PMUf9Qz8/OfwW8lu1Wu3jlzP+WJvv/mXu73mzzvt8LNeL2i22ogaDcpiWF7IBKhY04EY18o+ErkBEwIEcLng5xrPLKmIjkaqkw1jQhBvXpys3t0vcXE1wbdv+ri8nmD4sMJ4GktE8HqtfVAyuRUfj26uJM5YknFNcMdGt1BKEO3WT3XjciczS79dzM1/NZ9Yu2BvcJqCvk3CYfmMj4CYRCPYbOgyI1rlbDZgWwM6yIipdBASjGAPnhfV8LssZa50ENZ2UGnsImj04NU6cKotIKwjZeQ3Nwe8kboBuPt2PbIYfF6dcm58zNoJJvImdiLJhnmBophJoEoUZiJtaklJbx3HB20c77VwuMtenSo6BBwVlQoyKVBmlOIlYfKlVZZpRxeLezmlnS5ijKZMUZvg/GqAGykbTfAwLjCecTMXIo6rSFL6kqrI8wpQ0J/EPjEWO4s1G3maIiYQy2K5YTFJjh5EpnF67gz1aoJex8WL0yZ+8sNDvHjaFg9Ii8EV7LwWOZBlxUwnmKkyoISQXqXVmiEZCwz6Dxj0JxjcjTHsTzEaTjGfrpGuGd3O4lWW+O7jxfOnODralejpZjNApao+MZvCKQyJYRVK/FGCMPUhSZgH5U4mfGC5YudVIjIveiGvr+Y4v5wKc0XJLju34jTDMl5isXxAWAUOjto4fbqLFx8f4eCohbqYw10FYq5JrEwgU3wCMG6gySRwI0uv5dX1BBcXY5y9G+FhlEiABFCB52rqpm+AGKVZCsT4uecGeQPCyAzlnO7Th0OAQkBm46rJ5ojBXTf+wqzJ+2qlewq8Nv9azZFenzId3h6W2NAbSTbbsmma61bZNgVWEq5iStoViG1Anj6tLW23QMx+NnQtKCsoJAiE59MAMdlIa0z9ZgNoaW+zTpTM22ayLyyYuo62fKEcCFgQptJE/b315ysj95iV0y24iQU37wOZC4IXAjQCNspDtfOICZrmCOjb4/Vge/JMOpykwjLGXxkI2eBTVlvQW5UhkUfrL/QQp770sK3NY5nymfoSMkCZpUMgVtgYff7W9Byt4GQzNGspjvcDvPyoiZ/+eF+COphW2JTBCWWgnDhws6oSb/0kbPoVEyaPzgsM+jEuruZyXHJwcaeJjZOlg9StGiDGYQdTMOkPWyH0VlIGf0hG7OM2/urPn+Dlsy52mhHqkSchHbKcmc+ZZWyl/oKssvF2Upb57mKMX//mFq/PJrhhb9kkw4zXacqexqrIyymFJchhwIQCag19UakpPa8KxJxiDt9doRKsxTf35z9+hh9+doxPnu/hoFtHxfSZ8RMkn2IDxMhULhMGpxQiF70fJVKH8erdPd5ejPBO0lhTrAjE8ioyl+mJelCeqHJZ6bpQn6xReCgQU1aMnW8M5vEJxOizExBGr5g9ZlLuXLB0fj1DtpojXS+Q8Vgt5L8x/r5IJyjyqYAxx5kDTFiU68jG2W/Atg4qbYiV/ne99xrmzMiIzejPDD8NCBPwpRLF0if2h5gwi/02ghZlorYOHT8ZEGaGmpr4qBJpC8S4NlDez2EcpeHNpocdAWNVAWJPn3bx5Lgl4Kze4LU9E7/zhh0kM8YQD/qAdWSVpblUejBN1XHqcNAAiibStIblMsRolKcX54vV3d38zdXN5L/dXU/+McmKXy1W+Vkt9aeVj67WHzxjf9Qt8/f2h30AYt/bt+Z//ML+l/9ptxmHOK5Uqj+o1qN/d7jf+rOnz3o/3NmJDlotJ6jVUjcI1ghY2CyyRC4mxogrMbj8l9ImHiaJTSQ5alRnMmKS+cKEUYp4e7fA1c0M55djvDsf4q4/w5SG53UmBlbpGZOiUQPEzARXgFgZw6uyDfV8bAEukXTYjZaWN+rcVzd6/7dSxfJpzAZLc9mtQN08g/WbGTasHPyXCSCav2TlUmbCRyZMAhFo4JebdkUBmMcIeiYhtuBX2ghqXQS1XilLdCjnDGpIHB8LnhfelF32YLEPi14i2wHFgTLj+9SNT/O1J0ls9JcocOZ7V2Ucfc2R8A16SdgLRaM4Qdh+r4E2k7sqGkyhhmVjrhLZjnba8Dxy80agwLjq8XSF0WSB+4cZbvsTXDK2nJHOLDReAMuVj7VEpdeQc9pX1ISJIRDjxkA2hvI+8uVnSGIyeLrJDDwCMQaLcKI8RTWK0W0Bz08IxI7wEbuIegG6LU7YIZtP6a2T0A41h8uG3UQn08dFCeJ0skC/P8bdzQg3V0PcXI9wezPC5GGJeMXzFqLZaOJgbx/Pnp/i+GgPPZ6fDqP7Q1SqDCxRZox+Mb4NnHDK/tZ+GsseO91gCvsgIQCusL1MYZsSjA14PczFLzYYxpjOgfkiF5nnbLHAZP4gfqFOr479gw6OT3rY2Wug3vQRVV14BIUEYhKpD6wME0bmYrUqhMWYTGL07+e4u5vi7naK2ZSJbtrfJ6XSZK1dC4q5GbCCX7529Y8UDB0wrJg8WqZM/tyy4tr1JVeQJYws9NoCZuaSNFNvC6i0B07lvub63ervs3spGSLboBQZyKjWcNMhVFJn5XBCZYAWjAndWK4HwqgpJbVhjoz8SRLf6BUz03DVMZn/wUgSLajZyCHN0MVIroSFKBvpNkBMxZ8mq40spKRlKhiza5YxMYoxNpdABHOu7aOJ25cwAdY4cFov7LUW00pZuS2uFhaE7LMWqRM0SL0FE0Z5PReZSIyVFZNgc+lfYwR6VlD6R48bY7Y5aFPfGyWJ3Ei7ufpqyLH58n8y9GGOdiPHyWGATz9u4qc/YXdWw7BhLMwlaDeFu5RRlyDcMHYO+5V0aHd9vcC3r0cyrGB8PgHHw7TAPPaROBFYvkHGSBIs81ikdZUwwU6rwPFegE8/auFnPz7ER6dtdJsh6iGBmDr6dMuv8tkyoIPXUcK4egKeNd6cPeBX/3qFb8/GuBsmGM/554yMr8gQjQFLnIhIDmEu7ln53ChYpsdSwSE9V8hn8J0lQm+J06MGfvaTZ/jR50/w2Yt97HfriKRU2r42/WzytYlklOBwXWA814JnJih+/foe354NpF+s/5BinUUKxBja4TJBkUCsau49CsIFiFlpogVieSoJgQLEKD82ICyPVWqonrEV3HwNh1LEZIksXiJdzpHwWMyQribImKqYjlFkE8CAMYYOUaIpMkLT36UqEZXT81FZMDsE3Yq4N2ZezYQ1XjAZslowZgei5vEPeMIf7YC2GbHyPq0hMSJuNo/W4qD7BZVAElzLkMlIl5lYy+RaMmNdqZeo4/nzHencfHLSRKfjIQy0E9N1qfKgkpC9iRmiSBlr/saUy6+Wsfj4XKcG163Dc1soioawY9OpK/1iV9fz0es3w3e3t9PfLhbpL2fL7NeFg9+mQXj3wTP2P97n/lv4Gx+A2J/gu2wLm+v15XGQhz9pNMOftVrRX+zvtz59+qx72NupNNhjE4YxHHchi4knIMzonTn1s5IXmY6GcIpIU4CY7kdJRB5iTZnLijHaK5xdjHHO43KC65sJbhlzPVlhFVNnb3qZbD/YNiNmmJ9CPGPGN/YeELMSn40eaSMK14XcSiM2t/1HnjHDnakwwWwI5GeZzSG3CxbYGZ+I7t5K/Y8s6KJ9l7+onhEBYgaEiSeHoRxeA0HQQljpIqi0BYi5EbWfbbj8utJSX1hQReJ4WLA8mK+FE00m67EPiz/X+BxUXpKiSNnFRZ2/lvFWyIDVC+ki4tFp++i22dsUocdeqJ0mejT6t6qoV9lloxHumui2xT7ydkSJHad3CTuDYumI6g8nuB9McDtkp84M/dEcD9M1ZisyM0wN1I4UMY6jjgLsV4p0Q2fZQjlnBNm5hLxIuTCjg5lURbAjzOsc1TBGpwGRJP7w8wN89IxMXohex0erwQRPvUmKpEzio02ctmE9+PukSYH5fI3RgMmcD7g4u8fFeV+O0WCOeMXPCGUldem2Ojw4wP5BD7t7LeywyLhbR6MVSYQ/O2IoVQw43dRh84Y1tSyPAQHC00lBrUpR+LgimzhNMRqtZDgxGDIOvMDDJMNoupb499F4hDSLUWE4A0MZdltotiuo1n2ELPT1FSAzIVL6acimxXpwI8tjPif4XGP8wJTGJVYrgh6dkNOf4DLWXVI3rbzPDjb4AdC+LGXGbDi+JqEJW2SmxZLAJsmXelg/iO3osYmkhiNT0CVJisqG8L3n+yXAWaLlDTB7FEdtkuToy8sy/bxQxyndVwpttv+xKW3KPG0YNLlmTMpaeeMySE5en5TQ62aamy/5equYXr1VPFfqSdt+JEtNv52w1QJ4jGfNZPNxTRD/4FbQCPsLpSzcFIZvXq9cgIYx0lh49e1pWUQ5qZdzr8mjvG70MHbFkm3jz2AYTCQx/gRiIjxl0iBlsCYxkYCGo7XM8ZGZag2pA2Dyo3kUxs+AMAnpEIkXPVesPUgQSBn8Gt1WgdPjEJ9+1MCPf9TBs5OasNcc9vDa5uult2dTuquTLSu1ni9ZabLGu7MHfPWbG5xdTAWATGYOFrEvjFSCSHh/baxS/00YZGgwMbHt4slegE+eN/HTL3bx7LiBTiMQIMYxhKQTmg8M1wbKEXn9LONC7lejaYK7wQqvz0b41VdXeH0+Qf8hk4TCOK9ITDwl5W7ARGCeH4aLsNKAse2mh06AGOs4CMRYhjyDjwUif4mTowb+4qfP8GMBYgcCxAxvJa/N5CLJ+8TwHQKxRcz0RLJiOS5uptIp9s3bPl6fP2AwTuV1lUCM6YkM7pDBH39jTqo8mZJo3abGDlPGzs8WKxQkgZalxOkceUJwNYWTLYUtC1xlzXwysnkicsRkMcd6McV6NkWynCBdj5EnY+RkxQSMTQACUCozTK+YMuPq6ZS6gq17rUCTcnBi77sGgGlE1B8AYSbFuJzwPA7n+n0gZge4CsDk1ZjwDrUTbMTVur7p2qaMnkqIOXjjII7DPzJjrBOhJPHp07YcJ6esmQjRaBSiJKKnnmEtTJOUFNqIvmYy8LqWUalBTyT3Ti4/V24TLkE0mlgufAwGGW5vluu378bT2/v5xXC4+M10vv7nrCh+gXz1qqj500rlAzP2J7gN/05f8gcg9p2ezj/Ok/38588rNcw79Wb4hRcE/6ndqf7lwUHjo4P9+t7hUaPS7gQ+o5N935hOaby1KUCSokb2ROU3qfUMZAECv4FabQe+V0ea+uIvYJcSGbDf/PYar173ccYJ3nCBJUtAEwVhZUGu9Q+bLhdxnWz1cMnNWrwOVuOtN5WNiHCb/bLTbxM3XwZuGJmdbPT0H/shVmkWp3W6KHMTRxAi/0pSmpYYyw3N+FHk+/KGwv9PBJsbEEYg5hKEsYSZTFgLUbWLWmMPYbUrcfUFzxelLuwIqzTghDUgYAqWh5VsmCTaS3pqPI8yI24w9WSxDJkgrEhWcLGWmyZBGE3hvV6E4+MGDvfr2NutotetoNMO0GyEUgpbqwSockrMsmcNBNQwASHZeKPQ9yZOciyFqVlLX9T9cIyrm3vc3A1wOxjhYbqUyGtOk9mjlUiZKNFRBa7fgCOTWQa2BJKayB45CS+QYm8rsdxI2HRDyc2lehbI6HUbjsTXf/axTtiP90NJeCQrxk47emskpatg0AJN0WQSmHjFVElNrlyvCIBWuL+b4PzdHd6+vcPb17fo38+wXhciESE4YdBMtVpDq9PE3l4Xewdd7B90sdNroNUNhZWq1V1EZBGtd8yGORivFHGhYA4J9FBJrTC5TFZkn1acY7HMMZ6xGDfHYJjjfsAN4BJ3/Qnu+wPMF3OR5LA2oFINEVUZk+3DD3XzLrxVyuRGvle2e0lT56ToOCmwXmXlIR3GJuDFhrxY2aCCF/PmC1gh2DITYT7aiHduRGQyrOdc2BdJveRnMRGZqfRzPepEUhgm1w+BFgGXAWAp3ytuYvm9JC0SlNnI6+1QHPWH8s/tIWyw9W/K5azpINpdZL/fZtrMWHzr2rdxjPLqRGqsKZwQRkzBmLJhRsoo8i6CLl8eyTbx0K8DATsCyIQu1f9ug0QUuJm0OGHDyFLw82kodrKpmZHrmVRFdU/xPG/LF7V4Vs+oBcBbPVFGIioAmxJgMuksiycQcxkewt47rita+m7eaSmbzx0WOlN6pwAsExBmC4IZPkKpuAsOxkitaQx6Jhv1yE9NdLyL0+MIL19U8cXnjGtnP6FGgAsQk4VGIdRGfGqi43OIfJfe4Vff3uG//+odzi4mmM5dLGN2ZlWlNytmNDtLvY2ElcmeDO/pNBzsd32c7Id4eVrHF5+0cXpYQ4c+utBFaFgnQwxpSqKR9s6X9GKRdYpxQyB2/oB//d0N3l3NMJwWmK35M1merDUjTsA6ETKHfA5G1mu4CgENh0gEYp6zEFmiK4zYAhV/idNjMmLPBYh9+mIfe506ApbP87UxSdSAaZ4dAjHpdWO59rIQRvD8ZobffHOLr9/08e0ZgVgmTBjPTQZKNqvIpM8uVHUKOUDKJ40nkZ9zSQY09QnCiDFmnfLjeIZ0PUWyGEsQhwQ8UY5H8MH0QN4H0xjrxRyr2RTL2RjrBYHYBFnM6hf9UwAAIABJREFUrjGCsbHIFJHPxausPkd+TnlNmnCMLV+nBWF2/ZEBjQB1c5hhqgIiBUa8Hz+yCLx3MzdKxfLmrjJ+PVT1YVhpE1sv320BsfLasj+b16FhxCzzzA5FSg2ZNX18XMPxkzpOTprSMcbC5zZl5JVcSr3JijENVfrFxEeoa1ua8nPDV0TG2oQoOTXAqSOOGd7h4uGhyPv9dXJztxifX46uhqP5l3GS/Nf5Kv0S8fJqktXGH5ixP87e+fv6Uz4Ase/rO/OHX5fzX/4L3OGw2Sni7NnOXvuvms36f+51a392+qTV2zuo17h5bzTYU6Qa97xYqLyCNxiPaV7c3FJOwwIhX1LwMnYhZSECv4lGfReOQ40zMBrHuL5jMuJQgNjrt31cXI9F1qaFuBr8YA8JcjJBHcp+PTaay2JqRFB2oTXbO7vNM34T6zvRjYqVJ2pagPGmyPl5DMasXry07Eo5sjGTWzuWJNtpL5Xe3ExIgCkk1Thwil9o4jELq88i5gb8sIUgbKNS20G9sY+w1oUbUs+vUcwZe8V8RtpHyL0QmeMhpteIm0AxglMWx1sGN7OMDaYhLxbZiFvEJQhj4iGTD/c5qTvt4Pioif3dGna6LOQlACMDpl4w2Ugbj4zt18oNAFutMyyWMWbzGBMyNZMFRg8z3A0ecHPXx91ghP5ojPlqLamYFCjl3Ih6Kn3zoxqiSgNewE6bEOvYxWyWiXQuTVhuq/4ZBQUqGLJBC7qZN71E7OGpA4e9CM9PGnj2pIaTwwqO9iPs74Zo1Qkm1R9HIMYNEdkk3tiln4ubZm7aUkdKwvv9Kc7e3uPNm1t8+821SPfoq2LBMkGivCbXR7VeQ2+3g939Hewf7mB3v4VuL0K7G0p3DDv1qjVG25sUOhu8IFIX/cBImqDpK5OPH9PZ6PtLCwnWkKjwcYb7QYa7fixBNnf3E9z1h5hOZ4hTBkYQ+DCy3pPyY88nYNwAMY2JZ+ocWTf1IfHmbiwgCgStv7IMRbDyW410t3HqWqRnWRg1xctkmJs3A8Ak7t1I4JjyJuxNGiNP1sho8OHm3KS/aWCEjjssMC2BWJYiZYlzSpaLXgkCaPWuqH/IRLyb65T/n3TkCSNm/o6VHhsgqfjLXtcbqbL+fnZdeLw4bgY5254TFsmZ7x8BMYInA6BKEMbY8vfAGAukDRCzYExZM1NILVIxcyhNoWy01ClYuabiFLJmvufJQX8JvxdgJnpNBc8KpC1DpuXX0p8moDGAa0N+hPFiCTmzGgtJ5csdB5njCBCjF1WBmB4qUeRghQd7AHWQIAqFTGPgyUv5TiYl1O2Gg72eh5PjEM+fVvDpS3Zn0XvpoMaUU/GIGcBvNsHW28f7AD1aD+M1Lq+n+PrVDX75yzc4O59gvvRFflc4dZEGJgRifF0mCZCMTqPmYrcd4HAnwOl+hBcnVXz2oo4n3BTXPNRZQ0Epp3ib7cBJWWReiwzEGNLHPFhLPPzbyzF+92aAy7sVHuYOlkwcpezPq8MhG+ZVSqmnXKeMgufwiCCMg0tQ1jeHizl8zBH5K9SjGE+Pm/jzHz/FF58e45Nne9Lj6JsuQ1mTLRBzDBAjI2aA2IhA7HqGr765w9dvBnh9PpawDhY6iyyRkfVUHvCQFE8NjRE4b/yfOuQiIOZ1SkaM/jACagViGcHYagYnXyP01XdY4bnzWDvAyz1BvFxitZhjOZsgXk6RrWdI4ykylkETjMUPKBjeIV1q6imXz6epkSi9pNZPatYgZYI5jNHS9O1URMtYl8E5soQ9ZsM1nnEzXLWjVhnXlpYDC8QslrMO1i1sV1oabBARmXJbc8G1EBKIw3l0o+FhdzfEwUGEo6MajlhcflyXQSj3UtUKgz7Uh0dgyxoQSdZEJv5GJfa1AsOhhYHVIk5V0m3jdYjFwsV4Atz3l+uLy9G4P1x+u1olv5gt419Np8uvh9PkYr12Br/4xcXyT2s7+uHVfldn4AMQ+67O5B/heVSSiADr6CQPip8d7nf//dFR9z8eHLRePj1tV3d3qz4Xjiji5mslZc0KxBLpD2I6HTfuNmq4SH1JwUNegZNX4XtNRGEHceJLYts1e5PeDfCW8fTnI1zfToQNm1MXbSRwmhSnPSe2SFnTxayxVxkwC8zKuHkzvdpkLBlHjmy2tiflG0ZrK9liA8HMpm1bNGEFCmqVUlGEzJ8ZpS9MGGVGJrpaNlG2D0Wj6kUOwpJlMmF+Q0M5CMKiNsKoI7JEgrGg0oEXNgGfUpIKxTXi0xCvhvg1aEpXrYrra48VN8CU4bDHxck5dY0RuplEQtcrkK4appOxx2e3F+HwoIb93aqAsE6TEdcBwoDAZyPpkh9Bxk3i7xnhTFBCKdAK9/0p+kP6mGYYjmYYjfV4mMwwmS8wWy6xZm0B3w8vhB9WEVZrqNSaqDebaLb4e1dkMzeb5bi/X0gUNr1MAnwyTtgVvIqvRgqwLeqlWEon7Y0oR6/l4qgX4PSwgudP63j2pC7dYozcZyQ/BwWyvSQYI1MoUkeTBsgEu8zFOnYwHC5wTn/Fmzt88801bm4mAhA5POCfy2uCh7BaRbPTRGenjZ29NnZ2G+j0Iuz0QgFk3Z0Q7U4gYIzXBcGKnfFLfkg5DyAiMxtthgIwJnzF85tiOEkwGCWSDnc/WAsjNhjOMXqYSMqjTNrFC8X3n0AsFHBJIManlx6zMhFw6zqxwMeAQGVaNNnQhmmoKs82yCqjUr5QboLKKoRNX89G6mskifRsZKnIlQjEeIjXrwRidldkaihEUmtZMYIqvlcKxOyhQGwDwuwgZZN+uJEw6kbMbuy3mbDtQYv+nc1AZvvPDFdn1w3DMpVBADKBt0EdthicMi8FUZbVEtAlYOw9ALbFilkQVjJjfA5ZR8wax7WQ75Mk+plgGEdZ8CDgoIvdez58HkbWWIJOA0RFOS2+t60ia0lZNamOhE0sficYIwCTKjCCMBc5hwQs3iYAk4MF9HrkGdkwrcwgI8bcezk1UorNcuZM1p9OyxMgdnQY4PRJhBfPIhzuMzHRQb3GtEcFYvxM64bZfh7pW2NqIyQe/up6ilff3uPLfznDORmxhYd1wtoPMmKRALFM0gC5JrLrz0G77mO/G+B4N1IgdlzBx6cVHO0GaLOHLXQQcQMtUfvvAbFVgdEkwU1/gcvbhbBOZ6xXuWJ5corZKpASaQKxjGXJbkV+PgvDJZRHkkNTA8KMLJH3znxiJIkrSZOkxPrZE0omT/DZxwd4cbqDXqsG9rhr+qR6/MQjRumxkSbO18CYXutxLkDst6/6+ObdEG8vJniYFcjdOnJhw1T+LT4/k+oo904rxjS1ARKuUlZQMHgrgSvDPUbSr4CUCgtK3VUqHrBwWs6dmHrF05usVohXC6TrJbJkoQAuJjv2IEceT5Gn2jlG5YYYvbcyb+yQphyEyDnkukN5OddxjgqstUB9mipBV4WKXsUbu8GjLdSjngo70DUiZgMGrc9c7oXvsWH2NW3qPAwLbYJHrBqAnkx2/LVaniQm9nohDg9Z+lzH/n4F3U6AVovR9q74yth9qcMIDniZ9snib66ltk9Ni+Ed0F+tScNxHGC58jCZZund/XI9HK2Go4f1xfBh9bvB/eyf7ofTL5Oi+M3f//3N/R9hG/nhR3wPz8AHIPY9fFP+wEsSJmx2hvqyGu1HvveZ5+Ov9/fbPzt92vvJ8VHn8OnTttfdiZyQjfAuo6qXyHnkZMNIqXMqa24QLN1cc3rLwAX2EdXgFg04oB+ohuk0x9XNVPrBvvn2FueXD7gf0PeykqQ9Mi2M3OahKcJmA2kZEaMf18VJfURWOaWDs/eliRuZjm5MNkCsDAIwRbwan7DNhemCXvaKSPz8Bqbw9SkQ40TR+Dzk0XpA7CNV/haEsWk4gkMmLGhugbC2gC8CMh4EZ+wQ499zfEpLGHBBiV8u/VwpgR8ZMEoHpRuI+nQt0nYyyl5ihAJSKMnx0W2xjFmPXkePbodx9SyA9QWEUY7I2HgtftZQC01v0+hgiaaPNZBjOGJi2QDXNyPc3j9gMKSvbyYSxVWcSHBHIoECOlX3gwiVOgMlWmh12mh32+jutBFWKhJW8TCJyzJjFnezU46x6+y6kWRJU4KrU1zuRNT7ETgJqn6KZiXHDoMA9kN88qKJly/a+Ph5G/u9CqqRThrVv8QpI4MmjPzJTEKLzEOSeRizHPVihLfv+vj21S2uriYSDjAlGFsxFdIVJsAPI1QbNdRbdTQ7lCVW0N4JsbNbwd5+Fbt7FezuRZKqyERFAclG4in7BU3qUOpXNtmUEjqQ9ESCsHGMO1OYK6W5D2tNEZ0sMZvR0xUjIVvE94iuCo8m8FA24gLEpKxXN7VlWbVJ45Pht+AT2/FlPHhGnqQpgdvJhDY02kjjCMLEu2U2RZQQChulHjxulqSLiJslYcMIxBSMMRLb9m5tggyNB0TYXOvbMpJGPp+RJspzGkZIw1bM9WxZMSM9LK9rC5y2F4j3WLHyArdX/ranxP5d+3MkztCAO1uFYe5yNuZcZMnCiBOYWVBGEMav9dFKEwWwWUniH3w0njNb0yFAjC/KVIwTcLFzL4gEhAcBJeCsf6C/TwcqNq/bCBxVWi2MG2WPmuooMfpSKE/mmkDMRUYA5jEIiGXklhEjq+0LEJMIDtt9SBBmgZh4YRm2oJtTbs557dUrDrptD7s7vvR4HR74eHLsY7/nott20KhD5INkEQSIiXzVeHUcDkCAeQwpP7++meH12wG++s0VLq8Y6uRilRAUVpAyRIRySd4fyCB5rqRHEogd7kQ43ovwdD/C86MIL56EONrx0a46CsQ8DcUQDtLkHMVxIdc9S5PPryaSREiAc3a7wFV/jeGMyYUVxNLTRRl5BXHuiwqAAyj5tIgclPdO9QSxj8thlHs6RuAuUY8SdJuUTQZ4/qSFH352iJfPd/H0qINOs1ICMQ270RAaXf1MWMcSGM5y3I0ynF3NlQ07exCwOJ4VKLyGyBG5blECztfGNTeTPjKb566LEgEYwTODnaQmgZ2TOT3GcekJY2ASWU6RkJbeT03m5aBE2Gv2hyb0OOkAJk8IyiZIeLB7TOSK9JwtRDpPJk2bpZW5LasbZGhjPGBcT+jzzcgwcgBkxqBlxQNP9GawImvf72147O+7uSLk2jXvlV4v5sop/2e7pzCplbZawgR9mVGJrA3qyVRptk/JZqiy23rdQ4uf/11aAqo4PKBEsYper4KuUaMQjIUhgZiWfic8dxIJbcv9TCeisJmhSPzTLESSsAbGKabTPBuNk3V/sJ73B4uzq5vRP93fTv4xz/B/jpert0HQX/7d38nH5sM//4bOwAcg9ifwZpdMGKITD+5fVmv+z+p1/6f7B42Pnj3vHZycdBpPjtsOpzo0lbL7JMsUhBX5ShacMKLXQBc4RtSvlznyJITvNOA6TbhoIk0iodH7/bWkIn775l7kJTd3EyyWqaQj0hcWS7gA/Ucmql5vycZ3ZTwULESWm7QyJALYzAbOqAbMoHrLK2H/wDzKEi2x5qY01Hi9yjna1gq+ET1uLMV8Zq1vJhNGeYcCMGXDVEqg/g8bEUwmjCCsAsevwgka2hNGJqyibJgFYALSDFvmBgRsDQrxxIu1XCdYxon8bCdkQIdN6qOEhClXjBleIQpSKU/daXrY36nIsdeN0OPRDtEWg3whkqB61UE18lCJKFOiBC9HyrQ028sm/WBkwnIBYdPZGrf9Mc7O7nBx1cfN3QiD0QST2RxrutslPMSDKyWmHlyfaX5VNFpNdLod7PR2sLPbkZCJsBpJUSpBBg34NzdzDAYsik0xm+fSTUQPGW882rWmoQDCDORMY4sRIkbVi9EIVzje9fGDlx18/kkXn3/Sk4LnekQDNSVzlNEJl1gyOsrA8PPDdLNAgjJuric4Px/hDaVHV/RkLRWMzXMJmaGsx/EjBFEorz9ismSTksRA2LC9g5pEFR/Sf9KJUKt6iEKCJU2S031FgSKhbI/XSi6eLcqgZvNMpu8Msbm+Z/faUliAh8kak9kaC6lySJEmmbwn8jEmM+ISiBFIc4OtcjbLdGkMuG5QdJOgTI8FU1IkSmBqZYYiNbRdUxaEMRLeAjHr2WJpO+WDLGvna+IUVzdK/O/CPMpGjAWvuiETyazZaJVsklknS+mg9UCJHo/AbuvRSgit38tsxizmeDxIMR5QeYPflx5upMilEdTesUomzSwCpUduI2vc+E/Ni7eo0gb1KJo1oEwZMv3esOUWpJX9ZubPha1SZl3TFzcBQQTWZYqcMG68vkKEYQUBwZgwY6ECMV6DFrCVJQG6jqok0XjUyNwQiFlAxkf2ZgkQIxPGMCDLiHkKwkxoB8GYgDcpp+aARIGdADH+HPqaXE1D5BrTafnY6bBniYDMxV4P6HUJ0IAm5Yl1Dmz08hCWV35HelRdCc2YLXMFYrcLnJ2P8erVvXw9m7No2UPCjamRJco6TKbGdxD5DtoNT4AYpYgCxA5DvDimVNFHu6ZAjH1dBGJkrGXwJB4xBWJ3gwW+5XDmbCjeq4u7Fe7HBaZkwwqm2NaR+02Rka8SxtjTa6efEt4bXYIXk5ZIWaKTKxBjQEe7XmC/E+DJQR0vTtr47MUunp90cHzQRLsW6chR6PTNZ1jiWRztB5wsgME4x1U/xdnVAq/ejfD2kj1ic/mzgowYkyQFiHnC6isI02GnHVDyjqZATA8BYqynSHmfZ28j7xWu9E2y743XexLrkSW87tXPKeuNRk7KUIYS+SxZIY1niFeUK46RSJoiZYtzSVrk+qAl0qUrUeS/ws9KoIdKy3WIRkBmwzps154qQ7RiQxnzR0Oo7QWizHHdgLHNBPYPb1tL4tv8RQGKW/E61jcmhfOsQRC20CSVskoicqTmpNPhECLE0WFVEhXZMXZw2ES3U5HS54iF5j5BbmyK4yk/lyvCpLhuK0QUjFHaL+xY4hfzJbLRMMlu+/P716/vv76+efjlcrn6b9NF8q9xjKt/+Ic+S8w+/PNv6Ax8AGJ/Am/23/wNotms0WpW8QPXd//nZjv6q93d6sv9/frB6Wm7sn9Y9/d2a6hWaYafC/iSozBForLg6I2X+x0FYlxPI/hOC07RlLjV2dTB3d1KZCXvzkY4uxjg3flAmBWCL95oKUnkIzeljA3WXh0bfqGbEgFf4usxGxbxv5gENFvEaSUOZTS9Ttms/FC3U7Z8WYGYAjMjZtiapNmlWmfLKuLQbaxmlUn0AAGYlc8ReD06GMhhDr8iUkN6CGjo9qWw2UgSDSijXFESrVymTNTgMqQjqIkEaB0TrKZYc7PLDUNAkMOQh8wYwddqio8ytOrATttVOc5eBQe9CnY7IXbaIbpMCas4kqDIsk5K9yjfCUSWyOJSk7aXaiQ9u7YYoDKdrzGeLjF8mOOuz1COEW7vRpKSqGzYUqKvPW4IKxEqVSb5VcVP1RQQ1sZOj0cH3Z0WmjSiR6wxgACNy6upTLivr+e4vVuiP4yxWPL9Z+cNwVikSW0CxAhmMknq8ulXwBIVZ4bDnocvPungh5928cXnu3hyVBNZVCXihFKnjdxgkK1RiYtSr+qfCrCY5+j3l7i5meHiYiK9dlfXLBZf4mGSYrGmJIgyKJYy+XADD15EqaKHCqeeZBv3lBU7OKhht1eVvrFWI0TVMI4EYdk6Q7yIsZ7HWM3XWC2ZksWYegKxVBiwW4IwsmCzGNNFIiCM4SjcIFpsIcIa8QWx540peAxsMVNfYY825nZ+5jV5UpO5dFND8GTSD20Ih8RAm2tGTrTVTqpmWL1tBoxx+i0TcAIxBWQZQRifM4sNGFMgphIkBWKaPKYXqlyPj+4WJhzEygpFm2xfhwVHFnJZlts+h30ie70bEGaKpTdL8rahfyvevmTErKzReq02j5ZpKt0jW0MblSjrpsk+bhJUt4qlt5gz3WRt/qwsoH6UHqcsp/YnKqMlSamU/AZMpFUQRiDuS+KliQEvW9osE6YAjuEhrsfBi1mv+MiwDklONL6wEoyRFfNEnrgJ7CDrpBJAAWJSTaKbRI0gV58apXTctNcqrlRktJusygBazRzNRiqF7O0WvydroImj/J8YpGMZPn7N0AyG1wxGpurkaib+sP4gxmJFWbGnkkTKJUWWyPOksf0Mm2jXXBx0Qxz3AgFiL45DfHwSiZy5U3PR2AZi5qNFAlaA2LrAzf0Uv/v2RqLhv347xOX9CqO5h3lSQeI0kXoNFAaIcY1Yp4z9J252JVCHgSHiD2OMPxZwGeOeTiT1dbfl4niviudP2njxpIOPGHV+2MTBTg2NWiDAUOtXjFJBVAY8yATyvBS4HTG6Psa7qyXeXExEonjTX0lHZ+4yqINAjEyYJzLPUm3CO5mR/TEFVYCY8YXR08ZQjiyZI/QytAVIV7G/20AYuFjMl5jPlKFfLNZYr9bi6ZTaBzMGUNZfu9zSZIFkxRRalj9PkawUiKXsIEuWQBLrGiG1DBptz6GZDs/UZ6cgjH9uY+s3QEwk9LzuDFsuKatWnmjliGWA1jYIM2vG79Nn5XJRzmhKf5iJkiHza0JhxFtngFiZVCpBUeqb5T2WSYq7PR8H+5QoNnBy0sbpSRe9XlWBWIUMMu9RpquRBJaEBNlQIMO0c/Brwlb0nsg6CTJjrpad9xezt2ejm7vb6dfj8eqflvP1Pxd59uVwXr36EN7xJ7Ax/w5f4gcg9h2ezP+vnupv/manhTg+iZrBzyqR9zd7+40/e/Gid3hwUGt1dwKv2XKdGr3HHjstOF5bq3SBNxbxJKmETVRDTGdLPRPQURUQliU1rBYRbm9X+Prre7x7N8LtLb1FjDRnOS03lwViAjCRJCobJvMm45GQZDuS/sYbJlHwZmKs3qVNFLXBUwYqbSRVG8Gh8YUZffnvA7BNHL095yo5t89lgZhmS9mSVpZjSkGm8YDJIwGYR71NFfCr0v/lhHUJ4fCjJoIqZYgthOwMC9kdxhRBgi6aqSNJJmMxKFPKyLYR9Fk/mshuAm42mBS3AnIWgy7QqBY42AlwuBfh+CDE8V4occ17XV/kOS36ISJXkq6Yohjwpmv8fRK1ztS03DUbEPZ+rTEezzAYTSWI424wFhA2Gi+EoaGcdL5YYb5cY7leS4AJY/TJFNUbdXR2Otg/2MPeXg+9HuWI7FKpo1pXRqnwdNo9X2UYM8DlZo5v3zzg7TtWGkwwmfIm1pJSy4L+C4Ix6S1iMlsOJ0vgZWsExQJhPsNB18EPXrbwhQCxHTw5qqJRo+yp0D4cuclpx5VN/9OwBnoRA4nXnzIqfsSC8RUurmZ4ezbCxfUUd/2VJKfFDKLhpka8MyYpk4xbVKBSc9Bs+eIP2+lFONhv4OS4i8O9pmxiqnS3Z8BqHuOBpdH3UwzvJphN1xIrz00fZZmTRYaHWYLpgrUALHLO5D2hPNR+/sXjZvumhEHQ3hsdE5igBiMfVIkL/VlM6iJ402JmslY5N1t8ZC8Yi5kZQy0yQ4IpKz+kFJHSIx5agrz53oRkkN1j1QB9XMJkKdDjRFwDZIwx33DJNhynHFZv3zE2Jro/ELZj9cOb4co2W1AGb5SSQsuIqfRYgY+VGNoIxy1PnDX525CPEtMZH13JNJlY6y3PyRb8U/LKAk3rtytBly1V23p8VDy9ibMX8GWZMQEYTF1k8I0BVC7L3LV/j2ulK6lvCoZkm0i5tvWFEbwRqPkhPLK6QQVhVIMfVuAFkfjANIYFGtax5RHLPS2PL9xQDg4juOZJEI/IFDX8QeLr5ZfXzyG9RJz0N2oaTlCpJIjCNQJ/iWolRbOhjFi96aHKuowoQBRxkFNDFFblNbKUfPCwRJ/Jofc8mHC6lvVhnVAKSFDINEeCSa6VPPcqteM614gKATxHPR9P9wJ8zLCO53Xxi3XrHppcE6000byJ0tVFOfgqx/XdBF99fYnfvLrFb1/f4eJ+hfEqwDKtIfVayL0WELSQIMQiLiRYhECMQUpBwK42co5ruFgKEPNyBl5M0ahkwtQ9PWrg5dMeXjxp4+SgiQMOcNpaNK2hN0xApVJB1QqUe/MGvIodia2/7id4c7HEu8slzq4XuLpfoj+KMVtypdNwDgViGtij91ezVkgADwHOWtZGAmf6+jyPbNZKkhJrUY6DfQZNdPDi+Z6oJ1h4PxhMcX8/kaCm6WSOmIhZgmAYHsOBKTGTDmcoVUzjpZQ9M/CDoCxlkMdqLoAsjxco0iWKjMw5eyI57I0FhFGqpwDMVmZoVYOaEcng60DKzqAIWiXV2HhfS+mhZazLjjLb0WeGsduUulkH9Dra+gNT+L3Za2jXXxlwZcAtA0U0EdIEeNAzVnHQZKz9boQnJy08O+X57IlMkfssArEwTAWMeeK9N11lpi5DiHQjaebeg3siAdeU1qdUzThSeD4ep+lgEK8G/fX9/d389Xi8/MckS/52PI+/WizqD3/3d29ZYPbhn38DZ+ADEPsev8m2L2yvuTzKHPy42fb/Xb3h/8eDw8anL1/utvf2K5H0hUVMRIyldJCSRHpslHJX2YfIEWN2PXHwRVaMm+QK8rSKZF3BYhbgYeTg/GyGr766wtn5CMPhUtL21mRcjByRxbMsD1UmTH1XOvnlhN8AMZP8tom5NW25BohZQTgXPrsZLTeljxixTXy9jZ9XOYPRl5uS4t8HYnYjp7yYAiOyYZQfsrzTyA+NBFEAmMe4eWXBEDXgRk14kQFiFSYlsjuM6YH0gtUlTdGWpYqm3xjiuUGSzRYlf5T7cfonlWGUhtH0rFHI3SYN3wyrqOHZkypOKIPoeeg1XTQqjgR3cMMRshzZpGJJeIItvZYCUt7gC8yW9ILNcH03wPXtAJc3A9zcDXHbf8B4tpLNhjCYAp5zpLzxuC7CSoBavYpmu4HeXg9PnhxJ71Zvp4V2u4Z6IxI5K6fF0kKVAyumk61ySQb85tVIylpfvx29X4tuAAAgAElEQVTh4YE32iYKqOE852dLPmOMyS7gpARiMfx8gSCfYa8NfPqigc8+buHzT9s4Oaqi01IPSoXTxsCUqtppq5W2iVQnECnkculgOssxHGW4uJ7h1esB3p6PRQZFtmqZsDNILOwm2IDYKIfDm2eYI6oCtZqLJmWhew08O93B8UEbeztk50JiZyyna4zuphjcTnB/M8Z0vNKeL5PSxs0cj2VMOaQOKqQei+WidqMjoQymb8qQOvzsawKZbqcJhDL6tAw7JUloUpyr8hcpZaZsMFuJFEYO/v3U+DuYXChhGUZ2ZHxKG4yj+iaRBhOgCUhT5kw6xszmafOoPWPWXVkOSB5TzwYv6fVY9vptSbM2G6MtMGZlx6UnzDJpNnrf/t3yZJmxtn6vsibLrNnI/i1VowRQ8F+CHWWcbMeQrj0qAFVBZBkjYh1sW89dNltv/Xw9AVsulE18uwViNgTIsFcM/9DOMlUI2NoBdngpeLMJcNtsmDJhBGK+z+uwikq1YcAYB0dahCx8A0vBTWJi7nkoWIznUzulPteCg6ZtMMa1UNhqDezQTTBXSYL/QsII6DP2pXdyBQdzhEGMWq2QTSivmUrNRxQFqFSrqNYa0t0XRnXEiSNhToPhSsKeRqMU43EucvckC2XNFGAoEfv07PJ9UyaF5cn1MMNOvcBB18XT/QCfnNbwo0/aeHZYw07dL4GY9IgZuR4/RkwwZX3Fzd0YX31zhd+8usZvviUQW+Jh4WOesUqkhdwnEGsKEKNckFUdVJKWQIwF246mJfpYInCW4g/r1IEnu1U8P27jk2c9PD1q4WCnKsqFVt1HhX2EZK8JxAjCWFlCIMb7o+9hGTsYPGS4uFnhm7dzvL1Y4PJujdthImvVYs01iueHQNX6AfWzJvJjW0chawG9xYkAsdBjih8limu4+VK63o6Pm3h22sNHHx2gEoUYDhWEXd/ocI7fLxYseVftCAcFMg8ie56qdyxPTIJqvFQgJoEeM2QrjcZnWXSRKiCTcBCWRbNvDAxYUkAmAzRTJaFgTNcIgiGLl6QV0BS2m4vMXIfWb2Vr5u11vxXtYZmxEoi9t5GzyaululmHYIHvScWA7cKj5JueWd2PqEyRcziCsW6X8sQGTk/aeP50BwcHdQn1kCTFGocVtHwwUZFqlwyOxx46fk0vuDJ/osiRAC0WQLOf05WQq9WKbKWD6dTBaBQvri6ng+Fg8S+T2fJvx8PZP2dz73w68gfB0QfP2Pd4i/6dvbQPQOw7O5Xf/RNJX1ht3mnVos/90P95uxX+1d5B9PnhUe3g9Gkz6nY9PwjWcD0OTrT9na0y9JFINKtEJCsblcQFcgPCUFTgoo71KsR4BPTvM9xcxTg/m+Lb1/eSQjeZxlitMrnhqwxOQZhKJnShlIXcMGLWK8Hpj01MtJ0fuvd6nIhWmmdLFst6xR5vj/Q70ztSbpceb6DklmU2WRtWzRSMChBTEMZyZi3JNLJCMmAEVgRYZLoMCHMrlCQSiDEtsQ7fZ4cYu8T0KDi9ZFy96Pm5KVITPTcYZJo8X31XDFMQeWXBTTMTuObwnDl2uy4+edbCx0/reH5aFTZsv+OgU1MQVvULhPT1cVJsjNmb3iHuqekf8KVYeEwv2P0D3p7f4OzyDpc3ffn+fsiksljePzHFUxLnB/A5ySYT1qyi1a6j3W2it9vFwcEeer0OWq0qavUIlYr+DjJ1N3LUNUtT19Cy1LcTvHk7wdt3EwyHKeIkQpxWkGb0kxldfOYZIJYKEAvylbBivWYhAPSjpzW8fFHH6ZMKDvYYTOKiXqdWP5eAGUkFMwW4fBc1FMaXqeJq7WG2YIlyjovrOb5+dY83Z2MBZYOHBPO1i3VGEElWjJIt+mhoik8VjPm5JIkyBY5T7aODFvZ7dfTaVdRCHy4j6hcppqOlHOPhAotpLBs+hgNIKEsKrJhQKd1rtJRZqa7KEHlIOp7URaj3TMMsNCxDI6EJnmKkCZPLlkgTejxjiaSW4BL2+NADkikQIyAjEBNgJkCMPgX1j0lqofjp9FyVcc+y6bfKQVIoCsrKqHuF2jLAsYeCRFPEajc1G+2P0l3l92ZXVHZSbHwyJudsKxvNesKsrHALiD3yiD6qqDJmuC2yzORcl51jEg5jSTRutCi/8/XRMk6lYlJWlK3Etu01xy4mFgja12GlkRaIGTRon9MCMfGXme4x20Emr8EGF9EzyzJlDTHSMCMT7CFDLUoR7UBHwZh4yyo1SS9loA49bJYR09RElSVKO3kQAgGDhozPlY+s1RAApOyYFjtrn5gxIJn0RA4AyL6nMthzXbIvS3h+jCjMEEYc+hVShE6JNEN8qtU6KtUmokoTaeZLoA+9muNJhtkUWDCkY+0jzTQJkGyYhiZRFsrzzs8dwc8aVT9Gu5pivw0BYp89a+DPv9jBR8cN7NQDNCLtETPthUYKqAoNXpN3/Sm+fn2D372+xe/e3OP8do7+rMBkHSAu6khdShMbSJwQ69SVexlXGPGpeSpN9J0YgbNG6K1RDRIBh7tt9prV8fyohZdPd3C830C3GUjtBkuuJfHVDCDUt6v3SgvE5uJfSwSAffXNWFix20EiCYqTOcOdyA7qe8S12hZji9TNFIFzTeA6UGRLDXnyckRBLiFH9WohMvfeTojjwxaOjzt4crwjYHky0RRXnpvb+wlu7yYSJsTALdoN+FpZj6FWTw5pchRkzBkylKyRrlfKjskxRboaGzA2RRHPBJCBw9+C65btHFPJokyzZJimcmtrO9hO59hsC8w4VtYUc11skoLKQc+mwmJrUFOqprnube3DLKFu0j1FGi6JpSIsljU4kdRD+t6MN9dhKiJQCSEhTr2dKg726jg6agsoOzyoS5gHfWR11gSxrzVI4XraQQc3Ea+hLAOyJBmWVPoiOajzpWIlTXzE6wDrlY/RME0vrybLu5v5xdXN+FfD+8WX62XxZbzyXmEdXf3D7z54xr773fX36xk/ALHv1/tREjxMSUzTJx3HyZ+12/WfteqV/9TtRj85PKoc7B2Ejd29wKs3MsdxFgCWkpIIJ9WuIClpNfskmXY5SBP2xnD6FWlKIpqYTV1cXS5xcbbAu7f020wFhI1GS+lrYjAHN5fcZBKMkQnj9/Ls1tC+ZYclDS9SRQFj1gOzDcL068dz5TJc/vc8YiUI2wrpsOKD7TBraxmxHjNdixUoymsyIIwAjNI59XYZABY0gbABgi83asmjZ4FYWBMA5prNDIM8CkoQedO0E0yWYhtdPxkxgh0CGB7iZ5N0Ot5EKXdZIvQWkkL2+UdtvHzWwPPTioRX9OjLqBSosnyTk06WdFKiRnbERBbbD4dKHXwsVrlIR8mCffP6HO/Ob3F1MxRp4mA8x3wVy/vlMKWNMqJ6DY12E22JdNeDMkR6wbqdNprNmhQPkwmjZ4IbFO7XeQOJCTriAvMV0B8lOL9c4OJigYvLuUS304y/WHpYJQGSNJBaBEZmS2lslsPLEvhFjAhLtGsFjnZ9PDkM8eykgqc8TgnGQrTbNExbn5iJaOaNXO6wIqKSDZ90mi0dPEwzXBKIfdvHa0olr2a4H8aYLplWZoILGOtNtkCaCnIULqe13Czweklk+rnTrqDTCNGqhajw/SPoiwukS/rEMqzmGdaLDDEDa2INrOF1EUu5Ljd0ln2VObbIEcv+KOl70/44jXunz4IJZCrjoTcjWc8Rr+dImFKWUVrMSGrKBLn50oP/ffNIBo1MmEoTNV3RRMZbvZ0AEN3ol8DMgDKTnmMEbtww6QSbQEwjbjRxTUzoGgO4ySotPVpbvrFtJmxLUvj4mrShA2ZMbZjBcoP2PhCzezJZch7fqiwxphszE3tnki7V/+TDLbR/TiSAti7DzINYtL3Ja7OplTZW2zB871lUtMdJUio2U30z0S87Ek3yosAFC8gM2JKOQgFgW4eRM6qflsemYFpAGWWKvH7DSHyd/J5rr/CV3Oh5FoT5cp07YQQnqMAN6Vvl2sXhEQdPBHBUAxCIaaCOvhb71mrGn70mPJdgjEoLe8RwPW44OfXnoITEW4iookCsUmmLTJvDkfkCWCzY+edjvQ6QyJpAaaINHXG1rlHeA1VyuMUKFW+FRhRjr1XgdM/HFy+a+Kuf7OHj06YAsXrgibjcaC9KKM7ZBlmxwWiB1+f3+PbsHq/e9fHuZoqbYYzRwsEijRCzMNmrSUS8yJZNAiXfT/4+9KaGrtZtVIMMzWqBrgkQOd2v49lRS/xhDFVqVl1UIyCSXilN4ONlp/dIjfKnLJohKuwavLpb49u3U3z52yHenC9wP8rxMHMwX7mIWSHDe5K8Pwawi36Pb46uEQLC8iWQLQQsRn6GWsTuNccAsJqAhIO9BnZ7DXS7DWF/GBzF4KbhwwJ3/Tmubsa4H86lV3K2iLFYc4jGdckR64J8qKQglB5yZceyeIUsVlYsWT4IGMvWPCYo4gmKdL4BY3w/KSsXNmwLiFmbgfbcWHJaNylWhml3ACUA2ww/9JKzihizMNgJrKiY9YP8h4CYHQhzKCZAzAQyEYAlTIukVMgodJhnxveTKZ61qotmnfekCna6NRzx/X++g5MnLRwccJDpISQQC3ltxHDcNRyXj7xOOBViUTe7FflzmFrL3yDQhOE8QibR9hyGp8Xl5Sy7up6NL84frkaD5avV0vn1eun8S57l/5LMossPzNj3c6P+Xb2qD0DsuzqT3+HzUJJYrz8P5vP0JM/dnx0dNP/65EnnP+zuVV4eHEbVNqusaonj++wJmykIo3acXiIGE3DayMWO4Inx2GTCLAgrKgDqcIoGRoMMr74Z4ZuveQxxczvHYpEIExZz8p9SvqEbTgvChAWjFJEbAgn/MEW0YlDXtC/p6bIpiZyylTIkW+nzWJa48XZtw6vNxPqRNHFrSyhLr9octv6xi7z2g0lKogCxqpQsgq33UujZEL+AEzXhVAjA2vAqLfgCxMiE1aTI2PXoIzOTZPFamK8FkFFKwk2NdvsII0ZZosRfKxsmG2UarPOVmbKucLjn4dOPWnj5rIbnTyIc9nx0647E2Ff9HBWvQMRNgUMwpoWdtteJ55hAjHrz+TIVH9jF1T1+9+qtsGJkw/qjmXr7mNxXOPDCENU62a82dg962JOji95eG91eEw0CsChASCaIckpThGNtNQyeWAsIKzCe0geS4W6Q4u4+we1dLGb84SjGeJpLcAdN+QRihYzrud/K4eU8UwkiJ0EjzESeubfj4nDPxbPTKj77pIWTE0YFe8KKcbMnqWAq1jG/v8pM+bszGZEm9zGB2O0cr14P8fpMgdjtIBZz/JKvg+8Ty3kDpihy90h2lcxRjCwnu8S+nRSVoEAkINjRzp3CQQAPPmPwiwAuN68JsFrRL0kvWI6EGy6m15mIGA1+MHt1bv9ZCWBKt7W/j4EZlBVacKWmdzJh6+UM69UU6/VM2dMiNrHUTCozf1+8YerjUvClhxYC6y5ELwXj3bTBOZatEUbRbL4tIyahH5tNk06wjWRSfCnb0kFzfT66a1hm7H354XaC3NYFWrJmurFSmebWdf++tPE9OeT7N6wNEa6DHwFcj4BYYLxYBKWbZcLGaltu3WzzQID22Ju2pT7ckkWa9rKyvFkn+5sBlZUhloMpK0UsQZhNW9ySKxog9rg0Wtdbe9ioTDnbWiAogTSUKzpBCC9SEOYRiNlHgjG3IkXt9MXKMKngmmg6/+RDy/fZDI0Y4+5l0pckCXEe+6B4r1kjy1fI6E+knMvzRZIYRQ1Elbb0LsZpgDihfDhCkkRIyJKnBGKuHNI/yZMtvz4/ZwaIYYXQXaLmr9BrZDjd8/DFxy38+z8/wCfP2ugKEHPhF+r4ZXiF5SY1/M/BeLrCxc0D3l0N8eZyiHdXY5zdTnHHNNWVh2UaSHS9dHWZeH9N0xV6RNbZyM9RCws0KU1r+SJBfLJbw+lBHacHDZweNrHTCmS9ICvF8ySdVNzBGymarFq8J8jK4uBhluLiaonfvR7jv//6Dq/PFhhOmKToYZ0yvITsZQ0uK1OEFeUgh59nstwEYIyOpwSQqooFAneNCoFiDeiSrTtu4tNP9nBy3MFOl35bhsMQ0CvryDCn2SJFf7jExc0U13f0EtNTbD3g9IcRiClLKmwtD5nFWKkiExWniFcPSAnGliN5zNcPKOIpimwuac1k7thbSomeTVIsBzsmXXW78Fylxjaanq9X16/y3l5qnu21a9l3871dH8o9hh2SbIYlAsQKpoNqn58vPjX6ZzNRIBCISWel9MARWDMZkUwnmV92h3moVUNhxT7/7Agff7SH06dt6RyLKikCAWIrOO4KhctHynpTFE6CLI+l9J7MG18i32PXoSKJEv4ISRxg/JAz/Kq4upolVxeT5aC/Gs5nuFwtnS+TVfF36Sr5Mv7AjH2HO+zv31N9AGLfr/fE+fnP4T3vPG/kkbsfVN3PwsD7d7v7jZ+dnLR/srcXHe7u+V69mTueTy/YHFnOlER+TWqcqXMaiUzpkXrCeI/hdDgSNiynXj4JEa9C3N6s8bvfDvD110O8+maI/oA3WY0EZrIi5YgEYlaOSF2/jWyWqGcqrWWfZuWKlGMxcnmrO8x2DnEVMomJmzzDjRzR+sQ2G6PfB2Ll8Na+Z7L3eqSXMlNu/oGNq6cskXLEmgFhDTh+E07Y0qMEYQRi1humIIwFx0w+UzBHOEDApemLuqFRuY+Y4K30SMpY7U1A0/Ak6apYyw20Gqywt+OILO/FSQXPjzWsY78TolN3UaM+nUDMUzbMMmK8QYjMVM45NzUOFqtUZCbXd0O8ObvE+eUtrm9HuO1PMHiYS58ZN2dkwlqdFnZ2d3BwtIu9wx309jro9JpodTjRDjUuXRLV2Ue0cQfxjkgz/GKZC+i5p6RmRABYYPiQYyQHfWo05WeYS6myK4EwvKnzXyaK8ewJbCUr5lHyk6LdyNHrAM+eVvGjH+7gxfMG9g8CSa3iUIHJYArEyIzxN9cQBMY7x4kr7NxknuGmv8TbswneXU5xfrXAzf0a/VEmQC3hFJ7+HNmoenBDShTJHpFNipEkajx3C1YK2IpXFhs4CB0fFS9C5FYQklHIHcQxp5vs0dPEtYyx4TZ9z/qOTKS7ikI1Kln9XolIECUq3pakMgLZALF4zejoKTKRsdIIr3IkBV6cjPN7lTMKAJMeMMtWbV0UBohJxPp7qX62089MSpT5Ml6O8tGwYSqr3Yp/tP6u7TVzW3JUjqRNeph8nDYyRcWIW5JGy4AZNGVDeR5NVrYu70c3K3uJ2R2bqLi44VJ/mEPwTFZM3kmNa99oKVXytXGJbb7eBmJSOrvZJ5Zfy68hwy5iSCNyFDD5HgAuY+11YKVSUVUMqGbBVn0YNswoCjSRUeV7WmxnhdzbyZH8HCsQE5+Pb4BYSCBW1SGSDJNYs6GsmD2U2VfvGL2MGsWvYIQDCm6cPZ9eTXo2mY7IGoYV0nSFOF0ipZSWNwmHzHkVYUj/WgsO2SaWJmc8qkizKrK8iixjdDeHRwwZYoiFyXonEBNmegUPK/FkVbwFuvUUT3ZdfPFRE3/950cCxHaaARoh301diQnEJBZJiCMdMMyWMe7ol72f4vzmAW+vR3h9McR1f4GHeY7Zmr7RACm9wqVck0NDrYlgYEk1dNCsetLruN+pigzxyX4dJ3t1HO/WcNirol33NCiDYINQi6l78pZKPbZJtWRUv4tV6mAwjvHuYoHfvRrhl7++xZsLAiAPi7WPJFeVBt8nBrNoWqbWCvBa51Amz7hGLQSIecUC1TBBu+5gp8O+NyoKOvj05b7IElv09oZcdfQ1uYGqGlZxjtEkxtXdAld3M0mYvB1QPaDsGL2/SawecuQ+nJwdBSpd5drDRFUmMyarB+0YWxCIDZGtRsiFFZsJW1cU9BUSjNkkRfacmaAR6RvUqgvLZOtHfNMLJpLVrWGrvf62Ryh21vTosZzI2OcyihxZfjTKQ6WJrI0wgSE5Q7Q45FIgJoEdklhLptMxTCcvLYIyD3u7Lbx8eYAXL/bw7FlX6k86XQ+1GkM7VnC9JQpnIZ9nsmOFEyMHB34cXDAghZdrCNdRMKZ7Mdax0B6yxu3NEtdXMwzu4/XDMJsu5tlXq2X+t8tF+gs/zX79t1/O7r5f29UPr+a7OgMfgNh3dSa/g+f5+c+5w9+r7O1Vn0Zu8Jedbvhnuzv1H/V2qy/2DqKDzo7XaLYdp1rjxHIJx9HSZnqQuDnTUkVdgFRqwA0Ab/YRfLcudPh66WI6yeXCv7yY4/W39PlMcX6+kEQ8Uy0iAI6StMTKEa0JXaQTWuAshl9hvvRr23+jiUFqVt28HrMAm5hrGyxvpUuPgdiWkd6MscuZuQE55cSsXI23XWeGDSsTEin7qAMuy5ebcIIW3KhjpIhtefTIiEXsA6OkhxNKC8J006Q1kDrltEBMmDIBaTTka4mxyMOMT0cuLul6ohmYzMsSAeZo1zMc73k4OQzw/LiC509q+OiEBvAKmpGDWuAgkqAOqWRVCChmZz2fWUZAQL8WS5VjTGYLDB8mEthBVuz8so/LmxHWGdDsdtHZIfvVxc5eRwBYe4elzVVUGxVEVU5P+X7pJm9jLdL3lvstJpJNJqkkEpJxurtnZ1aOyRSYLRjnrnKk5QqSaLiOHSSJ7LYQMOKaN0AmBvIzyr6bfAXfWaHGDUUzw9PTGn760328/LiNo6MIzZYnKZEEY0wIEzAmYIafKWUg6ctieMhsWWAwTnB9u8LV7RIX1ytc3vDrFYYPjPRXZpfbNodG7Qo3rJIjqsWjnFSyDDUna5nBLQj8CsOI0ZPiwy988F/uIPM0l24wMWFzAi6JdRrHnEt0tfZ2pcJ6mYhnE4hRkIEj8JPUMU64ed3SP8hp8xwp5T+UJqbsMDJATGRJNrrepEhalqrs3nofhOm1uIlYN1I4c91uPJvGA7bFipXFrDaso4ykV85oK7dsa7u0DbY2E2sz3Na/V9JR1j1vqezNtqu04m9RV4+f4/cXWd1/bWTQlGISdHHLLkdBIGY9WvZ2p0DMSp9LL5ypyyjZMgFi/Hvv+dW2doAC1rajPox0u5Qq2kAOw4hpuYap+DBAzMoSdZ3R60bWWLt+vs8S2DMvaaDaBygty0xo5LrFDT3Bl/GJKRDj9/qoAUUVnc4znVGSHRkowifWGG4+HdmAMOJQRDesabaWAtuUCXtcHKgA8KviofUDVnrUxB+aCRgjCKsh5yEpqpQlKjeS85yJlI9pc4xjpxRXwzEib4FOLcHRjoPPnjfwFz8+wMunbey2A7RYP+GxgJpSZcuIaUomQ4UopR/P1+iPF7gZzHB2PcQ3b29xcTuRNWKyyLEkM8cgIWEHuX5r5QABQug50r9FifJui3UidZwctHC8V8fhThV7nQi9ViCBSpatV/8yJbz8fQiOzcAOAVZk7VcFbocx3p7P8LtXQ3z51a30iE0WPlYJkxL5nvD80YsciaKCnWz0eWu31wK5BD3N4RYLBM4CnQake/HkqIHTJy2J0T/cb2CnU0GtyvJwsqiFBhr70u4laa6TZYb+Q4L70Qo3/QVuBzzmErAyemDEfSqpsHlKf2VFPJYSKsOBj/QOcn2iJNEwYquhMGN5PDZgjENhpjazDNskKcr6ZQKByqRW4xM1Kl+9KjdbUYOd5L/q9bW9fmytAeX/srWNLQczm72HMuX8HNMHqL13yjjyHsDXpwmypm9F+8VcBWJkx3g+o8BHq1nB7m4Th/ThPWnh6dMOnj3voLcbIKqsBYwVmKHAQg7pdBXPmAZ46DyFazEtIpTuhzIUXy08TMaFhNsM+jH6d+v8/nadjB/iN5Nx8vezafx/ZKn79//1lw/vvoNt5oen+B6egQ9A7PvxpggTFkWtVrHOj3f2Wj9sN2v/YXe38eODw+bTXi/c7XS9Sr1V+NVahtBS4Q7NsbEanmUKrxIlgjA1Y9OUzalnBZ5TF4PobJLj/m6F87MHnJ9PcXa+wPXVCnd39PlwySaY0PQ3bsIpS5RNrDBdWtLMTYZIHmUibAQiJsBDJ6xmsZM0RdFkaZAAF2Kl6Axo3NxMLbdlebBye1YOtozsyk7Myh2aWXC5iTEBIgKKuHG2CYku5YgEYS04QRtuSParCy9qw6204IUEZk3xVMCP4ND0LiBLG3NtjLCAMUn74h2Os1k15ROMlUCM8eCSWme8cJKexJPImxO7aWaoBWvstHLp03p6WMHLp0384GUPJwcNiWmmKd2mJlogZqe/3FyLZ2udi1dJesti7S27H47x+u0V3p7f4uyiLyB69/AAuwe72D3YQbfXQqtbR63BWPoAXugJOHEoq5HNjMnKM+SlmuBzzOZkvGIpcn53PsHt/QqTaS7ga8Upc+IhYVx8QqaKvT4Q8zxvOlEQIqTHhTc/3vDWBCILONlCpJr1WoKTJ1X89CeHePmyg+MnNXQ7gXQVMTjAlpdqaiRvoDoTJ0vLRMj5mh09GfqDFDf3MS5vYpxfLXF2Ocd9fy2bC4aa6ADfg0/2j7+33BQZ806UlkjEvsPo+DyDVxBaqzyRCfJysJnV+qv4mZdvCcTsNp5sAiWPZL1WSOKFFKQSfPHQwA2GbSgQs2ljEvlM/xeZslQPBWmmWFlAnAZnqFbIdm4pANB9ysZLYWkbZTnstaGNQZYNU/BSpncwe6801Zutsj53mZxoscZ77JZulUqv1ZYw0rykbQbH/L/b+sAS1unVXsI8c1faBmH2a7su2GW7HITL3s4wYhLS8f8MxDbSRAKtTTCJesc0MbJ8NMzYVgK+nPPN6d28Kq1C21oTzXTDnn/LhFkwphH2tm+RV7mFdZoqaM/L5vfdDkmRGDpzqHeMa5fjhipDpNRNHsmGccNfUyDGnkRK4fyKSWZkTH4oG1QbM+75mrgbhLqpFwbZHgXXfv5sBotU4Mlz11EUVUlHTMmI5ZResQSe3FQAACAASURBVFuwrv2CklwrWXV67TD2kKyJAWIczATuAqG7QKuaYL8DfHxSw09+sIePTtnXxW5FH/XIQcQhDQGj9RuLCoGyxwKLJMNkEWNAyfbtCK/e3eL8+gF96fpLMI/pd6ZnlCoJ3iMsEMsR+q50Ce60KtjvkP1q4Hi/hcNeDbvtSLod2XVW4e3BuEKpeGAgQ1ZkUt7MewFliUnhY75yMJxkuL5f4835FN+8GeGrr+9lSLRYhYizCnK3Dterwfd5RBrqw7dUCpe5LswUhIkkcSX3jt2ujxdP23h+2saLpx0c7NXkddcrTLNkFD/LqY3djDZd7hIyYBHnAkaH0xT3D2vcDZa4GSxwczfD1S0TFdeYz8mMEYjVqAlQjynvZZRBc/1KJsgTBWNkw9LVSPxiAsaSKfKUr5fr+9YaRjZIDvWy2jXMFi4/0gzboYZJRS4HHXIt2OvsvW3r1sC3nCaagbRcp8YzK/oMOb+qWtGr1HhheW8S5o6jVqoxHASsShAQ5iIKfVQiX3om250K9ukZfLaDz39wKPesRjNDVKVEkQBsrpYRMr1+Aj9gMJSjKmVeO7RzZJTv+8hSlScuFx7mU0cA2eA+xs3lHIPB6mYwiH81nsT/kGXp/zodhL/94BX7fmzYv+tX8QGIfddn9P/F81kmLMTyuYP8r3d3m3959KT7Z4eHzWcnp+1GdyesVKqpF0apQ2Moo4WZaEUtsqadcQHRxCAGc2g8sU5drDEUWYTlAhgOY1xdTvH62z7OzhnOEaPfT/EwzoXRULZLMJ3o+XkQeMjE1AAx+TMCMSHgzGbPTuBNTaQtsOWNZQPEmBC3DcRs5fIjMYKZLprXsjXwLjcpJRjbgDD1g1lfmO0K49STGxF6wtoKwgICsC78ahd+pQMvbEpnmMTS+9rRo6letg+MGwYjN5R0MgvE1NuhAhmT41W4Ri0mUYW6GZXNDSdu2iPmZjOE7gr1iCWhDk72Q3z8tIUffbqP50+a2G2H6NR81KW8lNPfbY+UbrMJKgiQKBkkKCMg5t37YTLHm7MbvLu4w/nlvbB3+8eH2DvcEzaMMsRqI0QQSdGJSJu0dFTPtWz1mfolJam5MG6sMBiP19INRA8hA10oYZ3OC/m8EHwxUp6yJ6axpZSzJoWAQwFiUYTIDxBSGphlEoWcxQQjTJBcoRrFODqq4Adf7OPjj3ZwctLA7m4FjYaHKHJEFsVeLQvEGGYgG7rCEVaMMdSTWY7BMMftfYqr2xhnV0u8Oydzt8J0op7HlDpCj6XOETzrheOUkjdf0fDGstlwCzKQTKx04UlSiUSgoTDmFnIZdnrLyT63YdyE5fyKUiKyBskSMWOfE2W3FFjpI7+XlDFhvHSQItJD8X6RRVOmTIuVt0GYAV4Sf2iuFxtAUb4mE/EuH7wtEFSGd+jgZGN6txH1CvIs8NLy2I1s+PHA+vehkE0u3N4mlcDpka+qzJLe1FCUYM6ADgvCSm/IhmHbXlo3kuQyfcMgOcOIiTRRDzJiIqmWzdl2QuKmMF6m4wITTECJBWIEZob1Kqfz5oUIi2xUfbKZtEGUlqErT5ytzrVsly2+t+yYCVUxa2/5u5Xs//upjvYFmAm7rDEqZ2ThM1ljgiQNf9Cieg3sUFZsA8SqUjTNbjIBYpYtkLJmVyK4PbOpl8+MORfak6jDKPGeifeWDFhFgnoSAoy8iqKg2bMhKbUCxExkPa8bYcVEvhbDdWJ4LllyBWIM7Oi1ChlSffZRFy9OCIgq2OsE6DQ91EKNH98AMS5n2hmZFKyUSDGZr3EzmODtxT2u7sYYjJZ4mMXShRgzREg6JClb3wCxyHf/L/be/EeS7bwOPLFn5J5ZlbV0d/X2+B5JeSxQGntkSfDYHgi2BMyv/CsJ+IcxIBgaj8GxQdujhWNKQ0rke6/3rr0qs3KPfXC+797IqH60PB4+UpLR3QhkL7VkRWbcuOc7Gwa9yACxDg7GHQFj+8MWhp1AJIuULjLRViGzSs/Zy5hVjGXgVUTGjR5WD7NlKX7Vd+drvHq3wIs3c3z5eoqrm1zYsLyiUqML12UoVEtk/WRqZK3jAIbesJxMGGP0ec/IMGTQ0UGET56O8PwxgVgfe6MW+NzJ3hA8q2VQN/5i9aK8vASSosI6r7DYUqZY4GqW4oK+sbM5Xrxm/QlVMSW2WzLIbQ32ot9SbJO80dCvyqREgrE5ynQmhwZ33KHkY8r/W6LKVgATYKWf0AYT6b1fB7H2jmPZsfuDmtoXzm/eECvqatDYtn44kDVrnQVfpsrZyBN1eCIgzIYu8uvLc7JAjMoi3tGZpKk+MTJilHuSJeNziWMPo1GMk5MRvv1rD/D4CZOHPfQHJVrtDJ6/RlEtAJeJo5lJ5+Xrob40plOKYkkG5REKeinTENuNj/XSxYxDxdM1ri4384uLzbvZNPnhcpP94d08/+HHFMX/HxvsvwOf8hGI/S14kf7pP510IyRHUcv9dd93fm+81/4fTx4Nnh4d98cnj/veYBQ4fkADKKPqEziOAWGORk5LzK3c/JX2ZsyAQzO2SefJEg+bFXA3TXFxuca7t3d48eIW798vcX1TCAhbct3MdLJoWTGJ4pX9hQIxSg5l+ZQkPRORTQAmVL/JaTSWFUmOc/WGLkIwkSVwo6pTp2Z3mJUnNqfcdi+jj9a8uxMy6lq8i9G3KWXKTtkNiCYkOn4XbjiUwwvH8FtjBPFYGDEpaPbJmMXiJZLtKCWGds7Pm6J48E2IhXSD2URGBQRkD2VCbHqLbJQ/n6H2pLA0lwzHFm6xEVkeE8IGnQpHYx9PH3Tx7U/28PQhp68tmb4KGIt406csUXt+9OavBAlTwngqtQ+G4SkelqsEpxe3OLuc4uJqKhsfsmGj/SF6o54UNPuccPv8aqYQ1sz9JfGLoRwGgK3WOe4WCW6nK4k/JhC7uWZZayLx1OsN2TJHvB+OE8IPGQjgy7nIM7J0mTxbAjHq8gOGuLBfZ8sELgUk7L9hR9H+fojnn4zw9MkQJyeUfnSwtxej0/WlT4tSEXnl5e6p8c6cKnLKu83IiFW4vma/WY7T81SM8W8lzTHBSuQ2pQAx+hr9lkox5fWUXjaJB0OVE4jRy5fL7D6kRIgy0yyXoxR9o0TVGCBDiWKBjAwYP59gjH4vIz9M2bkjMsO1+jvE50GGrMGGUVJsilAdFqPaPi8padY0RJXL6EVlF2t1POhhf++ASUNGJ2+W+8CpHnnUrLS9usz3aYQg1A7Mr9wlGgyQZcTkfahT6x1U5bJkQKHMbCxn1ugDbIod62Jls1lqiv4+eA73fl47oTFroHaI2cREI02065Oh0PSZWFnZrkx6x4aRJTSrQJ2w2GAEzU7unnrQ1prds+3ZTZ+RitZ5trZQ2XaJ6Q8o64h9VevzwWdlV6Rd1qOeaOMhEwrEgDFZAwkymuX1hiFzWV7fFjAmjBiBmEgZQ7j0mUkQE1NfXblG5NF3xXvs8boRBt2qAPg9mCDLIUwLeRlJUAcrLMqqLaFQrteTNZhAbKeDUCBWGSDG+5nrbE131wrtMMWwU+BoP8DTh108ftjB4+M2HhzEmljYJrex84gJeOEm2WFSIdmfUoKKbuf0i85wNV1hesei91QCjtjlRG8vRDWhQIxTRTIfg26IESVogxb2+uwKa2HQDtFteYi5IWc2iqQSK+rmCCYXIMbuMJXyU/5I/+rVNMOb06Ue75dSs3F6scZsSVYuRok2HLcLCJjl+3RX3uxS2sd+ropJuwm6EQOOHByNAzw6agsAe/Kwh0fHHQx7gfjbGAikZcL6yLcaz4eUUhCMcXhVARuCsU2lzNg0wav3d/jLz6/w5t0SN7eUu3OIS4aTvlj6KwnESjiUcFcrqWEhIEMxRyWA7A4FkxQZ5CGPPJioyK4xUxIvCbGNYY8JXLFstIItswbJOmH4cUle/OoaVi8H8gcj5a17+VRjb6XZ1oNmVu7deMT0cmpQjYIxeY6U5jqukSeSGaNMkV+PapdC/tzthjg47OP5J/t4/KSPh49iHB6FGO+7iNv0hi3guBvZrzHePggpteewzlaMcHHjoLwlYCwnGEsCAWOLWYWbyxRXF9vk9Hy9uJ1uf3I7Tf7325vtfyrc7MdHz9eX3/ueLdf8W7CB/fgUfuEz8BGI/cKn8Bf/Av/iH7ePC/i/ORh6vz0YRP9kby/+7PhBt3983I0OjzpOb8AuIoIwRsNSh6z+kVqSyMEsWSuHoQuxHJQjQiJSAywXBa4vljg/W+L9+zneM9Tg7UK9PgRhTJjbsnSQkoYG2DLMl6jwRbeuE1wBKgLQ9OPlxs2VX2SRlHupr0Js85QByH6QUgtd6Ljo7UQ4jc2N2W3Wm0UbGlHvdix8s8DMmN5lc64TWjkkqlmLmimZoSfMC8mE7UBY0BrDp8GcTJhLwzTTq1g8ynASmtN1Mk5ZDhOxvIDTYd2MKBAzMcUsSebBjb4xr7Prh5sb+sWS1KbkcZOfwgN7alKEzhbdVoFxz8HxXiRs2OOjLh4eqin8YBRj2PHQommez8Ex2xhTvCLSU+PT0zh7B5ttjvmSbNUWyzUNww66A7JgLYRxIJsokdNZWZ1hw6zijiBstS5wN09xM93i4nqB07NbXF5ppcFyWSBNPfGAsU+LwJ3sGX0mIdPaPF9+Zsb1pik77XjumCTpM39Q5Jp5qh4qeg5cFpMGmZRkHh7FePCgK0Ds5GSAk5MhRuNYyjUlkUzeQybmxYBfYqNNCkzvSpydZjg9y/D+PMHZObvVNri7IwirpEhT0gIpbZSi7Q+KUsX/oFJAAWIuJMKegKzKMpQWiBW6keD7mMWnaZYgSbfIOPVFjtIA7iLfoCAIM4wYTewCxMiKkgWzh4mm1thwTSuk5Em9awRizaAM3abZTbo+cnO/A2V2h2G9T83gm3s+pgbbVcuD6tJsTTKsv5MZeNQBNA2fmFy5JqxC5XgWiOnVL38z167JgTH2tPsMz84btltL9bMtq9cEfs31tnH7subG+rxYIMbNtg3IaH59cfVpSmKjvNoCMTlfRqZIJkzZwp0Ms4mMmzfRurbDfCv98bXPUV4v8YiYlDg5geaza6KTf1cPi/w2Ei0yLwLHNB6zZjwV6Gqy4leBmC2y5yZfQRkTE7neyeafHjHKF+krYzARWWsZOKnvjACMYCwIQ7TilhxhTPBmg4pClCxp5mH6AzP2hRUEZgoyfCbTurGmCLKbT/yVBoiJJJasMK8JBnYwmn2NVpAI+zPuOwLGTo7beHYywJNHfTx+0MWwF8p6qL5ZBR68z/DtwrWMA0QLxpZrxrRnWKwzrHiQESMm4NUtgU7WX1gJEOu1fQw6gYR19GUY5iMO6E1zxEMmZdLyrXYOQ74yZOIYbLXJHWGcyIZJmuvLa7x6N8f7szWubjPMFiU2KdN36anjvYfyTZ4/YkH6ATjwUe+oDwY8pejFJcY9Dw8mLTx71MPJcUdA6dF+hP1RgF7bE4DIWze9SPZH4vNSlk7BmESLOArG2H8435S4mWd4+W6OH/34QuL1zy8LLJZcxxWIUV2jb3368lLx8rHsmn41Boe4DAvL5gK+6BfL1uZYTqUAmiEfZPc55JKSD3MtyWohLBQHdtafJRG7ej1aifAHKaZN1t0sMGatMf2lpjPQgjO7b7Hrl6xXcliFgWXcNABG4rAcFjtr+rR6k/k+M2uApGtqkmK3F2K0F+Phwy4+/XSE558M8PR5F8Mxg69WcNw1HHr5XQZ5aJqk/qyyc1LGnvsUArE8RJb4SDY+NitXZIq313l5frbOLq83r8/O5z+4vFz+oIT/gzTqvZpMXmXf+568tB9//XdwBj4Csb/BF5GSxCxD3Anbn4WB978Mh9HvTCad39zfjx8cP4i9ySR2xnsR2lyv5ULWJB52r5Du54ZNFxTe6JkG1ILvdeC57AmLxQzKjfP0JsHbVzd493aKt2/vGJWKi8stptNMJWZMustIlfPGq02Etg+lKHjzNxIYYySXGTr/TRgvjWvnI9dWblAFjJnNnG4odCHfTZ7MNPODUtXdxm23P5GlsSF/1Pm93aCZCbDIEpsgjFPfjoAsJ+jBIxNGEBaNIQCsNUJAjxg7xOiZcFjOrBsFpoERhBWUhXGdcwuZLlLy4YWu1gMQjLG/hze4opQ48yTJJEQiiNrCDnHSzPvqZssgBk4FzSZfkhAzBCwwDTL0WhX2CETGER4dtvHkQR9Pjnt4dNTD3iCUgmcmKDImhPIQAbMS0KVePJFHcoOT8TUk8GNRJ4Ehn7eDqO3DpyfKc1HwJsxKAwJmvsZyo2Y9QYltmstG5W6RYXqX4opSxEtuIG5wdbXAfL5FwjkA08ZK+sE0zIU/I4FWq9VCGNL4z80jt1o8f7yBmRATlh7T07ZhUiH9BpqqRelhu+1gMPRxcEi5Rx9Pn47wjW8cYDLpIAxV02/lsGQCKX1kjxcj9RnGweTGs7MMZ+eM088kTp9JjusVi8j5uXy/mgAZ8QfYjTXPqUZ26+Q2k8BphgHQL8Jzzh6dkmAs5cfkIl+UMI4sESC2TZgip0XqsqmoWLRMLwWnwWTDyIBRjkgQpmXNuvEkm23CPAiy5YZPCaY0q2qHT+2nsCDMsipm2mtAh2XH9PoxAMNI7XZep/vSH2UY7X7ebEoUWZlgQwsEDCQz13E9qVbMtWNqagNVc3qt1679rZ9ifssgx/7+eWb8n3Nr0oXEAL7m/zeS0moIuUsk1NLk3ccbiKg9f/VguRFbX4OunSzxPhBrJj8qYDRPrZHiqjcWu3RJ0IwAK2t6pYRcz6HWe+jHa/SEK5vAnwfEJOHPAjELdJkCJ/JEroO6Jqj/iWBDH0Weaao3VJanvWL0k8FUdEjoh/jM9OspKHMRRiHidgdxu42oHcMPW6g8BXUsImYYh0isylA8YiWn/GTD3C6CGogx7dRBRiUwfwZ5yXJJleM1wyEFw4x8d4PIZzx7hl5bWaDjSSR+KHvsj1poUSIoyXaUL/P+p/txYfZ5H6q4rnEIw3WC61shUmvKlJkGzOEVhzMWOPO8SlhH7MnBnrB26CKkV8gFgrpI2gAxi9/4/XglE9wY2d9sqbK/N6dz/PSLC7x6d4fzqy1mc5Y3B5IsSUmiArFY60+ocMjJzGtVhVMliLwc3bjEXs/D0V6EJ8cdfPJkKPeJ/WGAUd9Dv+Oqb44DKyoHKPus2PmpIlttBSRTqEcuDBlzDYEVkxRXuQCxH/7oEj/9coH3FznmCx9F0ZV4de2b02AL9hr6LPiGhi0RkPFw8qWyYJsp0vUU6fIWyfwG+WaBShJiDRATtolrHUGPDpwUiDFZ0Wg0pMtQO7h2oKwhaTaXcR2+amsjbF+iTSo1exUbGibXB692CdJSMNYcwDRHvNL/aAI9JFSsrvAwRgQpAHcQ0j4Qc4jYxmefjfHpZyN8+k2mKYYiUQxDDs83gKvhHdKZx/ApEzzlUUlCyXClA/M8Zcmzh2wbIE1CzO+Aiwv69zdX79/f/fjyZv3HWVF+f5u5P3ZiXP+rf3XKEtmPv/47OAMfgdjf4Iv4u7+LXpjgQXsQ/0bc9n9/b7/9mycng5ODg3iwtx86w5GPXs9D2CIzQyDG5ZNbZ9vzw0WFN3IuMtSXt+C7XdF3V2VLLuzN2sHVxQovvrjEa4Kx93Ne2JjNWPRIXxhvVJS6keXSaahVwKvkzniQGqIjnSIaw2udQtTwgpnSRgUMZpsoe5f78ifrVakZMN3T1BstHRhrZLuGZtwPz1CDhm40dkyYSm/YE+aSCaP8kJ4wArGQckT+eQg/HMD1OxpjDErqVGKoGx1lJxRMZIAUNGqSGJmxgFPSmAyQi7yqsE0zLJdkRvh0KPPhlLmlPqaEPVEaNc6bDye5DOAIkCJimXCQo9uC9IgdT2J84/EInzwe4vljFofG8n8RfVJ8LjTLU0LHLZVPOQrlooFMLQmMCFIoGZWfgwZrmo0jvqa6IabNaZtpLxyBGAFYUhRYrLe4mS6l9JMRx7M5wVgmBalX13PM7tbiFSNjSqaP0i+RRUo1ARAGPtrtGJ1OhE4nRLvN8+PB95Wpo5+NBeHLRYLpdIn1aoOMmw6eDxZXRw46XVe8YY9O+nj+fA/f/NYRDg76GsXM58qvseW0NpVOHH699abAZlOJr4E+R/rEZrMSC/aZrSokibK8CsR0p6aDAX0fig9DEkdVFqgHUxpzSUWT852plLJIElRZIoCtNF1gTJBjIah0xfH1ESDGIQm9HQRh9Hs1DgFh5uD3ls9RabEeJjeP6YsyzJAG0F0ke524Z66FBiOmwwpbTGy9Th/4nfgzmw1rDcTs9t9chHViu5H22KROCwWbUEjxQ0Mq11xLzTdSQm3H5t0DYrIht8Dsg1vRPZrJfOEdebT7TtZLZl7fBpdXs4X3xZI7iecu8bDWNhox5A6UCVCrJUw7Jq9+AoYx1NNo2cnm89W0U+G5LAgzIFYUUZbhNgM1/Vj9LdDNIDwmctbso9Eb6DJsKRplxFQZYH2rHIIYYCZATMGYKgcIxoxPSvxk9HvpEI4DNvW/aaWFHzAVLkYUxwhasXSVMQiEISDCrhmPWMXhH0EZ/UUOZYldeH5XPGT0kbL4XqtQ9FSVDod8jPZWIOYwwt5LEfipADHGtLdbOfaGPh4yIfABZYp9CacYDSIp241b7IYyce91KQHBkQmTktApDmTI4JfImHoqBIxJ/ZW1QV8HAq6YnVEs8yW4IcgjK8I7jwQ96hhQw+9MbxiBjaNAbJVWmC5yXM9SnF9v8fr9HX724gJvT+dS+bHcsF+shdJUqTC2njUCvH8TiMnwJdf1gnUn3VaFySgUxcTJYVvkmU8f0rcWYdglYCRYBOKAa7AplZYKghIZB4q8d7scwFEJoZ1mZMPE0OA42BQl7jZkxBb40/98ib/6YoF35wVmiwBF2RPPn8jnZJChQIxMmABmqRtQMOaS8U8Xyoqtp0iWU2znN8jW9ItxLUwkDEmTnU1hvKy9VBHYxGfd02gJtCoEFIhZaeIOjJklyww/lEHWfkS+323iqJH82vRmu3aIMqcBxIz/U1UAZg3ma04gJvMh7azjvUr/n+oUZWAZc+8HDjgsf/Kkh2fP+3j+jQEennQw2Q/Q61cIowSOt0ZeLFAStAoQY/8cwR7v4ZGEimlwh48i9VHmIcq8hfXaw+1NgaurZPX2/eLq5nbzl7fz5AeLefYnZZn/6H/7Py4v/ga3rx+/9dd4Bj4Csa/xZP43fClJSYwRH+VZ+uu9YfSPBv3on+0fdL717OmwNzmMo8HQRafroNViSTMXJgKCncZaN13cDJtwDvFExPCcLqoyNkk8jkTVn5/O8cXPLvD65S1OTxeajsQoX0Z7c2PO3jCGfHBBs/1gNrTD+h7MFqX2ZkhKooIxTSHiQqgR3rqBNNsf/r/1jagYX/0+RhogHqpa1GQH14b1MmyYArD7C6z+3Ux+640FNwgxnMDIEQm4YpUjCggTj9gQHgEaNwj0hdlCZgMq1NKizITDRDtspeuG+m4BY6GDuB2i1+8giEK54W+SFLO7lUxcpYmKgRJuKAwjJ7LcVEvyFHtK5IZGHxLBWIbQzdDycrSDQlixT5+N8dnTMT59vocHB2302w7ikIwYfWYpijSR88c0wsDnRI3JVp6EZEjmhLG7yJbQ9MjwjsV/J4u0SStJGyScT/IC6ySVAmhG3p9fLzCdJ5gvcyzXJeZLMmRbichPEkZW0wgemuRM3dBy0Mgy6H4vxmDQxnjcllJRmplZEE0MSsAkgR/XS5yd32A2W2KbZMI+2qjsiAWq4wgPHw3w/Pk+vvWtYxwcDoSB5MaNPTeLRYqb2618LQKy1arAek1pbYm5SGyB9dpBsnWRpzz3rkT96zWiV6cOBvh6mEhlKU5WmaRsEqSri2CKzNYGeUqZIQNGCMg2qOhvYwlonkoPGUEYI+ul20uAFTcWNnTDMGCUItIjKCBMfZ38eJuCaDcAtYHclpPKc2bql8adi+ehcZgtYc0Qy5VkBgn1sMYObYzcR/GRuYob02VDkNWmdle+p5G9GWBwb32zGRm1kf4eCjNU245V45+M68OkrZpwIRuEcS+S0Ba71iaxBvC6v8rW7HgNxBpW/r/u7taoxdCz/CEYM5DThAXsnv19v0pt3Gs4+BpQz6grG1BQPr0+eXXIUu3lM0DM8GfK9IjPdOcR01GVrZvYdY3Z1FgdpJnajRqIEZBpyusOjBGAMW2Rj1baaBlQCyZVXuyHEfxIDydswZGKD8obWURM0NWBQ5md24bjqCxR/92GdZApU/m38ApSfkx2nsxvKmCMoR2+lyHwc4RBhpCgzEvQ7wKTvRYOD9p4eNTB8WFH4tr3RjF6vVDS7EQCb8NNbOKeIS5t+FRlAqY4pBKZs6yVtnJE1zKCr5b0RrGM3QjceC8z67fc16wnzYQd8YpOK0fi4a+YLnvDCo01Xr+f4cVrhoWsJBxjm/FcqxyR4LWiv473Cgl5Yl8XF/CteMMoXx/2XDw+oj9Oj5PDGA8nEfYGvkToEzAyQTLk4auEjh4k8a7mXK+JTQKULu9JTHJ0RJLI51q4wKZkcAcZMQVif2mA2HQZIi97xuenQEzvyFwbNTyEQEyPDTyGUHHwlC6k5DldzrCd3yIlEJNgpgSg4oABRKaOQ9Y/YcPIiJq1V0CX6R+rAdnON6ZTqQ+qCa0k2faGkuW0PsyGpcFS1ro+7pIbbc+hFVarNFEHdnINSr/YrtRe2Sy9j9jA0l7Px9FRCw8ftfH4SRePn/bx5Ekfk0mAdjcHO1/zYm6AGIPWNJWR8ke5f5OpZsBaQRBGKSg7X9tIE3aMObi9zfPTs/X2+nb77vxy9aOb2eaP0yT/dzfrzReLxWz1Z38mN5WPv/4On4GPQOxv4MWzKYl9f/Vpier3hkP/tyeT+DuHR90HT54Mg/2DltvukClgsSZBgHZRyNTcpHQxAGB89gAAIABJREFUFYgMFrvCypJRqGr8dNBFljIh0cX8rsDtDfvC7vDlzy7x9s0UFxdrzOep9FDRY0OWRKLqDcW/u5lbst4kXVsgZrxhtX/WbubsO8l6GGxmgNknCBiTddRseEypo4ZxmOml7ogadn+NpJeJlzXbm82hKUnRjYWV2kg/TgcOkxAJwlpjhJ19kSN6TEtkaiIj7ClZpDbbibSAs+Q51M2S+g20TFgFHFtN9nK5oFYIIqDTa2G0N0CrHQmztN4muJkuxAxOxinJyT4RQJhSaXPTV/m7duB4ZF3oR6oy+FUqUkXKTb7xZITPyAh9sodHDzrYG3jotDit1WQ/AgOekShkGmGEUIARF3ACvl2/r5U1yTDThKtQyrdKKmyy0ngoUtwt2bk1xc9enOL9xQyzeYLVpsA2d4UpTTJ6KpRpqz2BroJvyjOCwEOnHWI0iLG/18HRYR+Hhz0cHfbQakVIMmCxyHBzs8Z7Fqy+Osfl1R3o3aCMkkCcPjxOFvuDCEfHfTx9to/PvvkAk0lffCoEs/SuzWYJLi5XuL3dyHt4uciwJju2VvaLoTR57qHMGVajNzdNp+K5UfCvQEwDOizgIuD2XBXsUBIkACzTsA05Mj4qICtpQKf/TfrHDDstKM8CsR0YUxmi+j2sDJEbDZn82kh6gxDt5WM5FSkmtqyUFBLbLiyz0bCpnsY3Vyf7yYad4wHDmttHkfxwE0mGx+C53V67jn63JnfOg2UrYg3w9Z1id8uwmMJAFgWNNRNmAYKNijZXvjDsFjDuhIY1m2TDeWqpnj5JI/7bGfctcGswUvIphkGSr9wsm272mH1lzb/HyTfQX/Pfm0DtqzeN2kNnGbr6Q8znyWTd/lD238yZa0gTd4yYggALEm0BbnN1lNVUFlXt0VJws+siU3bADKwk2dVIF2swpkm4BGOagqisqjHy7UZvZAfoH2OYB9ebMAICWxxNHxiZr54OtxgC4nVrIEZwJqyZRNiHJj2RwEADg+ruPQZBuLlUVhCIBV4Oj8nAWCMKSwx6HkbDEJP9CMeHXZw8Gmp31qiFbicUVp7rke1DrHUVdSe3I6yWmUMYFkzXRgo4ePD/yIoRgAUuWRFlRJSVNtIQ6U/TNFxNnbWeK2C2zHF2vRVv2JvTBd6+v8Ob0xku6a9d00NGn67KESXkhFUcFX18muapqa0EYRkiP8PBKMQ3ngzx7BHl6m08oCds4GLA4Ry7Jj31DwcufUvqIWZyK2XpAsR41fgsrw5lOEgAts5KJPR+Oy42RYVFQiC2xJ+KNHGJdxcFZgRi6EmYiKRuip+J54FrHsM66A9TiSIf/WoLn4wmy6e3C2TrO2wXM2TrhQyvCMZKWTOZuqhSRfHByaBTHyWoSLyyLPhmrYFhxTi0kqGolVbfB2KSjih9psYnbiWntaWhtqvW7LtaJGxIkZUZW8+YFXrr2MsyZZr02ABhRnZMT16rRWm9J31iBGRPnw3x7W8d4NFJB4MRpGOsKLVfDHYvIeEqlNX68Hg9cmAiaddc6yOxlhRFhGQbYLFEdTsriovL5O7Vm7t3Z5fLP5/Pt//26mb1nxHi1fe/P5v9DWxjP37Lr/EMfARiX+PJ/P/wpZzvfhfu9MWoG8b5Ydx3vxO3nd8fDqN/cHQYPz44igcPH/akrT2IuPGnpjgRH414lHijIVKQKZ4WNgulXfioqM0vY0k72qx9zKY5409xxoCOtzO8eXUrYR3TKRkOFnRq2ITIF8yjLE2mi6v2Yllbsklkt3sJu69Rj0VzCq2bDbnhNVK0a1ZMABlLj1XLbtMR1Ydmbp9Whmin/7YfrJ50GUmikdSI38F02YCSRCNHDNp7CsQiArEhXJY5mwktp7PUv1PKww2LBYmURGiBcC4AmCEpPie0oS64cdtHbxhjb9JH3GnJzXi1SXE1XWB6t8HditI5+hEY+kFZIG9knHax143+ZL3rs6tKyoPJxhSplBwPOi5Ojrt4dtLDJ09oTu/i4VGM8dBHHDLKPhdZHM+l9nOFCL1QbpMEYtbuUoub9P4uIIq9XiLtW+dYbGhaJwjb4PaOSV5TfPnmEmdXcwGTG0bjFx5ySmZscbe8qHz/kRVjLD19YQE67QjDfgv7oxiT/Y6AsIP9Lvb3ugLECPbZ5XV9s8bb0yk+//IU789nyrRtMqQ5U6S04LXdDjDe7+L44QhPnx5gOGT8tSNyojWBGENEbjaY3aVYLTNs1gWSbYmM9/ec14JOFZkc6lGCJTc3G4ilhhwdCKjskFHzlALRo8JpPEu3mWpYZEtkyQJ5xmMlpaoSwMEoehYyyzfUItD6G1hLvDBdxv9VP6okx1rmZWOxMwgZhriGGjuPFktITc+USoQ05c0OJtSraQYmtcTPdmKpRV8BWa6hFMafId9AqBbzyxSeSta1MGGWgVMWbgeCPrhdNHFFzdLsZIh17YMBaGpB43NuAjH7HAwEtaxGHf7R+J4WKNyHZvcgj4l4MwDFSgyb/q8PGC0LPAQTffB/TaRZM2YKnj789XNwag1kjBGsVgFYNUD92HwOVsZYgzD9fnWv7YcutNpypkCsuW43O8vu13tY6SKj7rVwirUcumo3XlSjYJB/t1F81GcTjAVkxhh/34EXdOH77GHsCtDQQxkxAjE9YjgmSp8skAzAbGSTkea6Xikpqb5HyTI35Akqbvi9DK0I6LYdCfbZH7fw4LiHw4MuJvtk4NsY9Ntox6Ek3KlPVYd+8lYnnywSQ4iszAJcwVhGQSCXsmBaU0ZiPu5DltpiZglr4lUtLBNlicDNXYr3F0u8PVvgNUOxLha4vF1jtsiwSZioSNDLYCim+poeSgmSUZaeYIp+4E5UiRLieNLCp0+Hkhz5iImRQx+DuEInhOmZZPFwIZ5WGRwySl+AWI6M66qU2LOSJUTpBshKV+LrCcCSwlEp5TrHq/dL/PAvrvD5yyVOr0vcrUMUTl8klATPEgYjQISAaSOHW7J0nmEdZMS2CClbJBhjAXWyQrZeIt8skW3XUlmSb9YokrV6Zy0YqxUCZMSsWkBDLQjKqUSp5Yq77OR61lJ3KJrEYpUmatiYtVfsmiSsDNqsBRaINQY3O1MEh2AWkNn3kZGlGjWBrMKyv6kQBECrDfT6LsbjQNiwv/drh3j6rI/JoUoUg4CDhq10izFsjfcDAn1JI6UU2HrcZA3mIDFCVdA7FmKbBFiuPVzdZMnLV/PF2eX6xc0s+b9m8+RPihQ/vF2u3wTB9eb735ebzMdffwfPwEcg9it80b77XXhXV0+DTj59UFTpd0aT9m9NJvH/PNlvfXp8HPf2JmE4GHmI2yVcj6l3qRzsBYljxm4z/YrsDZCljAnn5pP64lDM0lKgWXakFPD0/RJv3szw8sU1Tt/d4eZqjdksBWPJyXCIHIISBWNsprnZBmPckzzZfZL8v5nHNpkt+f8PJ8q6QOmw2jBN9sZmNjwKxBQE2km2PMoGcSfBqiU2DVBm+3JEUiNeBUbU0xdGJmygbFjMiPo9hPEe/GgEj0xYA4Qx8a+gPkMSyjT1kbdWpufxRkFmhACsFRXodFz0e1rkOBzGGI7bGO530Gqz9NnBKslwM1vjarrG5c0S1+ysWWyRZq6URLMYkyBBlCdCQVrxUAWP7FhJdiwTeeKw52Ay8nA8CfDscQ/f+mwPJw96GA0C8QPYePWAciFTmO1QesfURhOvbqUVAtgtCNsUWKxSkR7e3q2FwSN4vJrSv7CS5z5bJRL7vBXGjJsMw0SKxtFsbjyg1aJ3sY3hoIPxqIsJmbBJB/vjWHp4OKGmXMj3fWFtWah8t0hxejHH5y8v8e5shpvZpgZj7ByjnIZR2e1uSyWO+wN5z4vfIWO3TSHyxPW2RFIDL2WEK/obxYbHokwCXgcOQbCZlspmzLxnZQ4v5aSp+L8EaHGSW2xQFvzzEgUlNiwozVfy7/SvlBIooGmlAsIk3YxBHzYJVBkoExZdP4rXQbwPpqvLSt2kK+j+JrtmIupiYstKGTmZ5Dhaz4/pubtXBGFLiJURU4+jMnCV9Vywndow68aAZAw7LG7lplAPlUKShdOkP8t06XKg17slv1USuVtIjSPKTGdssE7N9e1q0Awwk2VCRzcmmEf/5b63q9GLdg+k7L5vnRKphh7TxK3ph4bm0XG6kU0r/mnIBO+BMjsVaoKuxjr3IbvVXAdNp5iuljpp1+9jk9d2f6+fl/2Z7LrZ7G02EMlCpeZ6u1s79dypVNOEudikWwnwsJUb+jFat2HZVbPm2r7EhrqhdgDaeELJRw9ojlE/rBdLITHBlxRGE4QFOzBGlszzO/BMmTR7xwhEKFEkICMj5/m+hiAxIEfqKni98H3LYCpKw9kzViAICkRhgXYM9LqusGEc/Dw4HuHk0QT74y7asS/ph7uIeb2b+E0gZsGYJSYNI2a9YjawhrcishbiKzXXKz9FKjoo9TY9hlIqv6pwOd3i7ZmyYG9O73A13WBBH2tSSRhWmtOXy3uu9TabACG5TRYSQDLshtgbRjiiX1bCm9p4eNDCITvUOg7afoXYrwwQKxFySEvZPK9vVmgUOYqikPRfrr28P5YCxMhyeeIRW1OlsAWmywKX0wwv3i3wF391hRdv17icVlgmEUpvgJLdcBL4ohc7fbO+n8Fj2FC+ko4z6YMUIMYAKlV3cLDoULqdbJCsFkiWC2yXc2HI8mSJgsOswqylArZE3CmHQ5BCLzwHY/x3smPW02vWnWZQR73GC6A1CamGFebT3mWdavCOpqQ2ruMP/i7A2943dPtSr7C1P9BCPZEoUrorswnEsSOe/uMHDO8Y4dnznrBih4cRRqMQUStHXixRlGsUxVZeMypKhMk1iFHYWbmf8d4WSGAKvXp50cZs7pSn50l2frmdnl1s39zOkv97uUz+7d0y+VGapqc/+MH14le4nf34rb7GM/ARiH2NJ/O/9qW++9uP4mW03osC55t+VP3jvXH8D4+P2r8+OYiPjo9jbzhynVacg51hcDa6GLlsZnfRjlsIglDYFcZxp1wLM1LZLYkOLosWsiyStJ2b6wyvXhGE3eCLLy5xcbbAcq4BByJHlOA9Uvm7hCmWUsoSVbNRduNklSr1Nkd+TJXZ2OOrYGwHxMx8qgHEas1+MwjkHoVm5TQNr0MtsSEokNQMBWH0KQgI68IJ+/CYhthiWbN6w0Lxh1GSqMWZ1OUXhSfdUjRt8zbNzpCA/TicKFJ6VnDqt5Wbfq/jYDgMsbfXxv5+B/uTrkTWDkaMcqbEBgJebuYpLm9WOLtc4IJg7HYF3qA5AS3LUPxKOePeUwYxkA1T6YM4N0SqWIhfLPIZV5xj3K/w5FEbf//vHeL50yGOJrH0xbR8IBT5jHIlsjkTpq2CW2oRJTcO/Jk47SVA4c+6XmkvGAHQ5fUcp+e3OL+a4uLmDtPFRqajlCxu8hJJTiCmcccaY+1LSAnfh0HoSijHeNTD3riHyV4fh/vd2kBPszsTB3Vh0SQ3GuUZsMHp8Mu3t3h3fofz6xWub9fS70MPGpkxvlP80EcUM/SDJadkewtklEemWhFAlpFTTynqdXxljLjhMHhIvRbmjS2+DjXZi9Fe9P5a4EzAnWcbZKmRIBKAUY6YL1BmCxTZAlWxkqRDTjBrCY31d0neNIGYBrGIdEW/8e4w4EeTwnRbYK8LS+6oX3KnqBMJGoGk7cQyQTzi67kHxOzmuuluMomJ4r5pBleTETPmdwFi1nJpl/8dCNMi+F30OxmT+0DMbM3vEScGmNUAqf4GRu7GBwsjDOD6iqdKmTQFFjvQdu/PP2eBrTFDvRYpAKv4c9rHerO124SpatH0mX24jP28Za0JtAyo+rnMlv2/GnhZIGaLbM3W0K6fTfnkPbbLunH5vlVecncGd6EhNkFRXwHrrTN1I9a7+4HKYbf+2rPXYCNtupI51/eAmOjibVkV2R1NXZRSZ6kLMQMx6SjrKACjbFEYMwPOKB93IxTcNLuBhP8whZF9g5JGK+wY37+6Ca+4Ubd9mWRkXPZp5iJf7Pd8TA56OHm4h288P8bR4QB9hgW1PPF6BYx0J4Pv6CEhCw1WrAa2xrIsg0EOCM2EkMMHqS4xQyi+pPwveqqZULtOKiw3FWarCrdzljdv8PZshnfnM7y/mGO2SJFJJQoPAjemvZYSry+NhKzTkIPMVolu7ONgj9H0XTw+7uMRKz0mISZDH+OOh24ERE6JyC3REm9YoUCMKg4jeWbPFZOOGVDCJGABYUy3dMly+SgcF6vMwWxJ4Fjg9DrFy7cL/OTza7xmxP4dgVqEyh+gcFrC+BEcCBBjsFJAtQhlhmspbWZ5M5mwyCkQmiMgfCMoTBNslwtsFnNs5jMkqzmyDQddHHCpf1Ze51q+TaZoK3YAKoGUJbMSRZUG1sywye6o5dvGC2l4z3oEYmva2fgmV00dh2/2LD8HiFmZtMrDLTPWCGox16mMwoQsrsRiGdA/Hjsin336rIMnT7t4+rSPk8d9UOnU7fFcEoitkBdrAZpBoBJYlX5qhQGDW7hP4D5Futykb66H1SbE1U2Jy6s8OT3bLG6m6U9uZ8s/upmu/yOQ/z9/9EcXl/+1PejH///beQY+ArFf4evyB/+4Oykc/9uDYfgP+r3gn0z241978LBzeHjQ6u7vh063V8ELyIRtUDHq2qQkqhSMxZsqt6IPJksYRMDS5raCsDTEeu1iNi1xfrbGq5dTvHp1i5cvb6SIN9kyOYrTPPWWWQkL5YESd6utOiadsOFEMElf9a3fbCB2QEwXNHvDtilf9VbK0PeNrVWty9/JPHQTIV4HMY2bNkq5bRoploUt1FPLRDZUEBaYhMRQJYku2S8ejKi3CYlBX6a2slkQIOYiZbCGGuPkBk1PABPz6A9yyi18N0W7VWE08LEnRvEuDg67ODggEGuh2w8kkZCFmWvGAEs55hZnVwtcXK9wSR/TKsdWerfot3KlADlLmY5F8KQuHBuyTaGK53DauJEenW6c4uFxiF/71h4+eTqQ4k6mKA66AdqRdz9OWdJ+FWzoGdONGzf0xAgpmaQV+8HoZdvg7GKGN+8u8O78GmdXU5Ej8jvTQ5BIkmIljwTlXuAjaLFHKES7E6LbM4zViGb5LvZHPZElMlK62/EFhPEV482EzBSfDTch64TnaIvTq6VIdt6ezXHKbrvLpfjSCLQog6QXxQ85PeTmju91jeLPM/ofeCPlBoYMZgBPHvn9XO65a40t+7dKAjsi7YJFpIUcSkmyM8wkH2ZrZPR/2SNfCitWFuy/WWnsPCgnSeprUSf1NeozjBi/h5UbGrmiCcfQKGbbQ2P8JVa6a/cC8thgmRpATEraTeKdvrp26ms9P6bm2xI7tvvKgMIakNVA7J7mxiAyLYLXg2uMgj6JPG8AsV0Xjy6aNlPELqEWRNWdg3VimQnzkc1nU4K4gxaWEbPA697HNYGZBQj3SHhdzRSUaDeYRKM7ZAIpz9wBYU0pbPig6nmSRZb3FYW72PsmG2ZeOCtvsoFDzYoOWz0gGywbld14b1jg+AEQszvN5voq5N691jgF9XXIUX0Xr1fhXeqhOXe1bNH++Lu8pN0dUNbfpkT8g5uj0AWmMkTWaU2rZaE72FspkfgM8FBA5vEQIEaWzDBjwpyRFYvkMQhjqfyIolgGPuxLswcjzOVbEFCbBFuJO5dgnRTtNqVgbRwfDfHs8QGODgbCKPU6ATotT9ZJpipyTRLPF9dbYXY4yDLAzMjn7ftZYt9NqAdPq8ciX9OFKRJ+KZEnACsxXzFhsMTtHdf+XIDY6eVcQo+ojFhtcxkYMiiDt5q85ICL8kEGWunAgYpPRvBzwDbqR3hwyJ6wAZ49GuDhQYy9gYtRx0WP4Rz0KKMUwBO5CsJC+up4ngzzzkRABWIcssp4D4XD50Aw5qPyfKxTBzdz4PymwLsLpiYu8dMvb/DmYo2bRYlVFqLye8idSFIu+dwlNZFAi0CMAIlAzBxelSA0ADGkVE+SgUtUaYrtcilgbLuYCztGIJYz/Igyb6bLSrgRD633oBQVTBcUQMZ11yYtGiDWZMVsomwdZqQsvsJtHerovoYhWmaHI6xY0xdW63waTJnJLDV0s6xYtaLCCh8NU2bSbvkBZMaYADwc+Dg+jvDopI2nTwd49nwkScB7e4EonfjzlRWBmPoi69oSs1YU9PhRJcL+Sxk4klEeIMli3C083ExRXlxm2c3N9uX7s7t/f3V19+/yqvj3f/iHZ69/hdvZj9/qazwDH4HY13gy/5ovJSmJw/jgSVXid8fj1u8cTNq/M9mPnj140G7tTwJ/OHRBNqxy2Dex0eQ1mRYVEozgecoAlKUvlDW1w2Wp4Rx5HkkR4PQ2l7Lmd2/nePN6hncskjxlB1QqHppC2ASKs4w8xexdxTBdb2TsjVjfGhqLbfeJZoJsfF73JTJmJmveUV9Jgmv6yKxBelefY6a5hu2yXTj3ZFgGoIkcMWQuuwFhHbgRu8JUluhIZ9jIJCQOhA3jZoDFiezA0qhYslOUcagmRR0TmmaoICxDKyzQ7zjYH0c42I9xdNTFIYHYYQfDUYS47UqCIrflm6zC3arELVmx242Ysy9vt7ieUgqYYb6ssGZXGwMlUkcWWPpxyOSQ26F/IRDpDM3aGwTeBq1wi4M9B8+fdvD0MWOb6RdTCeCA5nROeq1QjZsLAkqSAML+6MZNFR1kTyvxU/F9QCDGkuYXr8/w5vQSpxc3mK9TlF6A3CEYY6qWFpRyx+KzQ6gToTeIMaQMcdLHeNzFaNDBsN/GkGmJvVBKUONIfxZ+X0owRb1XKhDjOWKp6s08wdnVCi/fzfDq7R1eUzY73YqHje9Plsp6foggoqeEMfkEYtxYsHeGexeb1KlMpky5jeyIPzt3IBXBlhQxZ9L9BZYjC/hSACaph4ylz+j7YrSwbgzKci0HfWKyMeB1WG8ImtPZhjdMaEeCMGXc9JqwG2/7Z5Xq2l8KRfRC2U14G0CsTgIzkcz1dbCTJtavvg3tqBkMPgOhSM1mnUyYPewYuWnitOmjBoBVZN0JxBhxbj1ERp5o5iXWzGlIJfOdd+EcEn9Oqa8UDStwZtegZcUUZGkVheV5msDr3sdZo6mRLjYwa2P5sWhKQRg3XkyyLJHJoT45A17+i0DMLIZNor9mxvh8m0BsR5lZwKRJsXreRa5qJasCyAxLyv+ve5LMe0N2eI1vWksnd0iJ/1Sz3/U6uvucXYGABaN2sLVbdGUdb+LPe9LK3cerfMtINuvX277EFojt+hvr+hDxEvGgVDySoZfrx3ADZceEIasli0xTjOGF7Alk+mwHUYuDMrLnBfKyQM64cDJaoS99iMJuyusq9cmSuMceJ6Ym7o3beHA4xP64g2E3wrAXod8JMKCcvBehHfnSESbnsKLXlmyZg9CH8ZSpBc76aQXESDiRjanXV5//zuRZyqNni1zW9ptZjutphssbrv1bXN6ucD3bYDbfiLLACwOthJEglVJ+Lg0o0eGA51VohVokzYEWQdiThwRifRyNW+IVY4UJQVjEYA6FVgLAGOAUsIvRRKILOCcQEzDJGRR9vuYz6EnjHsIPsE5dXM+A8+sSb88zvHy7xM9e3eLdJYFYgVUeoPQ6yJ1Qkhb59RjfTtbNZ4gKJYSM2KcnjPfLKpPAEIliERCmknsCsXS9QbpaIVmtkG5W6hlL6bvdoBA5OH25jOzXvsWqWgMCUrj2UlKijKg68hqsVJMREyCmYUZWTs31RVdhC8MKM5ix18j9C/3DjXDNPwsA2zFj97zugqV38mOpevAd6cUcjzRJ8cnTPj75ZIxvfvNA+sbido4gYEovQaYWmfNnlFRmo5ygvDRLmMjL8841OIbnD5AXHay3LQFj19cVLq83569eX/3o7Hz2H9K8+qPFYvVXH1MUfzUb+q/7u3wEYl/3Gf05X8+mJB71/W95gf8vJpPu7z55PPj7B5PW0f7E8wYDx+l0GFOfoKxWqos3MdfCU5mFVRMSmbTUglO1ATAamCmJIZYLB2enS/zsp+fChPHPl1cbKbZl15KkCkmy0H1vmC5LVtJUj34UfNVSlx0Q+6ocx0yH63v1DpDVasMPQJiVeDSNz1YvRd+ASA/rqGXriTHeBGHDCMJiOCFBWBdeREliD244gMNkRJEiDuCyzJmHpCS2ZHLrMOpemCIyNqrdc1guXGZyQwu9HHFUiTF8PPBxsN8S2R0jkw8O2phMWuj1A4Ssz/Ec6Y/ZUHq3Be4YKLE0MsVZirPLDd6eLnB1w7h1RrCzeJleMcoGGSShYQw+pZGOKzcxl90s3haRv8Wgm+FgAjw8CiS44+lJH88ej7A/aqPFxEIu/JJDRnjpwBdV1i5qWfd4rliatttK4t+n0w3en93iy5enePXuHO/OrnC3TqSgNedGyBR+FozpDTyEcYjuIMZ4v48jejFOJjiY9NHrtNCJQ8ShJwfjnnXqbPasJk4/laJpnSKTOVymJc5vNvji1RSfv7zFFy9ucHmzEbZQJIdeKFKlkBNyl4Eq3FTolFdLOHU6a4s2bU4czwXBNJPHxP/FmPk0kbj/ItEusHy7QU7DeLIRaaIUL3MqK5NZDj5YmK7sl3b2cSOgk1n+fx09v3NLGrmMScSrk/H0erq/ed8JeWt2uLG3l4XYTGC1ZFbm8SaK2SSC3UvA2zFjtvC8FrPVIQsWCBpZot301wkERmpmk0ftZrreVNPDYzhWKy0Uq9b924b6khRY1SCM/kUpBzaF766COk21s9H4TS+Tgafm/6Vzq3HUHjJznrQXzqJPyxCpEIkgrGDVA2PRKx4GlDbTGcw+rMbO8iV2bJnBQ/ftJIb7l5WxNsWZcywBRKakVs2gDekqkzStZFVDU+4dpp9o9w6xLJrxldVM9y5AwGoWmp9jV/KdQmH3LzW0EvZOEZZwBg02jf+qA7kd23ZfQbqLypcrnSEflqU1xdFHWbOzAAAgAElEQVQC4KWfjGCMfYqxYcgIxoxkMegiCHsIoh7CqCtALAgpG/eQZJmwRuQxHd8TZlzBjO1LU9aT8kXfqxCFlO176LZ99LshBt0WRv0WxoNI4u0p9ePgKqL/jE+/UDYsDl1ELOQNmfzKfkR9L/FlY7hR3cfIuRLnO6WWyG/TCotVjptZgutpgqubVI6LG8q+U5EjUmGw3ubyMxBIegxk8Pn8K5HM1lXLDhMiK3TaHsaDGEcTlSQ+ftDD4wdd7A9CSUekDJFyRLJOAsIcArAMvhwERtzE7wYNCsTUA52VgRSlkBFjaAeB2CZ1cTNzcEYgdpbh1bsVvngzxfvLFa4JxDIPuRcjd9j9RkZMrynpW0QiQMx3UgRuJkCQjJwoOsiaWfUBw0LSTPoX822KfJsgl3VYK0GyjIBsLWqEksxauQbYR0YgVq4AJgwaVVDTKybx8TUIM0yVeFqVwa/DjUwQjHJhBQopDycYM+epqXFsSB71XbDT71gQVrtYa8/Yfe+YXI98icmKBSpR3BuHODnp4vknI3zr2wc4OelhNPbR7TL1mO/hLbJ8IeoneiB9j/1inFLn0k/JAWTF8A7Qi9lFWXWR5l2s1hFmdw7OLjbzzz8/e3d6NvvRapX+m/kq+SHwMUXxV7Cl/9q/xUcg9rWf0ntfUFISs6thL/HyB+NB/zudbvTPj456v/ns2d7jw4NoMBwAnW6BMNJUHZnIywaQXIveECnzYqEtfUZVyYl1G67bk2COjMV/K+mawNs3d/jLn7zH69dTXF9tMZvnWLNrkbtrw59oSAekiNh2eFlJT21WMYuU7FXEM2apq4aepfaI3T+BdvJfg7CaIWv6YO7teXZWdN7YjdxFNSkNQEYAZcI5pMMmbCsIa/XgRT34UR9u2Ad8PRxJ7WKpMx8JwiIBYbIZlJRES8sx/S6DU6RSnNyJHfS7Hsb9APvjEIcEYvstYcX29tR02+4wzpk4iswRkJYONhmwogk6qQSMXc0yvDlb4qdf3EqnzGxeYbNxkdOAKyZcjat1wYQ/BWM+I22lSydB6G/QbhGMbXG47+LJSUckip99so8jBoWw64YmYeZaOQ4il20kCsRcMjTC0mgHFYfzDHdZ0Sc23+LsjOmF74QVe/3+HNPlRrtm/AAVk2ECXzYQQRyiRTZs1JGUyOMHYzw5mWB/r4d2HKBFo7F4MFTeaYWkss80SkBG4G8TxuaXWG4L3G0KnF2v8cXrGb58NZXjZspNswZSCBCjb4SMJ5+TeDYoS6QcsJLJtZi32dtlIuiZcinyHG4W2AHGkuWE3V8bBWEJAdhG0rs4keXfGaXM8I1aGkO5jXT16eGwLsJlQXMDiJmIZaUWbAGz2dCKAtHu7vVR9+oGbTUzIe5JEw0zZjcAdR+WZcN20lwNrtkV9NZ+iIb/qu75M6OUeqPe9EbUAMcCMV5blJXpBpqshmyiCZ4IpiQUhiCKw5BdHH3NE9XyNw11EaBlPk8+13y+ZcUsI/YVUGbAnPQ0WWBny6CtPPHeUmTY+ob8T0BElaFgKiYPKdm2DKb2cWkYg2GIBPOYL2q8MIJPGt/HShn15zUwxnZ72aJlgrAyR0k2lgXfOQNdMmFnq1LLbGsw9nOBWINNbUocmyXC9/wqRnxl0wFrgbjyAALBTGeSMqSGCTCPRuhQByrpO9UoI+51ljXZU5XTCWNpVQt8NAEvshrxz/UaHqqPl+8lyhVdAjGVK4atvoKxkKCMfrIYletL2bzEM1ByzK5EArGAAILvQ42MF+8W32r05kh0u3qsWhGZpVAYsdFAk1wP6OdleJDP9VUj7KOAZchMfA0ExLVa9L4q1CeBznCghIFFlIgVWo6sIKzERoKHMlxPt7iZUurN4vsct7MCd8tCqj+YOsvaDyqzvZDeWkq8uUknuCy0D5QAxudzBob9CEeTHh4c9PDwiI8dHO/HGHYD8QOL3A8EO2TDDAhjMIYFYjLA0/eDwGhTSZMz+ZZArAopaJTkRD6RdeLi+hY4uyrw9jTDq/crvHg7xen1GjfLXIBY4bWQO77sE3IBYlpWTyDGYWU7qtCOIIfIELNcgFeeZvKoB1N+9ah4PuTP9OZukaVrpMkK6ZYR90tUBb3ZSwVhPKqlAWI6AJNYewM4NVbeRMvLuqv30Q+BmOFQ7wExkS0bubjOvez13NzH3AdiupSaUdCHaYpWX2RregwYI6BiwJewYk/6+PSzfXk8Om5jby+UsBnfT5Fmc2EByTQSiBGY8woopKeSHXscUPLeyM7TjhRtb5M2lquARc/Jly+vFheXyy/vZsl/XCyzP86r6k+XS//tZPIq+973RArw8dffgTPwEYj9El8km5LY9m4eV6X3j/b22r91cND9n46Pe8+ePh31JpMw7HZytFoZfJ9pQZRHbSQYQOsuRRwhUzrx0OTcdqsc0XP7SNJIimxvblKcn6/x5s0dvvj8WiLr7wSEcYrnomC3Eo270rGhIIhp53KjridEZiNgFyaJw7YFy/qxuiDd32zuRsa7WZKsb42BdmO9q7/ETiFks4jMzV3KmZulo6YnjHJEAiqyYQLCOvBaXfgGiHlhXxiwismIXheVqylekujFzQBlVsIdGeO7pCMRrGRwq0xSCzsRWbAI+6MIB/SF7UWY7IXYH4YYDwL0+z46XY+BYSozoXOB59JxxASdsKclV2bsapbixZsF/vwnl3j1doUZTdAJPRAtMeBWJSNq1ZfDKZ5KFLmhYIdOitDfohWs0W6tsD+u8OQkxjeeDfCtTyc4nrRlUhrSIMz4EReIPRchb/ycSvLnEjCmjBj3dZRDMrRjtcpwfjHF55+/xRcv3+PLN6e4ni1FggJufNpttHoddAY9dPodtPsxesM2hnsd7O8zMnqAQb+FiN4xj0Zz4+KzyYQmpM41VV1kxCjloZ+CHrr3V0u8PV/g9ekC784YbrKWjh01/EdwxfyvMhPZUNDvJbJERlo7CEKmTPFVJBBLJeFSypILTbssM3bWrJEnKxOXrGxYKYXMWxRbRijzYwnEmjHzJi6ZYIwgzC+ly0aGIjSV2y4wk4dvF87aP2A38Y2hxT3S5INoGxvyboQvxjvVDLQwbJhJtmPKnU0QtZ4xZSUUnCkrtis+t6yVIdkazEcjDKP2+9j0UcrK6PHhEcH1GaYQaNeNp48CprhJFt+Mblgssbdr+2kkHprnRWBlvWM2pMAuEio3bTx3Iz+tO8k+9IgJSGpK7azMqOHFsoXZtUzU5JSbhUeeu50rNUIVa1BmMbR86QZ1acG1YcC4WSryTDZN+kimNa0P6ZsrtLRWzKGyN2owYk0vITd1NXtnSwGN7FX2jDZHsqE6sESR3Yib9VzAmAWJlPM1gGOTRbOeXpEkCnjj5+1kW2YuUJMENXg2sfc1IDNgTLvLGkyZHaDJIEz9Y5Qp+mFPou996R2j9Ipreww30n4ylka7IRm1EI4XqHdYgJjKXSXyW3bjVDVwsUklKbHT8pUd64Tod3wJOOq0XAFilCdyzerErNygtDpGv89goACtFgcGQJKW2CY5Vpsc6w2ZrS3WSYZNmkn9B31fLLqf3pH9YgBSieXKxWYbYCteYCDh4LQoUTJWXrAPmY4Crs91JZfHwC+kDqXXpeqijScPx3h42MfBXht7g5aAsC79bQaI+RKAkcMrE/gMeTAgjAMoTwZ4dS6OvuPp7Sp9FBUTKoVHQyEyRQ/LjYPL6xKnFxnenCZ4/X6Fl++nOL9ZY7oqsCk8lAEZMQI5yinJMOtaycLtThvYGwQYDULxtVGJsJwtsZqvsF5ssF1RfUBpeCFpvjSZqYWNDE+BIkuRJmsk2wWS9RwZwVhOX+4CKJcAAZkAMSNPNAmKBK98Z2mCpTlEju/CNT2LBGTWI6Y5tfa39YzuUlSbEtzdRvjeyl4bJv+LzJjpOJP+UREEaMImf8exK4Pbo8MYjx/38PhJH48fD/DguIPJfgutFpUeCwlmYwANU5oDj6Bauyh5zxN2k68l7ShlS4BYlnewTWPc3aG8utpkV1eb67Pz1ZczFj2n5b+er9Mfr9eYff/7rzhF/Pjr78AZ+AjEfokv0h/8wTeiVrEY+BH+B993fn8waP3W0VHns6Oj7v7jxz1vPA6cVoubbmXD4JARoz+Fm0LedDkNYSgHJW3clNLHQUliB47Tw2rpSUHz6dkSb9/O5Xjzeo7r6wTrjUbmsitLCp9LdkIZICYJ6juttE6ImkBMF7saiNmY53rnYncwjYm/OY/1MmaZsK+mTtcmf9uBtOu7UfP3/cNM6SWYI5bDgjAvskCsKzd2xtOXbgeVG6NyWCTKmz7ZMOGK6hZb2SpQn88bJSN53VzMz7xxH+13cUQp4kFbgdjIx6jnoduh8dsRMy73jJyWclLIrVUlaR++wGf2tMxWBS5vE3zx+g4//ItLvHpDRszBJuXP0kZFYzuZTYYilL6Z6BGOMZmK2v8MgU9WbI3In2M8LHDysIVPnvbwrU/35Ll1Wy7iQBMUY89BzEAXkSoqEGNHmR28S+FlSV8ci4+ZunSHL754J0DsxZtTXE7nSPiWC0LEgx76oyFGkzH64wHa/TY6gxi9QQt9+sT6LWHDGCBDb5Z08ti3T2Mf7OSVSCJZlcBetdu7FKeXnLzO8IZBHVcbXN0m4rNIM4JbGpLJwuhrRekofWYZfV2cRFTcvNBHGUhvCwE0Ga3Sxs+zv4Z/ZgFzskS+ZToXJYhbYb+4OSZTRkCmbJhhKWy6oFxz5hAgRoxDIGaKR7mRlo8h3GgGOpiicrt3rYGY3b/bGHQzx7DXSQNcWCBS+xIMuJIsLendEiGmrAU2idKGdtQ9UCahcheuYfhJKwX8iteqGbxgE0g1hZSH6zPFLhQg5gdkKfmaE4wZhks2wjsgVtdRGCbQqvz0dOyKni0gqxkvA+jqVEXzNa0XUICqpW8EPJmF5YPUeUVV+gakbI0SJq5hImWyMtGGP0yBmAGRO9zRwCiG0ayBVwOQma8j5blZijxPkWeZTLHzIpFHgn15lDoMgjBurPg+/gCMyXPTIAFhzITpNY/y9135bDMfUzCI/Iwa+GAj1vW+oX41YbhELsnD+NcMOFP1QyNeX9Z7C952wFNPt6UBbGGy9QCaQUDNiqkHWd+zdr21ATO8aA3T6jHIgz4xKjtaqlhwI/j0inUHCDo9+DF7yVpSRFy67DkzxdMuPWMcDMg0Rn6uMs+QS79iISw9k1uZnNiOHMQRdJ30HJEnkg2jrHpv1Mdo2JU6kh59ZO1ANtHbtMB6k2G5SrFYbTFfrbHcsPOQoIz9izmWVBYscyzXJdYbF2lGv3ZHwrMy1n6UFTIJOyrgMtyC4MvL4Po8UoRhqVHnXR/jkQZ0PH+yj+ODPsb9CD0ydYFnwCOHbfRdFXDLDG6ZwKsoDVR/mHaI8b6hfjZlbbWeoORnVpEBYSHy0kdauOJZPr/K8P4sxet3G7w5XeL16Z14m6lYSOglD2IULqWNvM/lMkjw/AJxq8JwEMg9kpL9yV5bhn63lzPcXt9hdrPEcr5GskqRJ/Trcsk0dSISQsT7QoYkWWO7WWCzukO6mWtKLWV6BGMEJwRklCkaabgteuZrXEeNSQk2118CMU+PRteiMmLsU1MwpuE9NqzDqBbqMZKMixu7GMuK6b/rfNqk2dZDEU341JoDBWGq2NCicopLuG8YjQIcHLTw6FEPz5+P8fikLz14/R4/fgNXukp5fgl02S+mB5kxqkGYO8W6nbwgmO6iKJkL0MGWZc8L4OY2Xb95O7+5uV7/+Wyx/te3s+WfRHn2cppe3H7/+7VB9pe40/34pX/RM/ARiP2iZ/Cv+fzv/t5okPjBk9E4/Ie9Tvi/DobRd44P4/3JJO4cTGKn33cQhozjZaGs+lRK6SqidMFMuIUZ0KRExqBXZSx9YWXRxnRWSlcYpYivXk3x7v0SFxcJ7u4KkInIRSZCT5knQQhSAl0HZRgfi52gfgWI2T2JEeM0pqS7UfLPAWJK4qnlq+kNa5wnHTAb662ZoOoUy4YE8KZN0GIOylrCtnjC+GgBmN+iNLELL+zCD8iEtVGCiVwteWSCF6VuMrWVTZeRlLFOlPp8iQCmWboSNmxvEOHhUR8PD7t4SE/YXoi9voN+xxUvARdWLrRcHBPKVmiMFtWnCzf0kVTAfFvgZp7h9HqLz1/d4Uc/vsKb97yh+0hzTn27AhApMSUrRq8YpRW8WSkQYzwwzc8JfG+NwJtj0Mvx4NDH05MOPv1khAeHbQy7HvptFx16JAIXMaWKBGK8MfBmRXO1iW+3UegVNwkFcHu7xMtXZ3j1+kx8YuwTY3Q9gVhvOMBwf4z9owkGe0PEvTbiXoRWO0Qc+2gxsVEidykfM5SpKgV1MJ1VVHrKY5aUMkXmBJnyw3fnC3xOU/j5UvwUlPJsmCJZBSpPIhCjPJVDVElKzJClBFEKgph+1u5ECAK+jhqhnEvnF/tpVOIiIIxlzHVfTaqgq6RMjGlfZChYTGqkYpr9b2RjJuad5aiCY7iL0O8tm2gaxs2NVqcUDVmbTGjNzdy+v2s66sNFwo6vTcy48VgJEKs7oEw8vWxqBV7IBncHxKwETL06ZBEFPbom1l88WUZaKP+vm2b9HhbQscuJTAPrIAjCmEQaSRCO64ciDWN3oRy+gjHxu1j/l8iW9TyIhJRyZzH2G9mzYAjd1OtYSX8rCDNAThaJJrtmy3ib58iCL7Oi1GrP+g/mxTBZsByyyISa79NdK2KzP8xGVNvgEX2SDdD8YbS9NbQ2QB1ZMAIADgssIKMsUQCZgP9EZYp838ng4D4Q0xARgh++v1hsTmkj369WdmsejZFNPV3Wx6YDAWPLk59VMawBYvJ1LQgzASISdLEDaXUDvHxd27hkGbGdDLP+k32tGtJTfU+ZBE8z6LPDAz2fTUBmwJgAMsbYq2TcNX6yMO4h7o/R6g0Rtikxj6WuouCawPcm14cgVKaWVJMAjlI29lwnyDhyWMPo+jAgA2YUBvRXuZWsH63QQ68bGyDWk9L4HodLbfpwXGxTMmEZFqsE8+UG88UK8zWBWCIF9PR+rcmMbUpsUwdpxkFnG77XB9AS1QmHnOxFrNwcDoesPu/xKTw/gRckiGOg3w+wN2rhYNLGI6YknuzhcL8nICwOmIqrnluqHCQAg3sCerTyrSo4jDeLHWI1EJNLxqQPy92E3rBIwBjliRlrW3IH03mO07MEb99vRK3x9lSTbK/vtlgmBVIBYuwfIxBTJolDqbgFDAY+JpMYj477OGZ41aQrYUWXZ7e4Op/h6vIOd7crLO+2SDaUIjrgTdKx9zl6zvIMyXaD7WaJ9eoOCYFYytqQuQFjcwPG6BVTVowJg1L0bHrFbDiSPJaUnIqmRJgxHbra1EQDxBx95PWhqYm7YBs7dtBVWteY+55UK0vcDYF2O5hS9gSy3hgwJrNJhoC59DACnbaLPpMUjzoS3PH0yRAnjwYiUYzjAlFENizT9whBmWHHmITJa5h+RaYtZ2JpaKOsOuIXK4o28ryF2V2Rv3s735xfzF+/e3f9p1dXi//kuuV/CNflyytcbT8WPf8SN/lf05f+CMS+phP5wZeRlMSjwfi4qNzf2J90f2ey3/290TD85uFB3BqNA7/fp8m4lAQdz6UsUf0qeiPmVNfc4MjmVDrZknK/PEKaRthuqBHe4ssXN3jx8kaA2NnZGtNZgdWaF61mAXKTRd8VGTGZrEsviN0sNZkwIyz6UJpoXRH/LUBst57dA2M7AMYPMN6XGojZ0loDwgSIqVQKjKiPGE/PYA71hQWtHgjEhB0jm+IrA1YiomtKHgnmXHPDVmmOLmycNDEhMfIrtFv0FQQY90ORiDwSIMYul7ayYV0HHe5R1R4jNIfEEAsjVjFvAxVXYN/DKi1xwTCMqzVen63w5dslPn/JXrEc64Q3Q8Y49wAWZebKVFYFQaILT24k3ETxuaVSmuk6a/jOAt12iv2xgwdHIZ6edPHouI3j/RYmowijfoAee3OYAsbJqIhPeDCBcZegKF1b4g90MZ9vcHZ+q8flLaaLlfgaaOTu9Lvoj4cYT8boDvsI2xECslChJ11ivLnIDUd8PLp55SklVsqSCtm2krj8ZF1gvc6wXCYi42Ey4vnVBm/OFsKELVal9PCwr4xxI77XgivgQTg2VAzoyLnB2tasAnuBWm0WWVPyQg/YAtl2iiyZCxjTImbtqSnEBM5ripIaA7oIpgSEcVOjzImiKd2oyoZYbtaUJVojgilEluEIJZRms8O7twQmMqTBOLNqIGZHEDuJni60jYmrZcRscIXZPOz8U9Ybxrec5UIsEDOR9hZEEXx5lHTqIze2BLUe/+zRd8dpvw+3TkE0CaRMXJRDARyjrSvxCWq6GuPEpUOuwYZ5lKMKG1a3MBmGW8+D+k71OrlnI7VMl0kh44m0p6uOrm/Em8iZarKGdoE1jJgFgPafrUCSGzNhwaQ3Socb4p9pJFZbQNg05de5FfbrW/bMzprM363fij+cMGJkY+jnEFki/WGcYqtPrAZVVa7An+4nAUMWgGm6Y2G8ZUVBQEcmTYcPCuI4CNAKBEX6Jp3R1CVoOq0Bm0aeqLDdxHUbkFd/nmXf7NepQ2XuKyJ2ANom5Ro4ZmWjFtjX7K2JDDeDAw2csdp2/tl4G7muSyKnrs8CxCiDdVsS2tHqEoQNZH0n8Mo4QOT7WgZwlKO34VG2yAEbh5QEYnmOLOV9k4EHCmAYCc9hm4IWroeVrOEhU+3iEP1eB/1+W4rpO50WYgPEUpbHpwRaGZZrrlNkxBKstynWSSH/l6SVSBDTgqmujElqI/D6ct2pB9uEW7gpHD+B62/FesAwriBM0eu5ODjo4Oigi+PjHh4c9vHgYCCBHUx4jDzeD1RIT7ipib4MwsjglKn8TBy2EYzZxETtKjSpsiLf5H1fhOtyL7RAbJsBt7MMb9+t8OrNEi9ezfHubIlLyhKXqQQqUabOtaCk5J7DJ79EGFUYDEIcH3fkOT88pky9i/GoLUDs5nKO68s7XMrjArdXlCpSgsgl10FFf3uh96Aiy5EmWyTbFTbrpUgUdf2eo0znqLI7IJ/fY8XoTZPCZyZE8jmJrcCm1VKeqIyY+L/ryht1PWpIx44RsymlH8zNms7d+s+87K2Mud4s18jNpDiKuoZ+RTsM0fVPy54rhAFETbO/38KTxypPfHwyEGA23gvR7XIgT3uKKqMIyNiTxyRFDv+UFWOADIEYh8xtoOqgQkfUUYtFVZ2fr4qz8+Xtu7c3r25vVn+Wp9m/2abFnyNKzr/3vavlL2eb+/Grfl1n4CMQ+7rOZOPrMCVxMpm0Irf6rKqq3zs8Gv7Ok5Pxb+zvxQ/G48DrktgJWeaXIxQgxi4JmmE5TaXJnAsMzfHcQHGDxQS5NoqihSTxsVo4mLGM8XSFL768xotXt8KMXV1vxW+zZdkzb2Ay/VYgpr4rlSYK4yAbT+tD24GwZsy23HptlPEvCMT0020ALe8YNnTAdBjxtsNplkQgGxDmUiZl0hFbTEbsw4v74gsLYgZ0ENioAZw+AwK3qmKIbig3IZFvSeob9zK60S7IpNB0XKZohcCwF0rssdwMD7u1UfpgHGLcI+uk0ha7mbOTfwFhWtWFwmGuk4Pr2Rafv57K8dNXM7w93+J67mC1pWGakkmGh/Tk5sgYexZzl5wWVh48KSfmukv2Rv1OTrWG6yzRChP0OznGA+BgEuDJwzY+fTbC00c9PBR2LIDPRZ9MH6ij1yQtkV/KjdywEDKxdrFNSizmWyyWW9wtNyK5oa+B/ouwFSHqtNDuxgip6wl9OL6a5PkEuc0WaScZMTM5pHJwuwU26xKrZSHl4YtZgtl0g5vbJW6na5Emzvl/WwfrrWO8FBoHLV3OJimQG3xlMrjnpJ9gazamWwGpNLgz5jjfshx0imR1gzyZiSxROsCYwGVjkenrapQqK3JiDLJcGUbapZI29o5xYy1shGx8LW7SYYXc9KXLdifJk/eC+B5M+EMjbWsnhbUT6h04awKAOra9TgE0E1kDdIwbSD1RNXizVQ6GARMfjZET+uwbjBEEMXw5Whp+4oXwXII0ZczkujBAjO+a0nHloByp9NSLY0e96gljYIdxnlkmtKnWqyU+BnIalks3Jzb+nqyeagpr6aJNL7MAqE7J0AW1secxk+rGQtsYZdczbMNM6sRc5+KSsmZeThapy++aHVSALM+6NkTtvLC6ETN/b/in6sFOyfeNYZ7MozJNlmUlgKd8ySR9CvhXtkqAXJEhL1JJSUuzLdJkI4ekfRqvGT9W3w5G+8vvI6mMph+v3pRas5u+x0XyWEfmW9ZLn0ddsVB3nJk+pQZi1Z9xd+jroZIH9fTZBMw6psewtjo80F+WYbBBMxrAxOGLpNi6lL/yvRvDE/+YkZNzLXcoxfJEjh50hoi6I0S9oQzgOHCQe5spwWXXIP8i4UGs3WCCq7Chei4k/twMYFjSHDLpNWT6rY8wChFFHFgQ2FFa6EgJ/TYrsElybLNcwje4VqWSqsgqGHaDUW1Cr28LLmLx/Or9lec9Bah0IQgLtvDDrahfolYmTMiTx2OcPBrj5OEI+3tt9BgeEvkirQy5DjO8yUjgpIy+5FVKQGlqVgTca4y/DppUNi3XG+XDPD8crggQ42AyqBmx69sEL1/d4cWLGT5/McXpObscMyw2BbYMKaEviWw3WSMyiS0H3Z6P4wc9fPrpBI9PhsKKDfqRyNR5Ma/XKeazDW6uV7g4u8P7t1PcXK+xXhbYbqiO0GFdmTsoMvZkpUjTRN7rGUM7RMVAZuwOZToD0jtlxaxXzIQmaWgHf/Zdcq7UtQjjppUwcmeStdLGzygbRs8efx4buGPfnjZ1tpbxmP+o38P3KbPdoiSeTfM8TGqiMNTGKybgzPSLcQjQ73kiUXxw3Majhz0FZE/G2N+PELc4lOf9aqnSBx4AACAASURBVC1gTBgy7gtFlcFrkAB/5zEvqxiVOTYbB7NZWt3cbJOLy9V8erv52fXN+v9k0XMB/PBf/svXZ7+Ebe7HL/k1noGPQOxrPJlcNyUlMRv2gsp90Bm0vhO3nH9+OOn95pOn48eT/fZg0GdKE3XOjCzVyQcvOKGhSxq+OVHlaq43KtHQu214HnXBIVZLB7c3GS7ON3jzdo4XL2/x+u0Mp2cLTGep+MJ4s6AUUdXUVrrEKSR30kbqxCQ6cxOWwlMDtNQAvTspauJuhHTUmqymsWL38XZfZb+G3KvtPqYZOCDAcJcApyWy5jDFoARhoJeALFg8kMOPBwjiPgKRJDISmfHI6jEggKMcQyMsrGGc393If6RTiOwjp6QsbHYl4vj4oIfHD0d4eNiThMTJiJJEH0NK/yJIOqH8XLUEywAwYccqbPJSJB3vL5f4yRfX+MsXt/jpyxkubnNsihhZ1ZEAER5McSwpE6F0lB4+WWclxN4kOWryX1kk2tUCJiptBYx14xzDfoWT4xa+/ekevvF0gCePOhIuwvh4YcQ4/aVsRYAYJZgmzZAbT8M+avgLPYQlEk54aS7PCSyZ7uXBZ2Ji5MMJPBSuYyajxslipGYihRKAy340RuMXmN/lmM0y3N2mmNL/dbvG9fUS09lG5ImblF8jQlHRRE65rEolc7JfTNQqFCAR5FFGRBaBQCzPGHnMiGOCMfpvVsg3U6TrWwFiRXKn8cfSQ8M4ehOwQVmhyGqsH0bZBGURlNHj+1N9JtzcajCIFpbVFIz5g/mcBhATCZ5lxJpDBlO/2wzPsAK5BiTYbWhFdthYiKw8kZsqE06gYIZvRDPEEFT4/7L35j+SpOd54JOZEZF3VmbWXV19DWdI6rLWukaW4AUBC5RtLBawAf4/+l/8IxfrH7QLL4xdLxewpZUsytauJHDOnp7uqq4rs/LOuNN43vf9IqKaJJakei3/0EMEs6evqYqM/L7veZ+LkkL1d9ELKQdaA2CBz0hwBWO+14JHhoxATJJDuRYoEFMApkdzptVxaE25raogeRgzZsqBsILxqsoO3RevH3YnP1TPhH4PTF3UZcSYM2PlNc3PiEmDXk5CXP585e//CXLnEoRZ349gDpOKGlvphgYCxOS91yh9eYrta1aZonvj3fpmFinHiFUSBZU1epD0YYZJkweKh0v7opSlK8GQPHMGxJKU8kaWmoeICMRYtUAgRk8jpbSknAsgpvsEUxnlclH5BsxUZmtA0IFBS8xUBtgxwcasufAQ67UqB3F6zzkUdGBMYFjxVjwcGDg5mL6FBT9Z3Fun8DCOskhX5KBR/Ihc62WQRjBDgEOw5stAjSqIoEsQNkZrMC7YMknRZYCHeSn5XpKxZZCHJCQWMk3ntTOJpmMRBbTwzzTgeZ50GHJAoRUvDKog68USZipMONzkpb5r3avIhqnPF6nWoug/7P6MUauHqPtr+EGIZjtGt5thMACOj9p49uwAT87HODsbShcj124yeWTDBIgxkEQeL51acH8mCOPAjRJMPhtkTjP2cDHEQ6LPGcNfNxZbgZj4xOxKc/a01XA3DfHFF0zOneAThntdr7EShQL3ghwJgRhBBgN0mw30+j5G4zaePB3hl37pGI8f72E4bIpUnaCXH2D6ebebBLNZiOurJV59PcXN9RrzeYLVIsN2rYCMaglJgI5LNjmJOXxYIREwNkMe3WMXzYCU67olKUq/GLMnYpVoOlbMzi51VsEUQMz5Sl0Vg4GwGve4SiSqrW0uAscBMTf8Ko49tj49CCZzvvkCEOp64YAY74sGqCgjz2eRrNjeXgOH+02cnnbw9OkIH33zGGenPfT7NbRa9BKSEQtRr0do1Nkvxp/jY6leyywnK8YrEJUUq4ySxMN6nWMxT3aTuyibTLeXF5fzv7y9WfxpnKb/5/X06rPlEusf/lA6kd7/89/gHXgPxN7hm+JSEkej1ROg/rvjUfPj44P27xwddZ4/etTv7++3gl63hmbAIw8P2dqsrhMenV7qhJ2Lm1voqaOnqbknbNhsluLqzQYvX87w8us5Xl0s8OZqjdvJVkIRUvaHSPcHL91Q5BAozJAd5OSw4eSJbpOyVDHeD1tAivXHgS9X+vwTQjt+7EGynyjPs9U6RvO3uK6wAoRV2LBGB/A6qDF+vjUQAOZ1DIgx+pjgjL4xi0cWFq0CwoT9IwFiUiBKGmo0wjZYqJhJbPCg54nZ+OyIhclDKUuWhEQDYb0WQzAA36RNVSDGxZt9NzRvz1aRFDm/vFrgkxf3+OzVAi8u1pgua0hrXQkQQaMroJJJjjLpZTJVpkCM3i0hbihnsAlbXeLYYyAP0WC3WJ0pijG6rRjHB54Edzx/wm4xljy3JcGq164j8LihU5KjrBgBvptFu44VFwAjJmCRPAAJh6o8oFJ65jNymQZ5fv1aWp0xHVLOBTYT5yPKg0maY7lMcHMTSmXC5C7CdBoJGJuTBVuwQ019FTIgkIQ/Dhl88zUxmCNDEvHQyS+Chw3JPpFutyTayMQ0oecrNbCVMIxjLowYrzxZSqwyL61+0JTDnYRvVMqMLdBBn0SLYVckpgdOKfhWxkZ6rAQgPcydJ6hQTWb56zo5VQ+XpvkJivkpV+XXKkmBynaVoIf/zs23wSoB82mpdLNksrTxVnubRN7lUebVUvDld5QR47/z13hxsGPFp4XgyfV+8z0mu1vXw0rho3DfamU6U01Q1ePH2y4LB3bsHlvkuKwnVkfAV5fQ5w73Lm7daRoV+5QTbOVi7Da5V7tvMgXfaTx58eqITf68zMmVmStezVdVyEGdsbXYE0qQSGBXfF3FeujSYd33r8BM/1QZR6/gRgGZC8mQtZ6yOh6qjRWjzyyW/qBYkuUkfZHeRn7QZJJvTBpljxZAoyXlcVlcLn5IJ8XV0A9h5xwoMWauSG8UIFZJaFT6z+7z24xY+T4XbMHbiZb6EJdPiytg530X8KvDQOm5Jlcv4Rt8flnMGAjTJJJtAWLK9HLg5ssATi9KFEUpwQRdehlZVOxSPfmZqfOyPc6UH64zzaVEujh/FWoYw6cnXovfl9gjAV4EYIzVlz1Vep34Nevnid4nyu7yWNMBuTyQtWcCXqOxRa2xQNAO0e9n2N9v4OSYjEgPj7jfHA+kCqTXDtCQomnuNXWVVvLzL6ppMYjq3kAwVtshjWNs1ktst2tE4Qq1eo5Ol36jQAZoXqByZA5qMsY3ceglbIp6xSfTUEDYp5/d4ZNPb3F1vVLPW0TJfS7Se37+g6aH/l4bo3EXRyd9PH4yxEcf7ePkpIteV+XqOo3TD0wSZ1itYkynW1xdLXHLguhJjNk0wfw+wXJBqXoq3rE0YR2Pssn0U+o6v0QSzZCF9wrGkhl22QI7MmMZY+0ZZBZKoiCHdMJwCiBTRQKHLJKgWDx/XMesyoFF78W65j7gFbVCJRBIngn7nuyoZH+gMpQuAsxsiC2ATD87fPSY4KkATC++bwyZYkgLw06Ymkh54je/dYzzxwPsj5nKTDCWiUQRWItdhSEv9KZ7vq79PN+RkWU1AX3mTCJliFsc1bBe5UzL3t3dhvOXL6evrm+Xf7Wcb/7ddL78TwmSr37wA8ze4XH3/V/1Du/AeyD2Dm/md77zrNVsrkaDTvCrzXbju/sHrd95dNb75tFB6+DoqNnY22vUOm0W/qkPiNN9MXFL0oFKnHTISt8Qwxw48WiKCXi362K9rokvjOmIn312h69fzXHFxe4+xGKZSs+JTLjtOO82DvqCTNtiJnmTlYip3qaEPIS61cd5DQrvesl+uWm1i/Jwf+anAzH7FWPDlBmodoQ5JozfZ1WS2BUQVgv6AsT8zlA2YY9smPSGkV1iNw2ZMDJgLuhDPVcKmjI55Owo1fMyeD6NsTtpvh/0NbGKvrDTw670txzutzDqedjr1tFn4pZvARhmFxJgl/Geaeokjdv3ywhXd5o69dXFAl9ervDqeovLSYJF6CFnlD7BF4ElQzrkwKFfM79ODrBzygJjyozov+KElvIaLuAs4+KmQ4N2CL8eSqz9aJDj0WmAx2ctPHnUxuOzLh6d9jDmlLLJWHsecRTgM3LYRKoWkU8JqEpwNOKYF1kpC1Qge0EwRjmiSC616kAu+bF+/3xUCMLCKJON99WrJd68WeP2dovpJMJixuSxTCSL9FQwPEZAH6e7NU6gLZHP80Q2GodbmfKyq4GTXwapMOQg3i6la4avWcJo462mI4qMZaFsWEY5B43c7ACLJelwJ+ynpiA6T46laxRHeQfGZPvURAzri7FDO8GVs5G5j4cdLIsCYwudqQKxIlTjQVBBNbTAebQsQEPYLVdE4yRfNdRZEdBsilw0aBJgcVBRhm1I0Ib4xEzCLAfaQPxhnqcgjD+WMAQeGoV1db1PmiXoWqd4SJGLhbM8vMhlMEs+whWmqEROKsUqBjR6gqmyTIWa0kmFhEEkG8T1ztgWAcgGuiwlUNcZ9+vurGez6reGPBYBokwcr+JQVv6KHs8IBgyMWViIS2d0iZXFecwdvdxB053OnETbpuki13TeEPn2Na3QxcW7u1MAMwfGnHBKAJnKFCX8g6xs0UemITHy94kyofw1YUPIikhpeYycHimWBdJjLPJm7imuv0w7KR+AL1cwzTWmKJu2qb4AMb3XLsq+AN/FkbSqG317EzWOwYIjxE8q8lbefx1UcODINYhgQcAY2TBO/Dmg4vCQrBPrLCg797V7jLH3/HHNLq7/9aAFj8xvs42GT18kQZICPn7NDP3hneN7ROZL0xbJaunwRYM1+GOyv8oyi9eSsr6aZBUaALPhZs7nx4NHBprDJHqvkx1SofspL+OgdYdWk/sNgdgM7U6E8X4NZ6ctPH86xKOzPg4PuxgN2xj0Wmix9Jlrv4xK6/DE22hJfZl5UOWDquzYdrvB/XSKxWKG9XohB/WDwz0Mhl20GWbUJIClJYEAjF83X3lPVSGjQOwOn356ix99eo2rqxW2W6oj6EXSLjky2d1eS/7eo5OhMHePHtPf1Md43JS4f5ZU80ty86Ms2yEMMywJxtizNolwexPj7jaSazoJcX8fSoVKGrN0WvcReiHZK8ZhWxLNkUb3SMMp8phDtjl2KT1jFTCWRzqkdGBMpLnmDBMgVuoOSiCmwyW9iulSRe5dGa45BY9TK9v6VHyWK5187hwkiiInhzYGTOPsrWOTYIx1M/SldxoYDX15Dj786ABPn+zh5KSD/YNAGLMg4Od+KaXWCsR2Ip3lM5yQsaSChR/tHdd9ng0DqSiKwhpWK2ByF0YvXk6XN7fLL2bT7Z9O59s/32WNv1gli1eHh3jfL/YOz/zv6q96D8Te1Z0E8Id/OBgj8T/cP2z/zt6w/d2j4+6vPX3SPzg48Lv9HmrdTo5mM0fga2Q6KXYauskEOCZMJt4Sa95EngXIs6ZIEpOEbeq5+MJevLjHjz65EjaMcsQlD7xcRBkP21AmQ5TxMs3TgA5ZJ5ymX1LPNBRBOprkUjbAaauL2+IOY295xMquGVuIiz9QWZmL2WiZ+KbbjQNiLqqebJYCFPZJOUlize+j1nRyRAKxgVxe0ENdZIlMRlQmTIpExXdgCYn0bnCBT0Mx+PpBjlaL5dk17A19HO63cXTYFiB2fKCvDL4YdGroVUAY2TBKRFy4HoEYjbM0dS9WEa4ma7y8mOPTL2/x1eUSb6Yxbhc5Zts6NmmArEFGrK3pVXLRF8FocB6OPUl8yjkd3NK3thMmyvc9BGRC6uxfYW8Bf41gbItGbY1OK8ZoL8fRQV0AGZmxb324LylW7NBpchgqT4BJMXcE/jzmULLjS8oZWVfZ14n1DJBpzLiypzX6hGjWpmeCcM5KwOXV7gH7dlbrBNc3K3z55RSvLxa4vl7j/j7GapkhjnmcY9AMp7Gc4uWI6HIHPRqBejPoZN5liLcEVyxa5vfKstJcOsHYM8Mr3s6RxmsBYgzq2EkYxxq7dCVMWJ09PY1UI+fNb0kgJm1vxgq4Ml8dHji/U7kBO96E90cO7gRSpuASEM7DkB0uNfXPfFQuUNnJE83vpqa6ihdSGGl99sWnJV4tTTas+rE0j7yORuCj2W7L1ep24UvJtQvxUGaNh0cpKS9SErk582qiUZSY8z3nfdb3nVUGzisqwQLuoC8eCkY8qy9OXuXXHMthA5kKS6jdU8ZaFSDKHdLflng6KacDHwa2nOTNuq4KAPYAiDmQUPYl6TtXJpyJ5NDAWEMOZPQblgxYFYgVlQEWw69/0mF0x+iYNFNYzqo824CpSC957+1zY7HVmhqpYMy96t9cVoaU66sDmSUoLYGcBW4UwRsZMsp1XTJjHCGVfjwWmMfYMRmBHXmpAjJJCnWJoS4a3yL03WdCxyvqn6qyePodvlVKLokmbu5vTLGpIwS4FSyBSrSc/FeAmEgGKRfUP5/xwM/Hq6hdUN9YwYZxUMVBgk8VQVuHV+J34uKmAU6NZkcGcn67i2a7J2CMSZ9kx/jZ5JaWJFwDKblm7YUvgw3xgonMUPu+OFASaTafJQFh/Du0ezKvKTDUoSbXTAViPqW+9PUSVMYpkvUW9TyVdN12e4duh4xSiIY3Q6+f4OTEx9OnrB85kgN4v++jQ38a0x0ppeTXaMytAxXOEkhWjFdGP22cYbFY4PrqGpPJHeaLe7TaHp48O8HR8Ri9vQ6alHvwe+QOYEye9hDq+kOQ9Nnnd/j0s2t88skVrq4W2G65XuvnkyCMHrrhqIezs0M8Oj/A+eN9nJz2cHDgo9fX5Fwuf1qDo48FwS0HegR0m20u6p2b6wjX1yGu3oRStcO9YjFniAeBGD83Ooij/DyJ6RVbIDEglkYKxnbxTAM8Esba6x5A+X4JxqgAMUm0i+ooJLQ2JqqwYYUU0a3lVf+tyWpFlFRw/eW659a7YhDtQJrrNXNLiAvroGdREhXVs8h3IQhqEmvP88ez53sCxKRf7KyHo6M22h32i82VFWtEkhLcanFN57kjQcznLeF6wcFCRwJvmMCcxA1swzoVKfnl5Ty5vlrfSdnzIvnzNMn/t80q/ZsN1rMf/EA6Ad7/89/QHXgPxN7Bm8FwjiQ5aA+HjaeB1/jt8bj98f5h5/eOj9rPnzzptcYjz2s1YzSbCYIgQ+Bx4s8pDrXeDOhIlRURoynNv8qE5WkTSeJju2lgsdjh5jbC69dLSUjkRIuSAgVh3FDUy1O3eD8BYjw0C76qFKxK0YVOJ4U1MhAmEgg3za6CKpOqVEs+nayjXIyqtrKKgKiYPGlakhwcHwAxi6cXhog+L/q9KDlhmgnB1qAAYl6LSVoD2XgpVZGpKDdkMSQry8O/X+Zhsm5qFHSasqeDpdlAr1fH3tDDwWELZyddHB91cHTAThkWfAbodxriCSMT1mLClvNXWbgk36Ms2WEbJliuItxONxL7+9XrGT57McEF2aB1DYuogXUaIGJscL3NfEbtcrFGGIJHj8lf3PR5yuUmGzLNjylLZIsa8D1PpCpazKxpWbV8ixrWCBpbdFohhsMMx0cqU/y1XznB40cD7PV9tJpc9DnLJZ9FyZ6yTB4N4Dw8EKzyQG4SIa01KPt/zEVVYVZVmhNlO4m537JrJ9SunfkylM315dfqU7ybhJgvYmw33JQbKpejl4MHGqZNChDjZkTA6MmGz4CSaM3wjTXyeItaxmQwRh9vEAsIIyNGBozyFMZUh0DKzZhlzrwnjIhmmAa9NI4Fk7ptV7utPpuC3ipO3G7btBRAjUB+CMQIxpgM6aSHTspkPVwiZSplic6v8hCEGegS8KXT9uJi2mFD/SlMKOQghYcoKa31fQTtFgIBY5QaEsQ7aaO9VgITXKeYpiP6JkPUcAR6TgWACRDTW6EgQY3s2iXI1+r904Q/kaM65GZgyyE5/fnSR6SpglW5Yinb00OMsWFF2bCuO4UPyb44J1N0/11l5yrSxAor5lIX1ZvG3yNB1vKc81W9YMaGmTxR7qNJ0tS/ZIC86hdzUkVjcRyYUohi/j0pudZeLXkOKhi05JUMyFZlns5jaYdBRzrKd+nWXDkIGlBmuau9V0XKopMwUp5ojFhNZIpMRtBXKZPmsI/KAPGe2it7zaSkV4MeBIi5eHs5witwLHRn1Y+MsZtFLKY9A8XnywUXOM+MHEKV6ZfHVwaAfA6Eq1KPVxGBr7HrO/mMaMmzAK8dPTE61KG0Gwz28NsiU/TbPTQZ3tQie8Y/w32F0kLt9OJgyQvIFLXQbHGPYTmuDpQoxSPLwMGagCyR+TI8hPtRIP1lojCh59oGVlwfONBq1BqoE0wmCfJwg8YuQZtx5e0der0c3W6CdmeN0XiH07MAz5708eE3DqR/q92ijNz1WXLXb4DDA9kPClWr/phVIGmcI2KP2SrCZHKPi4sL3N7eYrG8R2/Qwrd/+QM8fnKM4biPVof7Yk2kxur3Ulml+KZrDVEwfP75LT797AqffHKJq6s5wg3VIwQMdTSDQCL+Dw72cH6uQOyMoSIHbfQpn2vzvVSvFYFYUXyg6kwJCkvSOparHJO7GNfXMd682eLyYoVXF3NhxrZbAksOhDkg4o+5V2+QMAk3niMJp3Jl8dQ8YwRkFuBBiTrB2I7MGPdNnqXUx+10B4XVvcrqu+Ax+Zy6Co9qCFLZLcj1xn1f7nNQZbmL3lU3d3avhXqGT43VaFiAjHhEGbrC9N+mlj0zuOPx4wGePxvhydOhdI3RR7gDi57JiDFpM0e7RZaXtUT0kyZIaFqkt5y+YPt8ZKkvdQqLRSb+vJub7ebN1Woyn8X/ebNN/9fZNPmPfi1/6Y2Xs+9/v3jK3sEJ+P1f8Xe9A++B2N/1DgL4/d8/6AcBzvb2Or/e7fp/MB4H//DkpPP08LA5OjlpNgaDWi3wQ4mqDzz2IeVQebWGBNDoKrJ+Sf7hwsSNp400aYov7H6aCgDj9er1EheXS1y+WeN+FmEb7eSALAstJ7NyerfMLElHNBAmU3c9PMqaIRJInbQVwVnFALsiQ7INuViWHDP2gCFzp4fSQ2BGs0qUrDmVXEgHv89KOqKCMEpPuqgHBFt91Jt7aLT2UG8SgA3s5w2ESUpiJR3ReURE0qEgVw4eOe97jl6fIMwX+v/kpI0n5z0xTY+HvnjFGNzR5jST0pKGBnQIG8bvwKqmMiZKhRlmM5Zoz3BxNcfrNwtcXK3w+nqDyXInAGyTNxHt2oh3TUQIkOx8JC6gwrrdpKdJJDnGvpgPQOUNKu/iXseLIrKGsFqUs27h1dbwvBV63RgHB3U8f9bHr//aKZ4+3pOI4W6b8c2Mcma8MSV7mXbR1GrweHgwtkfDOwyQ0U/ItDBKCCW8QwE8mRk+Wyx8Xoc55qsY98sQ9wsmIW4wna0xkXTEEPfzBIt1ivUmQ8iJZ86JHf0K1mfFY2Vu7Jwkm2mpdhZvEC5miNcLZOEau4TTZUqtmKi1kp8jG7Yju+kmoRbIIZsxAaeAMOcHUzkiC1XlcoEEsvfoP47zKMMHLPZYIpAZhcxDket4K+V8LrzCTVXJGrrsLD2gc9BRCaFx4Mv14rELiRJCBhRQNmidXYyIl34kiY43uRaj480jxnJlMWw7aaSABAMZlX4wTQxTMCmXSRGlYFeKvR0Qcx4tk7+JRJrsAT8z9NgxvTVBJhdDhCzin54boVFVYuhQXZnA6hYXBRQyLzdgIf9WgC7XZ1WZNhcgr/y1BwMgW4seKCULVsze00pYSMmPVZMSy/vm2E2XougETSqtdMDMhE4PPCQlCBcATTZSwDPfNwVlxWdbfl1LsPXnKx1qfF4KhklZtyr0EZGjMZYEYQrEVPqoVK2lJjI90UI7aoymExAWaoE55YuSPBoWwTfuxxqvr8yZyhjNL/bA41aVg9p9cbfH2DB9BipeY/vzUvdgnhmyLNqzpM9HIUu1wnL5neIhU0mgyM0ZvmSXY8T4KkBNmDF6xJqoB2TGusKQ1QICtBZqZI9ZxUDvmM+y6Db8Vgc+gVjdl/WNZ1mReiWahkiGQUNvKHNkEi8ZaJP4SbAQk275yBvU32n0iJenaKQRglqCVpCi00rR7+YYjXIcHtVwfNLAyUmA05MWTo6ZNuij6e/AOg56h8iG+TVPKkyKoY95h/nfSqMc4SbBYr7F3d0CV1e3eH1xgcnkFqvNAuPDAX7jN38JH3x4joOjIdpdBWKUGhMoUVbufONk9+6ma3z++RU+/ewSn/7oAtcEYiHBeB3tVgvDfg9HB2OcHI9wejbG8fEAh0c92VtaHYAKabIzBCPCgklolda5pNKjxstDuK1hvsgwnaQCxl6/XuGLLybCjK3WO6QJB8JUtHBNIhBkAMkKaUJWbAYyYgLGyIyFE+SRY8YoUSczxmRhPr8cO2s4j1TAiNdaV+NikOBsFs77W+lSdGeVwvcrkkThpY0TcxUOumaqac9SRm0DccMcURRxjROrB5MuXceYhsfw61G/WA1dkyienXbx/PkYz5mE/HyI8b4H39tK2mbDj8XTHgSU13IdjiRplcN7YXqtroTDe6k3ygJsNkxRTOjPS69vNtvpJPr85m79f03vNn+6jXZ/GWHx+r1E8R0c/N/hX/EeiL2Dm/nd7x4fAfjV/f3OPxqN2t8djZu/fHLc6h8c+M3xfgOdDpMRt/CtH0ICFZiqI5NBRmDXJNZ1l3FqTVliC3neRhLxQ1XH9fUWn392Z6XNS1yTeblnz4lG6pKtIBsmVrCGymmcpFwnYXXUhClT/4l40Ux7rr9RD+Ny9ChSw6o3RiezD5iwt6SKDzwkbrps0+eCCSuSEgk2Laqe0xzS6w3G0LMnjP4vRtQP0HBAjKCMfjGyYOwLa7Swozaai7j9nU5axP2BIRXsCSMjRLak1d4JCGNnx9ERE4sIxLo4OmxhOGig065bubMCsKAO+FKOrO9RXRgRnm+4Iaa4u1viy69u8fLrKV5dLvDmdoPbWYrFtoEQbURoiWGeLgAAIABJREFUI6l1+F9GmHuId56Ua0s5qbxJPLgZEHPmch6m5X1RmagEpe3EFi4xxvo98fthyAuNvHO02xGGwx2ePOnhV37lWCQO4xE7chpot1gmmcOvZ3IR9BCja7cSE6Zc54pJ3ChBzJimqCmIUZSLp4tTYnZ9bcOdgKzJLMTd/Qa39yvc3a8wma8xX0YC0tgLRqtElEA8YQRycgCV7intWHFl0xIkwmlmHiHdrrBd3CNezZFtVwLAalmEXRIijzfIEkoRQyCLhCmTsgCRWPF+JBbKUYIvldVpH5gCMbdxWn5G1fEke6OLT3TAhe+FAjEWhHI4Iq8yUdbPl1UHVzLzVCaoaYR6oJRyZbl4oNNOPDk4upRDn9IrJsZRqkpwpr45DR9gBLWGB/D+FTJI8yYVYSO8r66DrPjccRhhZbr22dYAIMNNYszgYVjDHASAydAikmRKvhKM8aAu3VYMk+DUP0slpa+UMj8EYgUPVvWYVgu83FCnwqo5H5oe5osv0MCGsWUFAHuLoamwYlVwXaYhOtlilfEyQWMBtBxbVXWWmE/PCrZLf20VnDkJL98rfp7d++bJ8MEjALD3U4cRLCE20Mb3VAZith674JdKFIlj03gYzHY5UgNh/HcJ3igS2TTgp75jz1QugIyMMsFYzs+P+Mi2RfIo00eZUpfG9FqGks66y6TsSSW8BsZUxlt2ixXxG+75c++xO5gaECuZZ01n1Hhv1z3I2YF9Z0UKpX6WxGtUSGwVjIlHy4V2iBe4acmKTI0TCAQIo6xgjDH37BurU6IY8Mdt+bHXJADrwGt15ccc4FFB4kKK+GOmCVLiriDMATGyYvQeKxvGuhGCNq0c4aduB29HsWSGZi1Bu5Gg3YzR66TY6+c4Oqzj8eMAZ2fcdwKMxx4GffaH1kQR48sgSiXjPv+f0mEy7wzckph3jXznnrNaRJjccQA7xZs3N3jz5g1m83tEyQbHZyP89se/io++/QSHx0PxdolCXwsMlBEj92lWhbvJUkDYZ59d4NNPXuP2ei7/Lb/BoWQPR/sjnJ8e4fRkjKOjAfYPuhiNmuh0ySzu0PA0DdSBFYZ7UOJJ9o0dZNzryF6GUQ2LZSaD5JubRIDY519McXW1xWpFmR3XNQZO8IvlZ53Dn62CsVi9Ykk0QRJOkG0nyMKpyhTjBZCugHQj+4cE0sgA09zxAsR0quG8juVHSz/DKtOsltu7o7DBtwdAzJWcaxfpjwOxSkWHADF+jNQAZ59yk+XqyM6FeVCiyGfh8KCNp0+HeP58iOcfjHB83ES3l2nZc4u2CvrEmKzNz6itzZzci/eSChf6f5uAgLEWopgpisD9fbK7uQmzu7vt1cXl8v+5uVv9xXaT/YdwE/2oHYZ3f/xDbN7B8ff9X/EO7sB7IPYObuK//JenT/O88Y8PDzv//clJ/x+PRs3nBweePxo16v0+yxDJZKzRqLE1PZNDf9NjdxRlT0yNY4IeLw+71EeWBkiTFsKth9USQun/6EdXePFiios3a9zdayEuWQdOuwxL6QHRIqfF/2P+XvGREIhJOZOIubFL9bCvBzQ7sIg0UrfcgimoMGI6DXKHoerrT7qJjvq3QAHTp6tXRSOKZWNleEWjixpBWMCiZkvHau3BMyDG0A7xjRUATL1WUlgpMiyVJCrnRuaHDBDvM3unMpEkjvYDHB42cXzSksnko9MWDsa+/Bp1/YwFVtaIrwpaBLgIwyZlYUgJNLaZlFZ+/vk1XrxUIHZ1t8VkkWMZNZQJq3UMiJER80sgZoXK/JpFlmjTcspBJA5eBssEYgRkBGKclDLYnj8my0cAwtQoArElguYW/UGGk9MWPvyQvTR9AZfjcQDWJJAZa3o5mo28AsR4rGCgQcUHZUl/nPbSJxCGlF9mchGQMVFrucowW8S4vS+B2GS+wf1yI8mRLF7lJpzQCyaAU1lZlVppdDediwrEYgFaNU7teTDcLoURS4QRc0CMpxBO9UOZ7iNlnL8WmaoD0oo95ahBX5iT2D30OJV+J2VmVJJmz2tROsyfsC4kmUrXUZPDlh6R6jumDZq3zhgwCyi3fA9n9DfgJO8tAZelGRKAObkTpSQVICbMmIQMEIiVh3kBsBbiUXaIlZjRhUwoQ2Zg0gIvZGAiz5JFxdurhgFZiZcEZViqnsjUIuSMws638soDugNi7DZkcbF6WelZJCtmpjkHoKpKF8eAuS6LB2DMyRzLQ76eXMpUwkLyZmuNBndUJ9y29vzY7lWJoncMlgGuQnpofKg+Aw5YOc2gDiXUt2SslzGPZTiLHd4c4JbIc03t0+Q+vdjdRiDGUBoB2AUYsx43YX3c31W+ljUF+nPSVcgnnAmLZMfsXvI5drHY0hfIIYcDYzykFWCMrBjj8LUCQoGYvmZSlu4ulSrqRXDOFCFj34ShV2aMh2+5NQXjYD5Cx4pZAqPrMTO3sh5ICcLszzMB0FGAbp8SUSnvp9wbldFJyIQrgLZuMQZ55JnKGWX9J0ijlJB7hAAwA2NSAN2FR/9YixdZMybYNpHmjALXtYoSar4yLIpAjAEhwohJyA3Zt7r4mXgRiPHWaEqf1oUEtRTteoJukKDfTTEaZDgY7XB24uHp0w5OT9lV6UmRM5mNwOd6zL1G60XUH0a/sDJi0rWV1hCHO2zWGZZzJtFucHM9x8XlHa6vJ5hM77Dh0KqW4vR8jN/++Ffw4bfOcXi8h16f640Cdtm6XOotPXMZcHu7wKefvcZnn77Cp5++xv1kJf/9TquD/RHTg/fx5NExTo9G2D/oYDhsod9vIGjSg54DvCQ8RoTLEnYiIIxx/1RVZHUkmYf1dofZPMHdJMbNTYyLiw2+/nqJ27sYqzX3Gq65KlvXOhR+pRwIbZGnC6TxTEBYHE6QbO6QkRUjGGNAU0IwpqwY2VxVwbgURSt6LtQPb59Pys+bBB5VfKbODurYMJeAWr46L6VLcXIJvNaVKEybpV3a56bIz5XidQIxl6y4k+Lx4R7Beg+Pnwzw7Nkezh51xIs3HNbR7fH8yAROet01EVgupkBLKIj1zToPpcTZBwi3DWEjJ5Nod3W9Wb16Nb++vVl9Ml/Ff7KZp3+RZ/ir/+PP1tfv4Pj7/q94B3fgPRD7O9zE3/xN+P3+sDsed7/dbDa+e3TQ+73zx3u/vn/QPBmPGxj0d2i1E+mByjON2KZ3h2wYgZgEJ0gwh488IwDzkSUe4shDFPpYLWuYzzJcXCwlnOOrl/e4YhjCPMEmYhluCcIEX7nLBSwJoHKSRTf9MVWLIThJeLP+jcL6XvTAOJmRyZiqnTkPANnbN9EdcFw6nPWu0B8jQEyLMHXCSZaLbBc1/ntodkYI2kMBZPx3MmQ1n4EXVvBZ85HXOIPkqx5mihJgumG4MdYzAR/0LDOlcrDnSav90XETx8ctmU4ecaHbM7BCX7hut8Y8maSAx3OCPNnN6jKdZLrU7c0KXzCcg4zYmwWubkPczcmI1bHNA4S7lrBhCfgaIOHXS2miVS7zoKGHdPUCCfi1KEKt/CEIUJ8LoYCGhRA485BEILZBrbZCEIRodxOM9+uyeJ+edXB60hX5C6dswvYFQIsyGGPEZBMQIGZhFCZZ41ur/WKQGOPtRtOvZrNIAmEYwDGdR5jMQ0znocgT5+sQi20s3TM5+3fqDWSc9PPHIo/lNJZJb5repkCSICwE2AsWrZFTerhZIl4vkYYr5NFGvC0EXZzqCwCziX1NZI2cehLQlSW5RLAMMZDSTpEkqmxGE7LcqxoIHgIxG/rLsdLkhAbE+H7zYFQDQViABhM9bYpasGFySNbPl/q6tNeLHpUGgwYocxLGS0tqtbjWLgFjmnLIV07e5RBqEfVFYa4Bh8I7ZAdxCT0oMKVJ/lwiIXvZ6MFhPDRT+Ch/NvBUACgBUgRifG/oIyIbti3LsAWYqaeIlxTNkw2TMmGLO6v6xdx6UJEhKnqqmihKGeKD/q3qWvJgAlQZ9pR66gdyox9bvo2x0dtWkRiWURz6R5yKuvCxOhBmAMwKtQsA5thOfYgK5tOlVirzyc+1Y78UiDkApj/vCrU1WlyYAJMsiqyxwYAeMmqW3CeMqIIxyr6E3ZADsAYlPIzHdmuYMWMiHyVoZt+YyRPZxyedfOVFkEapIuPwXYG0e8/lvdZ+DeuZ1OOpKyJ5GO7hMjj1MFxIJ4XB1s+rsGMGxrje6uFDU1ilO1MSKFXC6eS9XImFHbNOMfJPAsQkcEbBmkjcOdBjeBMBGaWJwoZ1UWffJEFYm6996SQjYOMgj5fGutN7xqGe1j/U6T8z6TuHhpTzkQVTMKakoQqZtWQ5qCdo1iMM2in2hzscH9RwdtTA+ZmPJ+ctHB/pXkPrlvR91V3Ho7ZdylosDDzTLziYrSGNa1ivU+ljnNxucXOzxNXVDJdXd5hO51hvVsh3CfxWDY+e7OO/+42P8MGHpzg47KPb57O201toPaDOL07Z+c3tHJ988jU++/RrfP7ZayznIbqtHob9PRwejHB6dIDHJ4c4OhgYCPMlaZhsmCtGNueiuktN+pjkNURZDWFSwyaqYbZIcXPHgI4trq4Z1hHh9i7BbM6BZl0YsTxXpYFH2W6DAIXPDtUPK6SpesUIxOLNHdKNMmMSbR8vsJMUXfrFuF/oUKks7naed/ecufnbQ1ZbVQxl4L0OG1wJhZMmlpUUD2Xupa++KK1360Zl6VKrgVoMCiAmkl29uh09nzA5kR6x88c9PH7cw9FxS8BYu81i56320tUjTQiWi39ew2PqBsR2PHfQnx56wjpSOXV9vU1fXczD29v1q+kk+svlPP7TWp7/u/xy9eXHnyP5I/0gv//n7/EOvAdif4eb/53vDIc+8Gyw3/yNXq/1BydHvV9/9nx0fnTYHuwNgW6H2l7thEi5cDD5rsagjjqaHuUrTF5qaThH1hIgFkcNbDd1LBfAbJbh7i7G5SWLm+9wcTHHzWSL2TLBlgFZXHtMgSS+MLdhO6+BJCXagaTSfVRYDJiy6CK27UAuk2NLIHIHKTXZc4EsVxfnGXv7fKO30w41zisjJbLWESYUOjdTTUqUYA6vj3pAJmyIVmdfwJh0xrToE+vL5krgxcgJuZhi5QzeFolMM7jPe1vP0PJyASD9bkOmTWSIyBQdHjVx6CQigzp6HfrCgCZ7OgSg0HNBsGAHfQF2FuDAyWlakzh2mp1ZHfDqUj1ib242uJqEmLLUOKpjnXgIczJhTWSNNrI6GTwt1iSLx8M65WjaC6VRzoyg5o7Gg5jX8OAz0EPCBtgxRgYzk24hHpqArUzIfJ9FoRE63RT9wU6+t8fnA7v2pDiy366h3aTccqfdJq5DS3YbC5kQaawmXhNskgUj8zedhri4oCdhheubNaazCIt1guU2xSZKETK+nqljfDJYrMqkRbKulNJ53HJohOcBj4c9ph2S3dLEw124RL61KyQgU6kUgwWYFCkbq4ExTY6090V091ZULdN1lc0KEGP4jaT8leBLumP4P3NyU+anlK8N5OVVNzMJteDFQx6d7jwkUJbIPiOLf1exiTJgcjkQJt4uvchySYeXr51e1Vft+lK2TD1FLkWRf5+ycuXRwT5LDnTJx8pFg7uDBZktjYIn6KKXK00ZAqSFqS4MSKWFBqIcCKsAMYag7JhIya4ekSg6hoTgyy7775TsVRXROC+R3tjCS1HEvYsp1UDQg1NK9Y34CSCrks73Nhtf3b0KYOWWH2W1NAXWhRWpf6QKxEq28S1W7KcBMetxE9GyyAtdEiYn01oILKCaYSn2/haJlsLeWFKsi0mXkBYnYwzgBwF8eX4I1NUvyM+WZhs+KGIwUs9iB4S9N2ZMHhMe8ClZlH6MIrRD/WGWtkgQJhe7yyKkwpxZLD6ljVIYrQyZFR4WXjBlyBR8aVG0fhYlgbEAYmUQiHRlSp9ZJnugJCgaEyokrWoT9f0qSsz186ESRe3AKroxRbJIIGYSYKYcNpoqV2e/GP+d8fbNLmrCjPXlqvMKVOYu4I0S95peTvrIFDr+WESH7DWjWkWCbhQkuVAY+T6ovhDdwxbDXoZHTEd81MQHT5o4P/VxctTAeFhHv1NDi3jRDt/0xjrZmiohNEiHGzbZMDYRzO65969wya7QS1bVzHBzN8N6s5VBU7PVQH/YxKPHY3z7l8/x+MlYipe7Pcbr77QSjfp2a7cjiBQgdnOPT370UoDYF5+/RrTNcDA+wtEBg0T2cXIwxvH+EONhF4N+gG63gSZvVSNHAvUqUipLhlbLAbh2+cIqhmkNKzJhqwxXdxt8/XqG1xf0ta8wndE73EQUB8KGJUlD9lQBYg1+zaxtIbhQL3SesleMQGwqQCzZTJBs75BtWfhMVmwpe4mmKHLPkIIVDZ6hTNfktW7E4mYzVU+YALFq4L2xiG7PeJsRU+muA2ZuLalIoG0wXAQAycdEQzpUliijBXl1Aw0mZ/Z7DQyHgZxRyIx981uHUhXAoXGvmwsQqze28BqR9Iw1GomAeq2E4NrD85SGvCWpjzBUeeJ8kWIyjXdXV9vs5nYzubrefD67j/7vNMH/srqP/ro9Xy7/zedSvvn+n7/HO/AeiP0CN/+P/gj1P/uzD/0mFue7Ru23hsPg4+Go9Y+OjrofPn826h8cBE2mJrWa/LCE2O3WkgZEuY/oyuv0JAXwOTVnWTM62OVtZEkg4RyLBdOGtCT3zdUKl5dcyGa4uV0JK7HcpAhJGHABt1VGGYiy58n1exTR0xWzuUZyGxMmKYN6PQRhdmOsjJRArABfluZVsTQ8vIvy31IvlEbV8yCrfWiy2RF4soywTl+YesG8JpkwXmNjxOgT66HeZAdXUz1Wuxpi0aBrOhN9cfwapESzTn/XTkAYi5gH3QbGe4HE1LM88fAwwMF+gNHYF5lFuw3ZGBn1TpBCxoj+IzWtq9SBIMgTDTY17J7KReIa5vMEb67XeHOzwuX1Cm9uV7i82eCGzBFLFcMdVlEdUe4jqxOIqZ9N5ZTW9cTJLSffXJ4JxGisIhDjhiTPRqD/bbJjZDcSRvzGSBJNi2p4jLVlolKIoBmh2YowGns4Px9IaMezp0OcHHWEFSMYa/n0AOiWo2coDW3g5sxOlyTcIQ5zJCJNJCNGL9wWr5iGeLnEze0Gszm9YBkixihLr1gNGSf2HORyA6uktfOtz3ZMd1IpFBMPs5iyQ4KuJfJwgR2BWLjELtqyDVSn97kVdUpaJKf6ihCFDcsticoOnIQtOvHVYlxlxMo4dlfgKcd++fq080keGKOYFCeYp6sAYurVkJ+XgUEgOnypSZBDh/NuNcDCtwKAMdXQD+QQraXKBGL8sb6KF0w8LTyoK/tlNJ2FppR+mSIt0FCDCcPKQ6984SovlOCDjLHmBGI0dKunqwRizuPlgBgPKnYZI6ZplMqKMRpamTKm6rFo3snU3AS4CsAcuaSSNSczVE+pK18rD+0lCqoyZU4L7QBaxcTnqKuCEbPf45g2t/LwfhRYyoVK2MHePH2FvNHqCwQHVCWKFY+d+sIqEsVCRqhgWRhL49ELWauAMucRdOXbyrQK+yX1GgRi9t4be6ZAjM8JgVgTPl/9lkSx130mCCrTnLFOwgZuha9R5EkaC095l8dQDIvxL2E92U/KFTVJViSnHOrIYEeZMEmtYyJbFBaATAqlHRjjZ1P6yfgZNVpIpGDqv1TJoQNlGtwhxReSQmVrqjYRoi6yPH7dpSRVEhSFFNMGXJGbi0+SHi1KFF25MmtZSlmiBHsQ3BKASfeX+zEBGdkxShUJxriX9KSTkiyZgjF2UdKf3FVlhqTwKghjmTTZMsoWpduMnjQudDK0sRRIgqkaR4MR6vkKw/4OTx618PxJBx897+LJWYDDcQ2jPtDjfsMZnMlIBYgZYSzrsLw9JkmMqbzYyfr79ddzvHo9xxvu/3cL3M8XSNJEypZ7gybGB12cPx7iw28e49GjPfNy1aWvismGco8lP4Jx8QwmyXB7OxdZ4pdfXODlV1fyFp2dnOH06BhHh/s4GO1h3O9i0Gui2/XRatXhB5ocleSpgDAXzqGnAgXEcVbHOtzhfpngehLi9dUKL1/N1Ed9vcFyxc9bH/lOh85JwuGmrr++58P36gIgG3UqH8jI0yt2jyS8FzCWbKdIt1MtfA5nyKO57CUCxiR0RouexTPGAA/zLbqMxJIsL+XpRehSKS+woZ2tuG6QZ+utSzZTgGbrlE67dV2gjsWKy915StZn+XpUluhAuPNP0jXSDNjbRjDm4dF5H9/61pFE25+dtoUV41mSQ33fC+F7BGO0ueRoePRf69pClVHGGPvEE58YWcfVBpKiOL1PcXsXLl+9Wl5OpuGfR0nyPy+n6Q+b69bkj394+d4r9gvggHf5R94DsV/gbv6zf/Zh0/M2/bbf+OVGUPun42Hw8clp95vHx93Ds9OuPxrV64yr5wemXlPfBRkBSj50UaAniPG3bTTqPdTRxS7vIEtaiCIf9/dMSVwJ6/Ly5RSXVwvcTTaYLUKstpQl0hyrYMQpy6zySGJ5CxBWfG9l144ePE3DKOBLcgELn5g+EC5iyKbbKjKzTiEX6uoORKXVoliYim4YbqI8bFJr35Zrh7akQu52jF3twW+NELT2EXT3EbTG8AKVI7IrrNFUwzWjjAnCkt0OcU7jugvcdocA1dyT3Rq0Gxj1fRywrHm/jbNjhnI0MR5RHuKhT08Ywzk8LVdk+bHK9rgxatKiLuaUj2jvlhya2XFD7XtSw2qdYzKLcTvdivTi6m6Ny9u1sGI3swiTZYLZOsMmZrwGo+ubyLi582JHDTueOLW1Ti9KEbU+wMVsE/wpAHTeMQIxHpYS+joIxBqxgbEQfhDJIr03rIu84dFZD0/OBzg9YTx/E+NBA702WdgSiIn8hUEvBF6UIc5TrMm0MvVwnWC1THA/DXF1tcbd7VYkiuwMi9h5xq+TyX5sEvV5QOQGnSCVuPgEObu8mPCUhdINk8QrpARf8RI7DiS4eUYruRAxJZFx2+o90iQ4TcCSw5xNNnW6v0PDErHcHJO/UZLlhBFzIIxeGo2OUEbMCDD5QxVfjjznrmDcPatkxBipz8+ESmopTxT5U3GINubL91EPeFjWizJEvvJALQCMh2tLQnQSNZFeyUZtZvHi8K8HUflaxeOlhbOSJsZOPAJNOwAr+FKAJGyVMF08ZOvFYmD6ueSV/y7eLvszvMcFCDNpogAvPcgQ5LME3IEwcZgUsf/ms3trzXSHEpdSViQduth7k6WVesAK4CqApv5cMS+q0lYF7nO019v9ZOUXVGQNuVOXOyO5qVEZk1n5LipsmCyALrijLNcugZk+eVYfW6nlcMCtLO5W8GXvs4D9skNREgJNykpJqoAxDl+olOCPLbxFk/9YDO8hJzskPZEqjaSsWRIZWXlRb0j0uGfhP5Qs6crONcVCUERqqIEr7lkpXxW4s5dMWbESpOWMx2cCY8qLiYwuaVEDcuRAaSCMFRI6EiQI18EWw2DUx0N1SJniqtyvgnWm78nDb++bdJDxexLPmCogtMuL5IJwCwYAym4+5xnWzynpp9I7RjCGApCxn1LVFvWgjwarUjxeBGNM4yUQa4pckX6nEogZqHZx/CIN416xFSldv5fj8VkHzx538eGzHh6ftnC8X8N4UMOgA1FpaAiUepDFJ2cKYabVRhFDkYD1aif+nptbKi9muLic4/pmjvvZCqvNRgZO7Y6HwbCFgyPGnw/xzY+OcP5ogNGIMkI+B7onqjdXfaFkyqMoxWSywMuvrnHx6hZXb6YigD8/PcPx0REOxkPs9bvotprSc8biZj9gD5t0qSCx4BhNSLRURnlvPLFL3C9TXN9t8PJyIUDsgjHqdyEm9zG2IYOHerL3Z5mHNCUjJs5AAWKeADGCVY74yNBTSTRHJsEdfJ0h57+Hc+Tbe6S8Nve6r1C+LsEdlgAqAz1eJfMkn0x5vtw6YtyWdaGV5kfK2A3Auj4x248Kn7w7OVcregyIyZmKgxpdzNVrmbngGseK2XvDZ4HhYB4E8BKMuX6xJ4/7OJN05xb26WfvsoN2q4mKDH+TNEVNYuVwIs3qiCVQhgOEAHHiI0o86RZbb+q4m0SbF1/Nb2/vNn8RhtH/tJjGf95NcP2v/u31+hc4Br//I+/wDrwHYr/Azfze9w57+RanvWHrt9rt1v84Hjd/6/y8f3J81OwdHLCDYwfPC9Go089DM6mT+vBQwz2KenAe8Nto1Pqo7XrI8y6SWAM62Bf25Yspvvhygs+/uMHVzVL8OgxFCJNM0uyEFVJVlcoTDTuZ1UjnNcV648I4rFhZgJirPi3ZMD2O2CNRmUBrkKuVi7qSVx0v//glOM7YMG6IlHVRjlhj8WAXO3SAXQe7HSVb9IQdotU9RLt3JKCMC7UkKHKSyalwEIj/SMo3dzlim8jlEk2unUd1SwbstuvYHzRxOGrh5LCDR8ddPDrt4mi/KeEVIkVs1RD4anSX6aRMZxWIKQDjIUMyihWIcWrNA5N5BdK0LpUB7G+7X8SSIngz3eLN3UavyRo3U3rGYiw3OcLUQ5JTVukCRrS0WuRp9aZImHhA47GJb6bGi5dsJQ9Xco4ia5aSYYokOaleJxCLdTJGZsyP0esBBwdNieVnJC47Ss7POjjcDzDsNSSen/uLTmB3UqoZMohjnmB6F2J+H2GxiLFcRFgtYsznkXgUFvMEa/bVRWrMpuaFZcONwEM9oIclR5SGSLIQ6S5ESrM1wkovzBJZtEBOeS5BmDFjiMmEbdULRoBgkb9SLF6keOrMUmP87bV49Ex2SBaMoITSOZnQqkm9AGMOiJnsqfD4FAyGeRitb0sAGMGYJHuarFaSD3XqzqQ2xs43gha8Jl819ZAXQZi8FgCsjC5XmZxJ5so8L0vGMTmfi3d3UkMmFkpqIRMMlZUgKOOBWg/RJh9jnLH8vPrC5NU8PgroNGJcPWKXLxoYAAAgAElEQVSODSvZipIBIwvGgZGLMteDTMlklYXKD5dO81O4NDwX7mBJiJXolsofKw9EhVbUsWpvr8vV3ypqa8cR6qvbyNw6+ICt/4m7XPUn3wZiTsz0VseQA2jOU2L1D/K5rYK3os2osOkbcHNAzHmbzA9l/jCuMw0BVlb5QGkigYgXIG/42Hk+wEuCQcxTJgCOsi5NaqTEi12EOsixMmt39rS+N+l9k7AWDVxx0lZlUqtsmYExSV40n5kEfHBwYh1lslZyHSYYo+wwU9ZW2FA+j+pBLFnWWBJtKenTymGrKigkrI5oIBAjK8bpkd5fwjsdNDJl0YExlz5prID4yVwibwWM0fPl81J2jECsJsm8Wo0i9SisTjEwRqkipYnCiEmwR0M8aQTW/Lq4LpPZq9UYbLJFlq3Q6+Q4Pe7g8VkXzx/3BYid7NdxsFfHsFcTpQZZsSZ7pShRdGuxgbA12YtlLhK+yTTB1fUGry9nuL5Z4G7KM8AGYRyi5u3Q7QfCfh0ed0UB8a2PDnH+qIfR0JeQJvrQNAxEgys4rEmTFOE2xux+LQDs7maB++la1BePTk5xeLCP4V4f3U4TvtdA4JEJY1cVQ1Qox9Y92AGwhKoIDkcz1pvUMd/kuJ2GeP1mhS++ngoQu72Pcb/IJK6ekjkmJAvIzTQsRUqdBYhRCVKXji2CW6YhUiqdpUvkiV67dClpiQLGtgx3miBe3iGluoLyRIIxDpI4UGJYTQHETAZahEa5AXNZD1E5KhUd4y7sxA3HXN+hDgys3LwI9XFjD93Hi2G2C0giEDMGmZ8PPvv0eLHk2dT8ci5ptmryHjLZ+eyMbGdfADY7QsejOpr+FoG3QaO+RuBnaDa5XtC7qJUzW6pbUoofW8hpjaBUMWsiTgL6xaIvXtzPr29WfzO73/yb6d3yP27i9EWj0blttS6j739fFv33//w93IH3QOwXuOn/4l/09/Pc/9bJUf9390e9f35w0P3Vx+fdvYN9v9VjQEeTU7+tmk5d6SA3HZfOnFH6xEl7G/VaH7u8jyztINwGWK3q0hH26Wc3en1xg+vblTARjIiVGaTI8uxyQKyCu1Sl43ppCqOYLhDukC8pUQ6M0StWZgephtoWKzncussS6QoTvsrRHkqCNIZYZYnqrQFZsFoXQBeo9QD0sEMPfjBCp3+Crl1ecygLh0r4tAeGQIySMsohkl2KmL1GjCxncW+d/VEMQ9Futr2uh+P9Dk4Pu3h00sf5SVcmlAejAL1OTYAIU4qYVOX6ukTkYgujSGmMDVMZAYGYslNSSGw+BU6dBIxtM/HrTeYRrgWMrXF5s5TX68kW94sE6xAI4zpigrGdfV8EYnUawltoEIzVAzSk2JIyGMpT9KxMNEHJkXy5djBP2f3DPrE6Za8OjBGQxegwpn/QwHjs4/CgibOzDp4/7eP0mH1pHrpNDf5gMbWkI25yrFYpZpMIN1drTO7IfIVYUP66iLBeJdisMoRbMmdGWPFwx8LpwEOjSUDGAxGZsg3idIM4WSFh/LBcLOdk+pWyYQRicLp+FjLzQMcNU3Q5RuUKUNCHWbfon3AVGRAGuwS8PMy5knmHBYYUmW/m63LyMZWImVSMITJVICaHLgYwEHypiV98J/R4UWIoIIwX47EViHm+sRky3bWi38Kn5AakVgPhAFch4bODsYsBF0CVysGYkjEWefJV5GIMzyAgkyRDBm2QTdSHRmVjFrdsn92idqJocjZpmXkqFIRJwLWyYTKRdv4fJ95xn3N3ZCmgj2G0EohpyqHxZEU6nvmIHGwqdp63wdiDCVLp5/tp6/RbEsUSMlZYsx/b5So/8WPSRIV1Kj00CPog0MOKoF1TkVMYOI24Wwyd9/YBQLNkTpM1FmwZPVHOe+ZkTRz+UHIkBd+kUvjs8ZXyV66NlsbIZ65gX20AIGsWB306mXf1BvJ9yQ0qdA/F0i2kCdnXRINZNJxFny/pLhKmTC+WrudF4iKHjBbGQ3aMQMxYMgViyrbK77Efs3KC0UUaumPPopO7l6RYIU/UwYnKdkWX4YI/DZDJ51u7W8xnqQMU6ZkU2aLG3ksxtMgVuwCBWHOARltDoRgORSVGgzUpBGONNnIESClJzyn70tAOkZlaH1yNQIwqAA6fsjVarRyH+y2ckqU67eHsuIXTAw9Hwwb2Bw0Me3X023XpqmQ1igAx+rYoRdzQz5Pjbprh+i7B1U0kwVxXBGH3S8yXG2zCLdI84RKE/iDAeL+F4+MOnj3Zw7c/2sfjsx7Ge0w/5FdZAbtcUwnEogTbLdf2Le4nGwnp2KwSNIMWTo4OMR4Npcg5YNO0iAdqAsJYiUNJt/Ogiyx9x7JopiRqZclyu8OEkv2bDV5ezPHZizuR6y/WO6yjGmIGkbGaxwAui7nJ4hBQ8xn1jdGVAAqRtHJdY8gZ+yPpA1ujlm1QZ+J6skS6nSFeTRDOb5BsZuo9lpJnrTmRy/zeRXKnyALVnyVrpHiLWVhve4fNY+T7dSG6rknMpLNlnLSFJRUKC3s2zOahnY22Dsqrqjuch1J9ktYlJ8E79MdBGMFut4bxqIHj47aEdzx/NsZH3zjC8WET7eYWgb9WIOalaLU4sKBNRUvJt3GGNKO3kr2sZHcJfNvIdm3cz9P0xVez6PXF/OLyYv6fb25WfxmH+Q+3SfZZt9u5/eM/fi9R/AXgwDv5I++B2M9xG7/zHXhJgvZw2Hva9mq/fXo6+vjRo9HvHR33nj8667SGezWPvh2mJNZqoXRY6aV+IzlSSxAAZW5MSyRLNECWdhGFLSwWwM1NhFevF/jsi1t88eJOItInMy7AZo02LGW+XvHnOIlycaSpAjGZSDvKTOPyNSVRJzeuc8clTOtXWZaw6gG3ZMMcKDPkVnjUzDluSWVOLkI2jL6wtoAvuWp9oD4A6nsIWgfo7Z2hPzhFb3CGhj+QxKWEU0iyFQy14KbAhYb/o+doFyOvJQDNql6Khp9KXxZ7s+gJe3TUx9lRD49Oejg76uDksInRwEenyaRKjaSXh16kgK48WdOvJNnLTa2KjBN3SBIrvEhiaEpmYiWnTwLGVgnu5hFuphtc3tIztsbV7Vqmg/fi6cuxTRpIMnqMyA624Xld1BsdSdcjMyb+I5sQEoxJr5wreZazqW4clKWI4Z1lzUxOasSWpMTwjhTdzk5ikkcjTxixDz8Y4fysi/1RgG6LvVjEPjk27KZZJljMYkzvtgLEppMtFvMY61WMzTpBuM0QbXMjrCydkiXD7AUTbErfAH1ZLJncIk7VCxnHWsiZcHKZLKUXhglXO3t1SVeq6+ema1HoDzsX7JAo9dPqlZMjJf+tVJeUMjiVIrpjvBOkKCvmisyraXcMQbADmzC3lbAOJ0mkjNRSDiX5kOZ/dn8FTENswSMTJlfJgBGAkZHgVcrstMCWrJ2wWBW2qpQZWiKhMQycYPMgnJp3h3IxBirwUOxS7cS/Q2aC+p4iUKGMVVY0Ww3EspNfxeMj4Kso8lWGWUMVLB1PXst+44Jpekvq90COKG+CsZVFOMZPA2LVBfgt2kswg/3cT+w3fCgzqkK4wsNRpcveXuuLiHv3mwq9kYIXqSqo/Jr9/jIK38pbBYxVFmLzixQL8wOGzMXi20nPnk31nTnGtExmpD+M66CCMAVgfJXQF2NfNZmTPkSmNNKDShZfA0OEbS98awbM+HNi8ierY8Uf0i9J1t0xrSpj5HMlwF+KoS3kg6mL0QZZtC3Kouk704Ovgnr152hHnZOL7ciM7ciIJQIUKAWXQ7frZqqk8rp6BgGSmgj+oB+TUkYHyEog5j7fbsDi+sjU3ylyRenzY8x9DzX2U7YG8AjG2kPtruTPiVSRMfcMiQqsQJpATANCXJKmBAXVCMRiZLstgiDHcBBgX2TxLRyPAxyPPRyNPByPfByNAhwMA/TbDGNSUMwZShQCqxVDoDK8uYlxeUV/1QbXtxtMZmsslluswxARP/sUu7dqGI5aODhsS0rusycDfOsbI5yfdDBkT1mTXyXvcYYGg6e4vqYp0jhBuImxXcciQ6cagiCwGbRxsD/EoN9Du83nhxJQbj4EY3UBYlIQTdhpBdGSkMg9MNlhsclwN0twfRfi4nqDry8XePF6Jvsf5flxyh7NQICtADDxM2lRtvontb7F1THIHixeRAsQYl9YtkV9t0Wjxo7JtcgT49UU2wWB2D1y2V822OVMUeSQj4Cs9IzJGcwYQuNWRdrN/2lJuq0Y7qNHAMrjkgQPmVxcZ9MmoTX9kNSh2HNnqpZCjiEzt2pymknvedawr8W1Cskex5wr+twJtPtUtwQ4f9THB8/38e1vnuLspI1uO0K7GcJvrGX46nsZKAcmmKRSip2fZIQbHv33OlDY1driy5sv893lm012db2ev7lcX04m279ZLqJ/P1sm/ykIap/86399Mfk5jsPvf+s7vAPvgdjPcTN///fRD9A86/Xqv97uNP7g7HTwDz/48Ojp2Wl/dHjYbHTaWW23Y0z9Bo1aIqZTiau1vgeRn0lXSIBdxtCKLmrYQxS1sFzUcXW1wedf3OHFV1O8upjjkml1d1ssN2SB3gZiVtxcZaQ0r8wWC9MqGhCTdESJ/NVEBZeWqBKwytHCDj6F36NgwyyNzibl8t8pEhvdkNWZ5C1SWCK/WwDliA6E1QaoeUPU/DGa3WMMho8w2HuE3uAUqHelpDqMWQ7JkVwDXosyHM6ReA9ipNSOkwXzUwStXEI3ur0a9voejsYtYcLODrs4PmiLT2zY88Qf1SLtz4kTp09Cl5RpRmos1zSjopPHJFLc8PUgz2mrLrgy85WNiNPAHVYhwViK6SLGzX2I68kGV7cbkZS+uV6IfJETwyimzIUSty6CYCDT1zqDPHaBpEfRgyamcMYyC2DnOUgld3IcFHzLKSUnZ7mAsXqNUsUt0mwl4N/3UnQ6OwwGddmkP/pwH+dnfRyM26L5p0wl2qZYzEPM7reY3m1kOnp/xwlpIsCLbBkJliTK5fdKd05eEwlUq8kIbiDNIpEikgXjRJgMXc6vg0AsnCHaTETXT53/Ll9bIt8G4EbJCH4Jh9BQFJUxVTsX+FOuO0p73Mrn1J5XGzaISkTnt/ZJtjw3qWCwfq9K3LiY+42xdaWxBRMmLK6m2pEJIwhrBG14QQd+swev2YVPBkyAmIZuSBecXPToqF+nTomNFC0bU0cQltOzpUyWMA4WC1/Ew9u/q/TQJIjV3yMMBTt2rOuJUfISpGCMojFh6s1xlGGl989YYCsYM8q1lB9a21DBaDggJo++G148iMy32+1CDY0F0+XH4vTtEOMCPEqttHWf/cS19yEY+yn8WylFLN718i8r4bithz9pl3NM2ANGzEmzq7H3BsQKVuwhn+QOWq4GRL8KG60/YMmqvrMyqU1WXnk+dcygagT7damBYDKnFhcLIJNnjkEU6kt0zJjWILjuOgIxTeUUQCaXJjZKsXRd5YxSMG1dhgRl/F7oI2J4kK6JKpuSz6gBMjJkabRFvF0jCdeIwzWSaIOEqadMRZXn0RWum8KgUBqQcVUgVt+xE1CBm0jCbYeT/5YBcPmku1tZOSzr4diio+R5q1QOVJIrNfbeLhmu2OebzFijozJFgi5hxhSQNQjMyI4RkPHX2U0mnjEO0SzK3raPQilCeWI9he9zIFiT/WbQrWPUq2Pcr+No5OMRWbJjBnj0Md5roslDATu3YmCzBmZz9nsleP1mi1eXK3x9ucTt/RbrLROSE8QMamLJOmK0O3UcHPZwctzD40d9PH3cxwdPejJ03OtS+ZHB2xGIJQrERPadIYtTxGGCOMygtlwdCgdBC4N+F+12U6SIvJ0M45C1lQm4Asa0gIDzyzgHmC21EVXITuSHBI70g11eb6VX83oaYrGmZF07xVLKPCX8hCyYWhfc8yhguzIUldRi2fzI/nPQRPC1RR0hvBqDUTairiArFq3uEG/vkcULA2Mc+m2k7Flj7Z1EUatPNChD1z1rQdOUXZesa7OQupj4KkCsWFbdYEinUy7+vugfNNvHA79I1afJ04MNvgjGRKJq66sAMYaOBWTFgP2x9os9fTLCNz88wqMTVtJk6HXIYm7RqDPldiMKGVlyOPyjEsPj+9iRCoZdvSlMZJw0sNnWGZiym813yf19up1OohevLqd/cn29/A9A499///tffv1zHIff/9Z3eAfeA7Gf7WbWvvc91KNZ5zite/9g0Pd+d9Bv/JPjo963n3+w3z856TZHw4b4dJJ4JuZdTio0EIIfLl10WRDL6HbG1dfyNna7LvKsj83Gw3SS4eXLOf76by/w4qsJrm42Utw8X6UCTITUrsgRKbty0fV8dcPdcgLzFhAzJkx07o4Rs7LiikPCThlOzKWIRbY8t1hZPLhOKEtDa8mIOX+YA2EM6aAkcYAambDGnoCwenMfre4x+gbCer0T5LU2lusY2yiV6Q4liX6ToRAMXYgFiOW1CDUvgR/QsEzA0cCYk8b9Jo4POnh01BMQtj/kpuSh3ayh7ZENq5lR2o7spnGh98r5ZqRck/p9MWPLd2iyBXZF2ahM/ApWKcwNycDYOswxX2eYLGLcCRjbCgj7+mKKm9s1ZssU6y3EQEupps9QEq8H1NvImXQUU+dtHhJ5TjwBYtT1CxDjvtCooRE0xDjt+dSYs9QxQpZREriUUBjKFckQciE/Ourgg+djnB4PMBq20G5SEpsj3CaYz7aYTTfiEZhNt1jOQoRrBjswOERDXHi2jyNGoStQIsvTCvj1Z4jiNcJohTBcIsu38Dx+nSGyeImkAGILBV47bhiU6Zp0REqpadynmVpHjPJq0l3FEtZIbvueA2NOQFsdH5TyK2MxKpKlBzJEAWF6iWSp8JMwvdLSPV0ZszAObQFiPgFYq4ugZUDMRYtbX5rrkKGURw4tRSgXny0NzXByL02pI7ulSXUq/VKQlVmiHQ+zwna52Hgr2ZUY8p3FiVuaJIMX1NNYCdUotJ3VEa4+zwrE1C9WMhFkwMxMLj0+moIn52FXICyHXQMqb6sSnYdMzRRl4IgdmJXOcF+LApWHoRxvL8IlGPtFgJh9p24sVf7l1d3uwY/LFfCBaO/BF+kkiQ5qUQ5XflsCxAqWsLqiPtBuPwgCcWqEEnw5SaQCsbIiwRQGIle0AmkyY9JZZ2XS5l0kSCMII+CSg679WHsLWVhM1szKpn2mNaofTX2wJKf5zOpd5/Pscc0RpTqHMcqOUZ4YbzcCwvTaIAm1IFoYWgNjWgytPkRh1wi6qBAhK8Y+wQKIaTWFyLZcMIwNwvSWlvtQ4Qp1jKsDvubVkQ4yAZ0cqymDJQyMeD5tfeWAsABjHQVjZMN4dSpSRWHHDIxZWI+4exgaYr1uAsYoUeTAlQEZjRxNAjJ/h14L4s09GlKp0cXj0z6ene/hcNRGy6cv2MKfVjtMJjmubyO8frMWj9XrqyWmixBRnCGmrJD3nvexFks8/cnxAOdne+IPe/KohydnLRyOPQzaQNsnEIvRINiVtNkMNTLsTN6NuZ5zDsN7wnVPUzoVhDFMg+eKHCl/P9dlYWQ5vbQGxx0QJjspa16sMkwXGd7chnh5scLFFYOrQkzYqbneYRNTvkh/N4EYWTGCMvr7tC5ECtDZochnXVJydW3SehJVpygQo9QwlHRKrx4LEEPCAKgZ4s1UUhX540wCPZiiuAJijbWn10xTkMnAmoex8L/SaqFrXwnErG9SHvri9FPkFT2ov3BArGDAbYBi9o+SEXcrA/c5G35Z+TQHv65cQ3zrdYBbLAfMLEc6PuqIR+yDZ/s4P6Xfu47RXo5eN4XX2CJNF+IZ5/vW8BvwmoEMCpnUy2Ein/2EvnZWd0qIRwth5GO5rGMyDa8+/ez6r16/mv5JGiX/9nq6/tFyOVv/8IfUp7//57/mHXgPxH6Gu/2976Fxe/vMH422H3q7/J+MRs3fPz3p/ubhUfvR6WnXH4+CeqfDg3GIOJpJ4k8rqKEZ1NEMuNgxj4CLCic/TdTRQr3WQ551EEctLOaQssMXL+7x139zgRdfT3E3DQWEMQ42znT6J0ckVTcirxsQcwclOzT8OBCr/CGnX6YMpugPq1i89MRUXCpRdIYd0cmpX8wZ5UXx6ObPFcmNS62SpEQmUQ1QJwvmDVEnCAsUiAWdI3R6x+h0j6Q/jAZppkJy86HmmWcbepBqlL/VYtmEwIXYZ5Rrhn6/hv19LlZtnJ1wIshgjjb295rY63kixQsaTKpSEMbgJxEE8UuWvIId8pSJRhrrLdUCDSYlkv1RqUCpFuLBSA9jAoIp08hNJ5/upE5AwViK6VLBGOPtv349xdX1SkH1MsNmy7RCHooIwsgUEpA3kaXc4Dl1daXX3Chr0gcl7ymBGKNq/boOxhv0Y+jGnGcbJOzm2rFrJJE0pXYLYuY+O93D/qiDXteTInH2TEVhgvUywmpJv0CI1TKUf09CSkIk01Om5hKtz/sj0kHtCeJGQdAQGQiLIkoPt9L9Iumg8VKmk0nITXFlcegOgDGRT32T4kVyU3DXnGWPnoIwBWJFyF1h+dGDrQkW7VDvEgjVMC3GfgYoyOTVpSI6EOZ6nLR/SNkvHka130si5gnChPUi+0UPmF6+sGMWQS8HvsryaV4+/QQp4BEWTPw2sSbSUd5lvWpMonPR4eL1MhDGV+lucv1NIu9SmZdRpEU8s4ZvuI4nV6hrdK95PN3nWb9Su6EOjJnk2HVBFVHkhQe0DMVQ2ZzFi1fWTJUkVph4+zVJfnRArMBVb8Oqn7b4PmTFfoYl+qf+lgcx05Wv/8F/Qc5cjlFVoFic7wvuraAF7WcMiNmSqYyY+zJMCu6YsR97taqQoki27DvTclkHxLjWuB+X0fgFGJMgCy2Sdj8n4Ex+zsqjpS5B/WQKxOhn1EoFCZghMLPAD011VDCoqYUEYvykGcCmPFqGCrHE3Msl5dDmHXMeRklWNH+ZDBX4TGtpONlwHo6l2F1AmR6SRdLovGWFUMx96N2z7RJ71QNZyMncWyZ+TE2TpJrCScmlb0wGkA6MWQrqj4Exdo2VvjEGeNA3phH3PNgy+VbBnfi0rWBb9kgWKMswI4XH8KhGJp7cUc+X/ehknzL5rsjm94dt9NpN8R9Thr5aMVI+xvVtiKtbMkobXE/WmK8ixCnDuZicmooMkuv7YBDg/GyEJ+dDPH8yxGMGMx0F2Gc3ZnuHdiNVRsyAWC1j+AX3OL5/DO7g/m8ebib4Nnzx/HJ/4ebIsS8ZMYJNCUrhxfqEXV2svJswx/0ixd00xtVdhMvrEK8uNwLI7mYEYQRrDURZ3Wpn6Ahk/Qxl/VzatXNPhgVS4UJmTuXpTMeldyrg/ss7LGuhhm8w0t6rEYhRerhCniw01j68R7KdyCvB2C5aSDqvsGJ81kR5Qcm1JSmaj5ESf9mD+P7VrWuy8Gho4JOceIzlL45GP+ayLJNSZczrIqwffO7Nly5rcClRdBH2LmKfjy6H903KE3scMjdxfNyVsA6GwJyfsSDcw8GIkfYx0mwJsD5BFMx1ePRu+zqckec0ryNKWKBN7xg7Llkf0EEcB7i9CRd//bcXr79+OfmrxWzzv0/uNn+JwP/qBz+Yzf4ua+77P/vz34H3QOxnuGff+c6zVrO5Gu3v+f+g3Qr+h8PD7sdPngy+cXDQHNOL06XKwY+x27EzaYF6LUGn7aPd9NBkURUNrWua7ollWOLchdfoI01aWC4bmExSvLnc4Msv7/G3P7qU3hAm8q22mRzwSUjIVlQrWTGyRWr9skjpnweISWx9JdmnyEo0dsJWHD2YqcxJ44lt85NDnokXi3hwF99siVUsyJRuFiZRUeqxj0ZzH43gQEBYozmG19pHs83Y+hH85p74p0KGkrC8WIBYjrrHRZKbEEFYghp10X6CVivDcNjA8Ukbj866eHK+JxvdeNDEoKMgjCwYFQYcbsllqXt8P/JEr4yx8Anjvik4pHm2ITG6TI1isIfHhEU556thWZQHGtgsC7QYlynBzxnKQZlijgXB2CKWGF+mXl1eL3Fzt8X0PpZY4k3IDY2pRhrjz4vdalLIKOEmnBIqEKNMSCbUPGRwc/L5deSoMayE4Ics4Y6mZobDRCIRpGwxCHbodX2MRm15bfLPUUceJ0goUYkIyFK5yJCFGyajUbZRh1fzENDrRKmdTMM1Rp2bIlmbNNkiDleIoxXieIUsUaN0TplispZ/zwgMxUBNGWIFiJENEylFRY5kPiRlbIy4cQyZsSzlx1QPsa7HSb08dkjV5jfZCLnZa5KdS6ojsCxN/JR6icSLQSnS4aRTRLkEcPHVvGCSkKgFuzy0aAS9CxBQKZWyIy6BLtNOL0k7ZMgG+9+sKJcFuhIDbsEbFrYh6Ye5ArKyRLfq3yq7m0oPjslWCzasSDkpwnZUuOVuqkO2xooZ2+0+5+Vr6RGtkkIOjL29ZDow5n6+AGdFfP3PsMj+//Rb/r+BmK5lrvj57S9DlYtumzQmz/nVRP7q3vvqn/xJQMyhBV13nRhcpYnu33VwoL+mgx83L9fiWRf2oayPRNibFM91k1HGKGyDMLullJFBMwLGXNCM67Z7AMb0+aa81gVSMB1QVa0ueECLwyVd0TG5AroUeOlrAg4a5Lln2mLM0ugtdrzkcBwqEDPPmPrK9JDsSqKLhaAYKFTBmKk07Lku6hOEiHzY/SYCS7cWFIyYpvlKpyVLnQmyWPAsMkVlxxgcJTJFBnjw5+kPbTAAgYFL9DmpVM91FcpBnp8nHvolKCMXIDbst2RPGg9aGO/xamKv38ag10Yz4FrfwHqd4vpmg9vJVgZ200WEew7KtjEiFrNTosz7U09lbR+PWnhyPsazx2N88GSExyddHI8aGPVq6DZzNKnGIRBjFQtlopaSqvI/Pl1c1y1IixJWkagShPGMUQFiUv+h6ZSux421OUsCRwKwG8oo17i44tAxwjERGFEAACAASURBVN19ivkK4gujJyzdMS2YoNXqB6yCwAExLbQnOLb6FumJzGVw2gq4D3GeZcMm8XvF8ChtlboA1p4skEjP2BQRC5+3E+kZy6OZgDGVJ3L/Ua9YAfoplXXpnvKqcfU84+xkSutAviXwOiBmQ5fKqMYgmXndXAqvpB+79LRy7VDlhykXJI3Lqh/sUy5aG6pyaKHwgU6rjn7fw/5Yk5AZxvL8WR9Pzzs4O2mi3+cXtkGNw2mWO1N9JeEquo5wWMACbw626QnnoDdoDdHwGBDX4XsY/fX/e7F89Wry+f3d5k9n9+GfZTv8BZrz1x9/jOSP/kiOne//+a9wB94DsZ/hJv/hHw7GPvwPDw66H4/3u//09KT/a9/4xsH+eOx3Wk0ujqS/N8JMMD3Jb+wkArbTDsRTQ2nXYr6WuHABYvUeAm8PYehjMslwdRXi1asVvvrqHp9/eYer6yUWTKwLc0SUp0lUvaYWyXYkvnCb2BQqGHsrC3OokyY6Rswi0Y0VE7agmO1WHwMXV22vRVmnTcdlw6nwZqbRLw69klbFhKqOeL5qDco7RvDbh/DbR/A6h/Ca+/JzjWAPdZ9sGSPruwJC2BUjviweauWw7kAYFxsGdMQIWhpKcbDv49F5F08eD/DsyQjHB130W4xpr4sGXwZ8VTGQrLcEYDkSlhf/F/betEey9DoTe27cLfbIPbOWru6uXkhRlCgugjzSjEEbGtrSFxsG9H/0X+YjjTGgD+J4MAYIj4UZEpI8kjWSqG52V1dVVuWeERnr3Y3nnPPeezOrmptIagRWE5eRVZUZGXHj3ve8zznPktBJytE12DFjNypAFAaII1+sYXvMHBMwpuJdnTcoCNOuaHOwSJG24cAYp2InZwuZjJ2cLSUX5vwyETC2TjrI0hBFoRo63x9oho0BMU7G1M6emyDrxsv+jOBYBeIEYQJQvVRslGn7KyYefiGiX9b5buwjoKkGs9dof7/hVIZFQDt3amXP88HJmprK0MGK5yASMEohNbuoBHArrFfsQjJoc4VcAJeGNWebhYY2UydCxyvSaMS9iqJpFk6LchAglsnr1W6kFUIH7dX/oAE3TntUDxt0k1oDMBeW62iHQuvUzrfTh2iouE4aJVBXQFgXnjkgMnw5it3Rl6+b6Re7iLphULpTewqmXVTN/eIETPO+xAZcogYsJDfl5MCMDuo8JlK4LCCXei+hIfLP+nU9AauNNGwmXoMuK+hS8VtTa2cvUVO7zCTD8ejc99tEob56Lbi9oSS2dh2vmYT9NGBMgertKdfngbqfYDn+mb7lc70+6o/z9aXw9ZNAN/26PRVrXlgDxPRtt6iKJnrihvg2ALTrup1LZGYhcs3Zei3rbB023UyCa8MA00DWUzKCMQFl1JORbqsHmw1i8lHHLbAZESOKNFiadEXZJNuksAacZsetcQit0G5r1jC/jgcDxdMkQbJZi5as4JEuNbqCjqkCwlg3XYad0RNr4w5rCnJa4bKwbq22rZW33vUaVd5otHWzULkO2rCRzTKBGE2TtBGjBh50VGRkCk08GPhs1vbdkYGxAfyQBgg9WT9UX0qw7ExEODnR+5+NEup/+nGAnXFfgpGH0pj1RavMfcFkPECvT9OmEOt1jtPTOS6ndBnMRXO8TgqsU8oSEmQEuARWfoFuVGFvh06Ju3j8aBfvPdrFw4M+9sYdTPrAICoR+wUJafC5nkjmm07ExJlPHB91HeTUVPSHXNesyUhCItVTdCnWR8f8oPOhhySpMJ1lOH65xNPnC3z6dC4TscvrEjcEYUkgDsEl3RG9SIGY+WNyuivTSQdYnPGJJB2ozT6/Iw4YM0MGB5GhRSxwqke6JZuNpRp2VMUcRTaVqViyOkO6Oke2vkCxvkaVzIS+qPVHrzFOxgTwczImDp+Wf0cQZgdppgK/JJvSKIvOAdbdym4ps3tbc8NcgLs2AvWSZG1oyM7arbOwc0cPr9u6yjixPHNh49DOnprD0cgX1+OH94f48INtfPB4C4/fHmN3N0AQ0jlZ6z5NO1hP2cDmHor00jRj7EyG1SqTkPJef0tlEZ0Rrq6y8qOPzrLnz67OT14u/uH6ev29sqz+XbYq/jbvzeff+Q5IXXnz3y/hDLwBYj/iJKtL4l7vYMt/O4q8397dG/zO3sHwd48OR+8+frzT3dkOA+eQKKLJciN8XY6W+10FYVEYIs+Y1bSSRcxjkLHHjfcYi3kHz58vBYR99tmNuCU+P57h8nqNFadhKXOzFIhpZ6qxrZcNoDPqandtf2Ig1tYxOJG6g1iNdTXH9hIKWevXDQBKg9R1hEXWXVsGU/dEEAYCrIAFbRdh/wDR4BAhgViXk7EtGZNXnT5KGlbINIhUMQrUuUfhYsjFg1oigg0NMQ6jDIwI2NkhT74n2SlvPRzhrQcT7G510Q08RKQWqtb2lnm08LsLGlBkWMwSrBYJklWGLKErGCkRHfTiGD2GWfZjDPqhBCx2afvOLJXb8SD1tsDJQ0TIXKibotAUFykurzca+nymBzufpHTIZGxFsXYkmWrsUrHjKlOxllOXdAvlEMUaSSNSlBWI0cZfC3QQVKJRYNdUQI5k+mhWCRd/uqHRmjpLSCHk9zK3RadeLHb8N9JDCLpIzWSGTBR2EIndf4kq3yBZL7CYX2GzupEOd8lJWE5d2BLZWsGZTHRYbCSrgRuBFhijToyFVGiJfJ0GxGTyahv/FsPL9SblFq0bi7ph1Q2VC8l1mysT5JvGTpwonQW9bDw0KoBW9B0acdARUSZgXQFfsQNjURchJ2Kin3HTL2cCYrQom37JtoXnt+CkgHow0hA5AdNpAN0OGcItrocEYcyB48ZKsm4McFn+VwO+WpMwqehm1XPLXc42orWmpkUprld1pRbLXOUOEHMuh3VbxSjIDojdGgTZGvmzTMTc8vrPHYjdLhOu6dV0u+/gzNrK9vOBmF3U9TSsWY/bdvMN8Nd/b/LK3H3QmHvUUzOX42h6KaUtqrGHmHtYBp6AMlITbSoWhl2xMhcgxu8V6qObvKlOyL02t71sbyBcxAbXGmqRsjQ1ILZGkSxR8kgXKPO1TPClXtrEonZQdbQt0cU6ENZ6tPBobYe5ZoQzNNKNs7VxGiZZy6xHNaJuIma5gBKXQsDK6VgPXjAQQCZhzwbEgmgIPxqIZoxrhtCaHYgxwCxx8gZQWTO7USB28IMuGQlsiMmcE3EcYDjso9vjuQ5lYnF5tcBsnoj9OFkhrCNpnotJR8G1gpb/foleBOzv9gWEPX60h/cf7eLBfh+7Aw/jXoV+SCAmCWiiD2MzTKiJ4tTHwGTLqPPoKOmjNMt/2V8I46ZihREvQWmD0qKeDUbWtFWB2U2K84sNnr9Y4tnxCk+fM7A5ExC2XAdiU8/MzIr2/9QocXroMWtSKeP8nQ1TwSIihHmt03r+KxuA/W4oTUDtfKr9vlIMOU2l9ovTrgXKgvEoV0jWDRDjVKziVIz0ROZUChhz5lBm3iHXkYIxscx3mgXPXBTZVCOwtkZg3U+pFzR3memEUSix7toS6/qWY2JDZtb34sBYw62pGUe1kavpxULqxQjGBh7uHfXxhQ+28eF723j/vS0cHXYxGJLGWKETsJ7qfonTU7HmLwtkEuKdYU1qFULE3YkahflDzG8qPH16jeMX8/nx8/mL6+vN95Os+Leref4XZdy9fGNn/0tAYK62/vJ+1T+/3/R7v7c3iiLc35nEXxmMgt/f3el99ehw8Pbhfn/73v2+Pxn7HmlyYiNO7nKHUwkm2ldCbdPQRx9Fxswmdgm5y4xl4019GCmJH/0Dg5uv8eTTGV6eLHA1TbBYMpepRJozQLH2M7OAWosCu+NY2MgwGnpXXYmceFSCpG0S4tDDLUtmC5WtxfrWMRIbW2dh7cT4jpKjWhzpOLK7KFQPWv8O4YVjeCHzWRSIhYP9GoiFMTVjQxSgRXCIvFROs9p0KRATHZHoiXioEUW3m2NvL8Tbj8aSscHA5sP9HvZ3exj2A6Ui8seNXSVbdlnUOE4shYI4ny5x8uIaVxcLLG5IsyMIYQGIMR6NMBkPMZkMMBnTTSpAr8cJkWaqODAmvPGmMS7YgEBMCxfpABVWCYMsc1zPUpxdbnB6tsbLs7U8njFAeZYLGMtz8vRHMhETQCpWv2qpLrQaXgNFJQsrc8QEiPHcdGhjXwiNIe7SMp1lQ133uNEXQCR0Gd0gUAfHTRJLB0GYHrwmlItPdw46SgkY8wnIeC2zU5miTFdI1jMsbhSI8c+lhDFvUGYbtbMmyJBsKgXuomESfr9qQ4SvL0CM+hAFizVH33RJDk64ME0FYW4i2HJHU6KpdbnvWM+bKQ473gzP5vSLwIsHp19BwDBxgt+GehiGFK3rNIDidQlkFgqidiBU76RTL+o1SM+SR+ba8RAQpvoZAi5SEQWIcSMlYbip0LVEK3Nr8uUohw5w3THRqCdY7b+3TWpbz1lTuBpd1y29p+4MdIpRby6cu6KddZvu1bj3TpvuR02x2kDr877+ZVaAu6/1FdXZj2lB/uiJXeuHa5OOu0/YXhy0kXJbjXsXyrSBWMtBse5C2ASt/rNtYuVp1EBIgZgCtHrqILxqIgBOgml8ZAYfNg0m3VY1ZKQl8rp3ujEFbBLXIBM0vTfE3IOUMqdjk30yJ8Jcnzh1Vwt8Ur5pNMTJmFAWuTaweZPT8n6JnNPzdCl0ZgFjpgOik2odxWAmUW3qbD3FkAaD3hNqCmJf23S41ifW6wcn2g5YWj4gwYjFVlTU59ZsDlIQ+5I3Rit7PyYIG+ljzL/jZKwrmjtxTu3Q/Ed1VPrr1IqdaysBGAGFhBULvb1CIDmMNKqgYQVjTSqsN7mYVCU56z51YcwLVTBABgSDsiO/QC+qxOxDgdgu3n9rFw/2+tjuexh3CcQqA2IlfG7ISenjREwChFnD9PVSQ+sS30Qd3fFFd04g5g7JCqs8AYZ0M768WuP4eCbTsJcnG5yeZzi/zDG7IQjzkaQB0iIWy39prsp+QK87mboJXc4ai8JqsGte3IFVh8wzyEkYQSzPmQIxKYAGxKgvXMMjJa9awqsWKPIpsuQC2YY6MQY8X6FcT1FSK5YtgZQuig6MWe3hZEyazGxeKhAj5V+NO9zabrE9rsviblHrGery69Ium7B2uf/a+mYHxGQNMEdSc2qW12DNBQLCeiBuedFktrCxz7yw/d0Ij98ZyfHeuxM8uN/H7l4XwyFZO7SxZ4N2A3iMtdG1nTUrpy484b/RUG6g7Buvj/W6g4vzBKen69Xz54vzy8vkz5M0+99vbtbf9wc4/Tf/5nT5y1yzf5V/15uJ2I/49L/1rcMD5PmXd/f7/2Jne/Ctnd34S0eHvdHeXhQzNHc44PiY04gCATfEsnm1wGDTu4jhAvNqMxovUDwZIU9Dca55+XKDv/3bM3z00RWePJnh4mItdEROwvKCtAAezqSjmYg5OoQwVmxxeC0Qq92rjZZozoluytIac1kAtPLcnQqqrQ2TYGH5XZqroVmFFqQp7lTWUWR2RTgEAgVhXkSu/Q4CUhP7ewj6ewi7uwi7BGID5ZKXLEYa70kdlsomtABx4y4hjeJEmaDfK3B40MX77+/g7bfGuH9EJ6EetiaRUD+4BTH+oIAxySaxXjJBWJqkuDqf4bNPT3F6MsXNdCkW7US5vbiL7a1t7GxPsLszxvb2ANuTGMMhbduVosh8VQfGasaR7X9kKy1DtwqkKaZZJYB6QTfFaSa8eoqxX56u8PJkiYvLBDc3XCQJuDTro2SgNYOfBYQpOGXwJa8HbvQJxArpeJGKQF54hTDy0O2R58/PxXRc1CDJBsVNcJQ+J8VOwiNZ6Hwx8GAxIhBzHHpm+/gs/mIzTeH9Cnm6QLKaYTm/Qrq+QZGuUGUbKXCVm/TIhMfRyoXgLxb1Sg1xAn2diAkQq8FY41rlBPiqfbQxrFwTmmWjFCwz4LgFxEjlNHvqSjvenIBxQ6Xuh30EYR8Rreh5CCDjVEw3ngEdvMzSW3LAHAiTouuoKqr7codkfBWkehoYMydEpwkTcw5uRAnCJPNLqYiyeWwbcAhgVtJrA0wbHVftctiEWDQasDtxEzW10CYDahzCbboDYrUIT1Y+NdtpAJkDUTWh5icAY21N2N3l9O4k7JdVbP/xQKyGoz/6Jd8CYu2T5aZm+jyfD8Ts3w1gNdoxt1HVX+9cQhv4ppt+bQa1tGTyaTbmAbW9trN156ZY8i9UI6kRDM6wRsPrJYdMpmY9+HEfYbePiIdQdvWeEVAjpjhG05b1iQebXQrISHWWg80Zod9qSC8n59nmBnlCfelSGzps1kgmntrfKxhzOlKdXNSmMrKBVhghNuTOXdQ0ZtxI1yHmBsRE0yn0YmdwwjVCgZg2u3iYkY/HiBGbjhF0EZCZVkzBWF9pigSpDIiuzyXpnDyHms9WQ2sySjpqfuK0xkJzNuMnghPXxMsKRrew4aYUOWp/fGmIFYiCEr2gwMF2t6YlEojd3+1ju+dhFDsgViGiLbpZwDdAjPmPBJw0zfCkyZsRQNu5Kf0OCjYUaV/P2UqluVRkd0xvmG82xw8/Psfz4znOL3JcTyvcLDvi+rwhCMsj5EWEAjFKoXtyAquGHLzm+H7Fk6NuSqjlkpYJM4Sq6FxMNgbXYI0taQMx1pEOp2Ie7ewZE0Qmkk7F5Ej0KNZTyRqrNnOlwyYGxlouim1qIoGLasV0bdZmpk6W6jWs6ZVYj8vJP7TBzcmYS4LWvVGzHuh9rbXEuBV21yoYdIDQ0RNr3SN3ADQcC4CtCemJ1AeSmjoSScaDh2Ps7ESIY7p2EmytZDLmh/yzAjs2DxlLQedQaUx6Xcl35b5jPgcuL7Lk+MV6dnGZ/Nf5LP3ObJr+ebbOn8yuuhc34b31d7/7Xd6Ib/77BZ6BN0DsR5zcP/zDe28HZfGv9g4G//2DB1v/amc3fnd3Lwy3t/zOcFhJiHBEYWzILheNHjyZhPF+ZgHKpSBV4pZYFSGKPECWBjIFubmp8Oz5QoDYxx9f4+mzBa6vubGrZKoivRhu6k0XphoxZ5DRZDTXq73e5a0AQd3XyUImi5mN0O543jsnQP1xtxl0+jBn0tHKEnL6MNMuKZnAqB7SRSTHfiwAjEeHR3cbQXcPfm8PQW8HYY9GHVuS5cJskazsIGOttimTLkYsvuwEctOudAQBYt1CEubfe7yFtx8aENvrYYf27F1qg9yeVp9MBjM05yhoTsEgS4YXX+OTH77AyYsrzK4ViHER7Xd72Nnexu7OFvZ3t7C7O8bebh+TcYR+jxRFT8BYIJEELK4NLnDTMdkuKANSD9r9JqVQEa+mOc4vU6EnHr9c4PR8jcvrFPNFhSTxxdq+KBh6ySPUANEqFOcjZWeQbuCII+yAsVBXCKiJix0Q07yqTICYTcRqzZVS1AjExJSEDpFi/kfrYNNqCJeegmjl4rOjSPfDLLlBsp5isyQnfy6FTYFYajoEtjXbbUA1BxEPfHZknUuafJ4NV5+A0iTRAgpE/O72wGIPbONYA2HiiCZ0Gm4EzdZbDDp0Y+U5ET43Uz4DmPtCKWIGWMQjUjAWkZJIl0QDYAy9Vbc4ng8zT7AJkhZmLc6aA0b6IbUbnHzRQtjAmDnEuRBmMTNgASQAMx2Ybi6NnuJslGsgZvefcyq17qmAM6fHsQ2pBh07AKVTMBc/rKLwtpDBhX21/NZtvXA3jH63K/98LisNP9pnvl49fxQY+wXWrx/91G27fXcPuJ/43MrnzptBnvr73Be3/93BJNVwuQv3zst6ZWrWBmb1xW4/7SZfzQTs7t800Q3tmWfblqX2YNP7R6ZlbjJGQMIFzMw8LF9MLN/le9gMoy5SM/T8nsY2xL0hoh5jHNjQYAi9xj9IP59gzN3qrUe5/d0UVpoZCsaKlCyEOTI6rnIqRopzpg0dXVMMkMl0zGjM7l5xdLIaiCm911nlOxZArZs0x1l5XzIZVLAkE0Kzt3dAjBmfDBoW6qIYeTBAm7oxriOkKhKQcTrGNUXBmGvwyLnieZH4AI0D4K/OGeDumlMEFr6asKgFvrSihLanwIwmF1zjS9FoEShIczeoEHUKMeHoBjkOt2O8T1ri27v44JECsUnsYRhV6AUVutQH0+FW1g89P2IvRYAY6GeWSPivHoU4RASofB9FxwOJOwRhm6LEKiXFPqPVOZ4+n+IHPzjF8fEc9NVbrFizYiRpLLUrIxCz4GbmVzVArNHX8v0JELPcPIJW7k1K6Tir6JqQRtw6+T0uX4z29nwfxqroeBsJd/Z9TsfozjsTvVieXSOnnT2zxQjG1jco1zcKyBzgN/MOZ9ghddQ0YqKxIjlT8hxZmxTUu1tbGsXuv5pgwL2VOvYKGGM7uB1nYWZA8pPyXG7trm2/msmcmaPpr9DfqzWJ5lsd7O/6uHfUFb3Yu+9s4f0P9nF42Je4GurFmNnpdRIxdfF5kNHCmkpGjIBFSiFCVGWELKM+McB0WuUnL7Pk/CI5Pj1P/svVRfJXy3Xx1+tF/hHS6MWf/NkPaM345r9f4Bl4A8Rec3K//nWEoxEGo974i0EUfevoaPK777yz85W9vd4RBZJMPe91C0QhsxxsEsauhWxsNY8lk8yOUsJwy4LgrIsspUNShSk35OcJnj2f46OPLvHZZ3OZjt3M81sGEA4/qTvT6ydit2q/7LNss1U3uV1XyXzvbYFQA4jGkr258RtdSZMnpKGD9fojC5BOw1QETQcqdgYZkDlGJ95CJ962g0BM7eo5GfO72/C7WxKaST5+RiAmfHiltkh8cs3dtskMQxzBNPkEvSjH9qSD+0cMb6ad6xD3741w73CE0ZBOUPZC3TRQQjNJAaRV+wpXVwsBYE8+PcHZ6TUWM0YOcBbnoxf3MJmMsbM1we7uBPt7Exwe0P69h9EwQL/P7/HEBCMKWCCNsmlaPQdj3UfgXkKaA6t1hfmCncVcJmEvTpc4IU3xfIPLqwTXMwpq6XIUis2sALGSIIyPJnCWDRXPeym0FWagKBjzJAOGGEVCKtkBs2mYbtbbToT6WfJaZeOAhZ7dZQ1YJrVwI+GZzP9iHku+mSHfTMWOPt3QqIPTMIru16jSBF5ODYI6TjYuG7zmzK6XBZSzTtkM0KSDGyvdXGmOlQIx+Z8AsabZKBvIOr9NgtTUQIBAzDaCovmQRoBunjzrZhOE+UEDwhjIHMZ9xDFBWA+RA2GyAWVH0wqf2zgK3YrddhXgq2OkThvpephlGwFhKU1LBIjR7IRHA9aoGSMd1IFReaxBmDMbcE5x9dVzxzmuZYpgVK32BMvRQNsg7Na9LEPsGonXxf3WbuIVZY3TjLYdA390FfpvEoi9xmSkZg781EDsde/fPUnbJfF1YKxNU9R/byZkbSCmIeC3XRUd2dB5Kbb9Fp0fZmOgZNYsxgHQmuECj5vpmLku1rb3Bk6kqUZQQMpcVyMcZCI2QNQbymMQ98Xog+6LNHsQUOcMGMSV0KjqEh+hv99tPp0DHg19spT0RHVX5XS9ZAYZqYuyrvBrZpK1tD1ugm6PzUTMgJjEPNgEzei87t3Xu9lXtGJq6KPmCpqvKUDM1TSh1hGMsbaxydhXWiIBmGvwsMnTHSHqjhFGA3FglUmj0P9IO6cNvOaAcm2TPC6j6DnbCK7pqsfTfDICN1ISubZzfY78EpGfI/ZzdP0MRzsxPnx3H194Zw8fvq1AbBR6GIS0ric10YBYi76pUTT8PXQx7GBD+nzOwOVSgJgXhigDH3nHQ0o6YllhmeSYLjPNxTxf4umzKT766AwnJ2ssV6QismE4kGyqNA2RsdlMiQH3A74CMQkZNidLXtlu9i+vhcCQDTBeJ0b9cdJAbYaZzltMPBwQo409ZSAb+AQc/gYdbwWAOZoMdZ4hT2hnf41seY18NUWxmqHkkSyVoihAzGqQacTErENs7DkRIxAjqDEg1qgNa8aOhYxJ11WjK/TaVzDW0o3I+3T0RaW4t7rFdkbUsEqpkmYcUjfAmrWbQc9jRvbshLh3OMB7j3fw5d94gEePxhhPPMQxG5xLnRZ2UpmQ+ZQvdBg7Y07DbO6WAcqC2aWBGMbNF53q+sorrqfV7PKqfDG9zj+6vFr91eX16q/y0vur5OP85e98/HH2x9rdePPfL+AMvAFirzmp3/wmtpCG7wwm4ddGg/j3792ffOW99w8eHh4Oxts7FOAy/Zx5IdrdJ3DgDSQJTNwkcvNPZz4GGor0hiHOXazXwPUVObkrsag/ZgjiiyVOzza4ui6wXJGS2LjxuWGWozDInKp2S1Qrddc1aRoo2v2uGytSiR0Yc+4ejsrirH5tG+eeT7rrjROb22Tbfl7tZgnEpPvDDTB1OOwcjhSECdgi6NKDoMzjEfGgZmwiImgKeiXkkbqqXEMktaOpwYtcRHxmotCS3UsRdngkiIMUvSjB3naIdx5t4fG7u/jwvUPs7w0RhKSF6MZHOrIlsFykuDif4+xshpcvr+U4eXmN6fUSmxWNOghG6JYYylRsNOxjazLC/v4WHtzfxcHeSCiK1IsN+h4GPdIYNXiRYMy5KaouQecKjr4pFvelJ59rkgJrm46dXaY4OdsIIDt+OcfxixmupimSlNNBFrQIhUxRneGEC2Gl2xefL0Nu+iQxZBDai0pE6uwz+VqpnuLsx4lawSmjm95Sx8DrloBhjaqgXoMGHCxYFpi5vES2ulJAlsxVaJ/ThnoDZAm8jEWNJh9KxXF1pi6o3NpJISVYU0GxWtebrkNk4SqQ1lwe9xQGOuX1K61Ij1ZmkmwESYk1y3/Rg9kUTDZLA4QRARiDmHUSFoddhD4zfCLdBEjXlZjQLPoFdCmAEiDFCaRlgUnockndVwPC0oTukeoUqRb0zgFR399td7m2x+ZrTDhqB8SaU1xnf1kbpqES2onWSVizDjRmBc3f3QohtS6rdqRb64cLYn5lAvTTDhCUBgAAIABJREFUVZ1/Kiri57/KOyXODfrcuzdq521g+pO8Zzcxuz2van6yDdLaz/4qKGu0Y3qftmdh+jWhTmOT0Rjg64rspplus289EAFg6rRrUzGnI3P3U8v6XhscNmWuzT1o5sFMPd5TSu+VyY/7s1HzxBKf9vhihkNHPgtNF3dZgs7KdGTW1DANK8N6afojBy3uCcyoNd0sdeJO+jMdFs1oQUPgudlsqM01xdmBMGfiYTrnGqq6obAzPBHTCAVfMlmXjbRz9NNpmboqUuNEcKXOigrKaOjBCRiB6Qhxb4LecBdRTAdgZ3HPdZurHuu5GWGwJSV0RGqyAhTUZYmRhcWhyN3euPaRqSBGTF6OqJMh7qTo+inu73Xxpff28WuP9bi/O8DAr9D3ISAs7pSIuPm2kPYmjZhiaeZ5eVhTty5ArBBqoheFqAjEvA42rJl5hetFipPLJV6euRp1g2fPZri+zgWE5QVdfocoyhhp6iPPAwFiXI95vXCtrlcyW19kJ0/aplA1aaOv2XUm97OMedVjOCBGjXcgWipOpxwQSxWIBQn8joIxDwt1UkynSJdXeiyukBOQLWYo70zF1DCqcU6UOiq6ZcaIZBZGbs0z19B0NZXvw7HHxbTM5B+19s05+3IS66iqti8xGrowLVquuC4iSGPwrJ5bI4P3EFk4BGNsClOO8cH7e/jGN97Be+9vY283QH/A2r4UMFaWCwCkKaZS45lnyyEBJ3YKxHxh4axXPCiV6VabTS9Lkt76epqf/cPHZz98eTL98/Uy+fcXF4u/68368+98/PEbF8WfpDT8DN/zBoi1Ttof/zE63/seQiSThwiKb4xGwe9MtuJ/cXg0ev/x473R0WE/nmx10O9zI8tugwVRit7DqHCVanqKnN2wjurCOOEoIixuCpycLvH8+QyffHpJtxpcXqa4nhVYLCpsElqOtmzRbSVSAGbMYmu+KuXk9UCsBmGO6SRAzI1ttCjXxdl1q+Sv3S7FAbF6rCRddTc0UI0Zn4/FSilgNOgQy1+hHe7A79kErKdADOEWEI0BGniY8LkKuhr4KAYXymPmZlepFArEdOJIIJYhQAK/2kiOiFcssDXqSH7Ye+/u4Ysf3sO9ozH6gxARp0MscHzejBPINV68mOL4+ArPn18KIJter7Fc0tmOOgbqpBjkTM1UIK6Jw0FXqIn3j3ZxuD/G7g5pizG2xyEmow5GfQVjdDVix0k1c3XqsBQR2RgZPVG6o4Un07/FusT1rBQr+5dnKzx7cYPPnl6Ku+J8SeG2hzTzhTqQ59wUkPKiRhO0VWchy2iRTjAmGTMKxASEtXQIqklwOUBmNCFmHSVCag98M+MAqUArlDmzvxaosrmEZZLikS4vBIiRb8+MMBXW0wlRKYmSUyNAjFtFLTSe5SxYPIuLWFZNRw3ESAFR0F2DMFMo6nzNATHjf9ZATO3n9WC3mlEJqulQUw6jC8VDBNEAYUg9GHVhPYRBFyH1YJ3QXi8nYUbbIOiS60+LcJ2HxAmXBTEz+6sQTdhagmzdRKwQIKY5YEKTauV6cXp5m47S0H9t19FMyV4BYs3POl1Bremq7f7vArHXrQkmKXPrhdzmtVS+XkdsCXOEmJ+hnLxqU/8zPcnP9YdeB8Rq4mUdSP+zAzF3Lh1kcs/U/rO9hhYYaPi3+vPOFrTR6DWfT0N4ak/F7gBpA2R661kjyLnsyktytHbHgjDre6cdE1qiWbw79zczWyAIqQEI6XcOlEnguYIzZ4BDui+D0YX+J9RF1cqIoYfQE53DITehvN8s5Jz5emxqGBArN+qyWHH6LmCMDos6tVfL+zYgc+HwZj/h9GQk4RmFVxpRMm2yCaGL7zAHVqfvaWzuHUXRZQ8qwFBAxjWH4HQAuinGvW30hnuIelsCzsTinuHPnVAm+gQ6YoPEBpqAMU70A5R+gJKPBsTUGqLJ+uN3k5rvI0PoJYi8BD1/gwd7XfzGhwf48geH+PX3D/Bgd4Bep0KXG3WGIXukMnJNdo0fR61ThgGB2CYnEKuQUEJhE7G84yMhCGPN3JQ4n27w/HSO45M5Xryc4+R0hfOLNRY0IyxoKqU5oWUZI8sIxHyh0xPAEpxrlpVN+Pj5uz0GaxKphzQzc1EMMi5THQanY1Wu9GrfU809DdDYMBQbek7EPAIxggxOftxkjLEIpLrOkK5YuxSIpfMr5AulKQqTQ6ZivI50JqnunM5FUSdibKzVLrZ1U1q1fvXqKc1eZ1HfAmIWyq4RKwbE5P7SbBZn/OSAmLoMNxpIAjE/ULAqMzSrUewYEoz1uwG2t2K8+84Ovva1R/jggx0cHUXYmjCuZoNOZ4WimKHidIxMoqBEN9Y4Gjac2XQoiwBp0sFq2UGSxCiKoRx5McLFRbr4r3/34uT45fWfz2aLP7l+cfHnWRq//O7fnhPdvfnvF3AG3gCx1kn9gz9AvF6PRuO+/6VO4P/PW1vx7xwedT88POrvP7g/Cvf24s5gUKEbKzjwhUJXmDW0YyBxWsTOYiw8XDrg5VmIdNPB1VWC589v8OmTK3z08TlevJiLdmixLLFOKpDCVm/crZvZ5JSYBsCxYJyGw3W4dexRTyVua/A9dG4BsZbAW3Q4LYpiPdYwUovlC9mox8bwbhRPkTdFzaRrcBo2QdDbrQ+fNvW9HdGKVeEYVThEFQwlOJO6HQIx2udKKLJo6ug4x3BidXriVIxGKD6LEUW65QZ+aY9VImDocH+AB/cmePvtHQFiOzsDDIfMw2F3zpMgw4urFZ4/v8LxMcHvJa6uV0iYI0ZduMhvmq62ujZRD0YKahd7OyPs745wuD+U33WwN8DeToidsYdhjzRFTtNUpC7NPjpmSbdPl2tqJFQzZnkstLfPCMYqoSmeXyeSMfbseCaPtLsnTXE+L7FJOpYz1oXX6QsYI/VFSpK49CntRX4vtYnyWTp4TqqDCcTlr8xwQjRKNOLg+dWiRjMUTsHaIKxMZyiEa89p2BRlqg5UaoesOjIRgZd6/YtuxSavfOyIQ6eLEGBRNZczT41GlItPeqUWJvWqaiIuVaVoTmRO3yIOXBFA+k/QBULtTksXWlwR2aUmdaqPoEsg1kdAAEu9S8cMOToB40y1bymFVILUGhBWB9PSYEMdEHlNsmNf0qq/YCCzBtTm+UYOpbHoxrA24qh7wY7N4fj+jjPsKIeOrqgjXNUkWJB6vSlrEpEcENOeSYsOeqs4NHOx1lzGNhBNFMCtf2s8bgyu/ejS8N/e5OvzquMdgGQg1N0lxklt/XBNXvyJym1jCmIbNPf8dzQijbLsdRMxAweumdMCydqLc8qTu1MxuwbsE1OI78hPartEBzz5+9rUg4QGx4QwMCbGNC2KodNeiougOQzKOh/Dk3uOYKwxwfENkIkjKUEaGyLOCERAnbo61q9WPhIjJFuIOe81NjRkImYHgVixmaMkGJOoDNtEty3v3ZRMKItaj3kWhLpIloorhEL342SO66ADY/XMpZ4Gqk7OKIt1GLxzxDNtmUzi+R45dSdlcwtxbxdhj5T7MQI2GiNSGekcGArYIvjitCkTQMZDQVghjos67W9AtKARWU9oltSxBmTkrdHtrPFwP8ZvffEQX/niEX7zw0M82BtK6IkEn3Aa5pUIzQDilgaU9aGjEzHG4jCjNBGdmofK7yCpPMzTCtfLAmczTsPWOD6dy0SM0StX16mYS9Ftj1OwqtK6VFXcyAdCoXc0etWOs/7ZebcmpYQNE4gR/BldTlkJ5ugsGsNKXDc9xqx0PHFC5iHMDaPQCxhjkLGBMcnT4mQMZHYopT5bTRWILa6Rza9RrOxaosGUgHpOWBvTKHXhdFRXbaophd4BNdertiZILQWRCmy0RNUiCtvCmeYIPZHXkDFTHLiyiZjUQfc7eNYIxGiiJc1VrQsSi8CKKFMxH6NhKJKML3zhAI/poPigi8ODENtbQLfHmj6HhyU63hoBaa2hRtL4YiYTAGUo4Hm19JCmMcpyWB8XF9nmb/7+ZHZ8fP03F5fTPz09nf5nz8MP/q/vzy9/okXxzTf91GfgDRBrnbJvfetwUBSbw61R9I3eIPxft7fj33741uDo4LA73N/vYjL2BISFAe3qlX/LhUL23OaOmKUEYrS+pkVoDx56SOlOc1Pg7GyNJ59d44efXAjXmnb1DoTRrEIcXI3dpZnrjV6m+dqsvG36cGf/dQuIqVGHoyk6AwJH1rg9dWiKs938Tl0gC0GjO1M+NKdhLFjsEJrNb8i8sG2EfQfE1JiD+jDqxspghDIYoAz6QKh8e26oKSKXPqbYrKbIElJV2LFSsMDsFHLCvWIDL9+gUyQIqgxhp8Qg7mBrHGFnu4v9/QEOD0a4d2+Cre0hej0Nh76Z061wgefHl3jx8govT64xX7Ab5hyzVMsgnS05+PvUvr3LBW8QY3e7j3uHEzw4muDBvTGODnrY3+5gMuT1wK4ddYA6Y1QDDLorsqOlp06dFNlFVJcqOlEluSfBz7N5UYMxFryXp3Ocnauj4mJJoNgVR8UKpIFoCKlYD9ONTLq83Dd0JI+GHUa32aDeThdutVIm7UEXfKV30E5ecnxK6sEcCOM0jNb0Mz2SKQr5miCM/8bsFmrISEek7kuMj7URoa1mAfwsqn7VQYeAzPXiXR6WZJ2ovk1oVeYjY/1ADS4XRYCFf9YmAzQYaEAYBfQe9RpOs0EQJoL5nhhzkI5I8TwBmIjnYW5mLJgyteNrplukURHF1VDBlx6J2M5TC0ZzgTwlJVNBWFkQlCXazacTHKdhAsJua1RqQw2jtbg9ujobus63Ai8FNgqWm1VA9QRt4w0CMdV7mPSvNuW4vfbftZSoQZcbetu3twfrukFtqKE/qpr88wBid6dUdzVvjdlJ815/SiDmPgh3PqX/8hrNWA3Q5BuMUd5A4fq3Oh1/6/kUiLltXaOdqcFkA3EMiFnXXai+Csjkac34SQ2aWk5DrTw+YTrIXeu0UhZL0tL9tOl5nI6pZorTMQIx+1oaI2qGI66MYpThptsWCSGvzekw9f7j9Jk6sYJ1IFkiX89RkBJNUw8z9mA2VB0Wby54dzfUKhdoJmJ6j9GW3Fxk60Zmy4W1fR7MdEHDUIzCWE8NTY/KqZg/gB+NEbD2dbcQ9rcR9ScIexMBYxVrnB8K8Mq9ABkNOQjKGHTMaZgAMUYKENxx3SNYZOwHu7JcZ7Xx2ClXCLFC7C3x8CDG13/9CF/9NT0IxMKS6ZMKwPTQ919PYIyWSiDGVTsrqQVjQifdEz2Zii3TClcEYdMUz883eHG+wouzJc4uV7i8TrQ5uKHsgk1ObTJTlkCHWh40PSEbqKT5hphV6TRMYj8EYKhGTaZKMllSJ2ZRULEZIGuzJ5lijD7gkwQewQMQyveRJs6axfqtMShOCxWKXp97MrI1qDlciK45o7kUgRgnYsy/FJMp5tgps6Ny09UahNk67jRkjjpogN4lqchd7PZF8j4MiBGE1bliLni0roJ6H0rdVgqqhkY3OXjiVE3nbVIT5TbRNmWdT8dzIUHPAXZ2upajOsSjt/p4+LCPB/djTCbcvywRdNYKxDqpOG6GPvcndKMkRTES87jNuoNMgFgfRTlAUfRxcZnlP/j4YvP8xfST07ObP7u4nP8nFMX3VsHu0/39J9m3vy090zf//RzPwBsg1jqZ//JfTrYjL3v33v3xfzfZ6f0vB/v9rzx6ZzTZ3Y+6YtDRyxFyFO5pyDDHxBz3Uh8DWoxnHjZ0Wi9jhAwyZpYWBlivOri4SPDieI5PnlziEwKxH17g7GyJ1boU+pwYBnEj5KIzDIjJftGEtq6Y1lSW1yjPXX6WTicazQ43xfywXTewtjyWaZibPJjAyHXb70zD6mouhYkC765mrXAaxmLU3UZIZ0Ta1Bs1sUN3xHCE0h+gCPoo/Z5MwmSi4Ufi1MTXIl5FeYZsQ/E2TSPo3EeNWIkON7vpGsgIxFIpNP0oQC/0EUeaPj/o+djd7ePhW3vY2x9jOOoJEJveJALEXpxc4eR0ivPLGTYJnS4Zqk1zB4qqzZEwb3RBdGjixJOmHFvjLu4fbuGt+9t4+60dMQk52guwPe5gwMEMbWJLOhRxkeyIcyazYwiChHFBO3sBYupSpbpkD2nhYZnQApj29rnQFJ8eM2BxJlSQ2axElsfI8y6KkgfBJYug0i5lZ2UhnVFMJzN2Kknx5EFwQDcodVyi8FstoEmdIx2IFA5msCxQ5XObhpG6wYMgjFTEGwnNVM0YM8O0iDFYU6CSdJzVHVECOWmNTwAGHzp3MvMBAQuOhtgIoFXvaG6gQs+RFDOUdihNSDVhYgzAzQqvHXbjLc+HuT7qYKYbQaFJkYbIr9mVl06kFngdDZhwUCwt1YSDwKtioDUfDYRJNhqnYYmCMB6kJHIjQADmJmACwMRwpDEfaTQZza66LuCyoXA3poIuR1900RGN7tO+r+YEu5nCq2DBTUJfkTy1AUKbfXxHI9b28zD499oy888DgLmXXqfQv8IfqEFMbf9vf9NySLvb5JI/u4p5B+nWhdQAl07KWoCrPt9639p8tPl03PO1LK8VhN/qtZuj5y0yoz2HBT8I9UnnYhYKYUYR2vTQGnIXiDnwpUYbWoQMjDmaok3HNCuS1EPS0U0z5eiKrZgInY5pBhkPWuKrVT434tRI6VROyAiuKWGmOMwc45EnS2R0V9zMUWwWepCuKC6LXI8IyNR8QabRMmlvJmOciokjrNxjZkvu4jzkTFhz0tHjbK1QC/LGeKQ5H3ae6kBonQh5zGUKWP+2EA93EA930R3SKXgkU/vKj1H6EfKOA2MBMlLy2YQUDVokxig07JB6T620rE1kHRCEkYq/QlAtEWGOtw4jfOM37gkY+9qXdCIWlBWCiumThYAw5j8KrOP7lrqvNb4UIKYHJ2Gykyk9bApguipxNs3x/HyNJ8cLPD9d4exyjatZipsFc85U716UNHygiRRfL82O2Oxik5BOkR2ZaOUZoz4sFNllF7IpGNIIxjmMmiaS9MOO5q5KxSA7JqW4nvRKTyKBmO3MmuzWYAVjqWRnUUcehTQ2oZ6cchFS7Qnk5zIVy1YzZIsZ8hVBvbp0cn3ntSOHu36M7uqmYo2hlLEWWs60pgozFpIzHjHzEQP0BJaqHVNznluNLnefCkhVUOZ4SgSpohGT+9RAmxk9cSIWBGTieGIeNh75ODyI8c7bQzx+PMb7701wuE95RYI4TASMiZaOVE6/EJMuX6j5kZiBZUmAPFO9H/cZdMG8vM6rJ0+nxYuT+cXxy/nH19fr7xWo/l2WdP5mhcH0u999svk5YpA3T9UqK7/qJ8P75jfhT6LevbwKvnp4b/C7B4eT3z846n/h7XdH3Z3dIGCQMIWhtE3ljU6OMdeTKAzgC+82ED0YO0ZV2YXvjwWEMbh5Nivw7OkcT59O8dlTWtVf49nxFFfXGwn+zWlxzwXYanftkCjgTG9R1wJvCni72+v4aKYrMKlSm57oAJpz63JATBPvlaLiiqO2YlqbxXoFcVQO5c2rMQJtfTkNmwgQiwjCxKpetWGdWCmJZaePwu+hYFHqROp6VwdhKqWOdt+5UMB4fnMFYnQz4sQhNXOIPEPkAf0wQsxRu/CmuQiXGI+7uHd/Gzt7YnkphYfh2FdTuhNOcXF1g6vZQqzy43iAIGyAmIKXRiPkcrVIixwNQhzujXD/cIy37k1w/3CAe/sR9rYCTEY+hl0Gd3qIww7iiECMjoTK8ebGlSCbQCwXQGZLLrn6jKomGNsAN8tKQp+fvZjJQf0gp2LzhYf1JhCLYLopEowpBYTrtgrNGT4cd3sKxCy0OaNtupw/NloJyDQOQITIJYHFHHnK/BU38eLUa4YqmSkYy24EnNHCHnRRFF2YOpuJjTCnbTUQoxGIUkkIxLQn2AAxJUcpFVE64G6LaPb0skEQS3qCMGombFrJa0xoQKrNkE48O/BiIz2QcFUeqlOhho6UKTU1IQhjl7XeDLsJmKMi0lbapl8Vp1upbv547WkumtIRhZboDqO01PoBVXwYELNHC9GuZ0vOTKM1yL4NxJoNtOVNaEG2jbvLAZMuamvy8bkL9msGOrX00237HVjQtm6t/awbvM5p7zW/5J8fELOQ3Rqu3HlTrtPt/v0fC8Tqpfr2+iwrcwutveKaKJ+bA27uNSoQU881o9PadXF71qdrtZEQrdveTMUElLXdSOVrR090Dj/Wta9jTszEom6GuIwtPvKeVG2m02m6KZlOpZUezGZIIPclwRgnZMyVUodGTmak3minyACmoBBZ+2U6lm6QJZxsLJCvSTejgdBCtGMSKC96H9OPtXRjXOPUGEjp7drmUyDmJhFNSW3AukucrE07REdmeVCOOldPC5n1SPBBPRgPrkUTxIMdRARiI2ZnMkuzh4pgjDT8QAFZ1gnVLRgEZnR8oiEKQR3BDfcPzGIj7ZvURB4beOUKfrlAWM3w1kGIb/zGIb7+5UN8VYDYQIEYJ2KguQeBmHIL9D1r5icbXGIS4gUoKirP1CGRVPn5psLlTY4Xlymevlzhk2c3eHG2xuUsw82SIIzZmKSwRrLX0RrEesPaHeh6K/RWgnlliEjAfaYusnTMJADzuzSAUb2UTMr498IkoesvgYwaJxUZmQYNEKPDLwGSMBK4Rrs8MH7G1JIH3AOorlwceqV5u0S+uUG2ukG2vEG2ViAvLp0CxtZ6OJqiMEXMEMZNyJyLiDnW3uYT6VRM4DwNOcRxVMGYXEtCiWmBMGvANEv07Xu03nNZ5pxODRWIuSgaZorxoElYyMiksBAXxbcfDfHB+xP82hd3JGtsPCwx6KaIBIwpZZPEWO6nODjo8Lpj1ADjcgruLbrIshibNMJUvAxWOD1br45Pl5fX1+n/u07zP7lZrL+fAk//w3+4nv2qA4af9/t/MxED8M1vstrsd3fi9EN0yt/fPxr97sO3J189uj+8//DRwN/e8b0wTMQylcHCQusqCMqYek4aIl0RI5R5hCxlFlQXVdmXC3u9CsTu9Qd/f45PP53i5ckc55dLTG82WK1z5I6SaBMxR0ySHoxzMnMib0dvsdKsvXX9CJvAQOuWNhmtVsxrObj9jHZrGgqYLhzCV6+rfCt3qB7HkWJiYblijDCCH4/hdycIJbiZQKwBYZyGVZyEdXooOl0UXqSdQHbOhC7hOrQsFkbJoHWvlg0ELpiSgi4WpzxHUAGxFyCwnBFxl/JKxF0f460eBsMu4j4FwwHysoPlOsP0ZonpfIXZfCUUwTDWiYmAgJJgmCDMuXoZP9+Cjfuxh61hhJ1JhL3tLg52YhzuxTjc5dHF/k4Xe1uxALaIEzEJSdZbVcXKdUS25WSRq6/cfHL1RTO2Aa7nGU4vNxr6fLLEy5MVXrxciqPmah3IdAzoabZYTvqHbhJIvYuiWDqKpDCIDoIbGp4X2euwM0wQpnqwolgiS+mCOEO2uUaRTFEl16j4mN4AGTNX5kLxIAVEhM2uWImZSm2nobRHoSbSXtj0LBWpVC6Q1m0SlYJRetr/0+68ahMJwCqCL3ZU5ZFAnV13M+EwTYrm+XACRvBlIIzhqrTZlo0egZvZWNabWr2GlUai2gtxNpTw5QZwqWMb7bM3elCryH83W3oCcwmkdSJuJdSqRlSmjDrp0w60C+10zQzX8rI2ivH+lTes14ncyeayoxIeM1kxPYGaHbwGZbUrwuf8810gpr/z9mhHnro2k3D/3pSHX5Q9/d3g5Z9vgbOF7HOz0FqfjwO5d87xncFXW5GrP+E+v7vfeGtVVppRC4nVBh31j1kOWXsy2czNVGNiUKzxVKqBebNOa5NDu+uN+rIxzdbX7F50+/zo166D75UKxLRJd8e4oo4sMc2mBKcrKGPIMemKpCgKVTHu6qTapmNCwWO4L8EYXdx85h9qgDo34hriy7WkkHtPmiEJA6C5qeaEbCmTMjorMkZDguXdZEyoZo2hhzoaa7PE6VJds0PvtabU6fu2mYRZ7+skzJqPksGkGYZC26wUiCkY65p5xwhBb0u0YuFgG0FvJEAMUQ9e3AeiARCzIdml/QYyRMi43rnzx68FiBlFnhMuMd2gRnoNv5zDL6Z4sO/ja1/ex1d/fR9f/dI+7u/1LcCDVL5cgZgLuzaNltDvxSSEgctaF5Oyg00OzNcVrm5KnFxleH66FiD25HiOUzYCl8wSI5uD1wYBF98vzR7IIqmQ5QR7dn3yM7TPktR8TvXS9VrkBjmjTvwO4iGdJgnkVT9GOQLXZckNMxo9axcBHH8JKXqciLGmck8gbARxNHRgW9dhmXxa0LewNUgT5/pN8L5ZIFvPDYitkPO6oQ7RIhQIxmrNGGudi1exJpuGMDv3RNX2up1X82i6N9Y9Z1/cup/aTKTasVZ0chbMLjXRMSg4ETNpgwExNlhF+2hAjGBMGqzIMZn4EvL83uMRvvTFHbz9Vh97O5ROlOh3U4Q+p8ZL2bcyl09rIfcoEfxOX/YUJeOVsgjrNMRi6eH6psTlVZ6fnCXry9nm78/Ol//n6cXy/+nk1V/96XfPT36+6/SbZ3sDxAD80Tf3h0mMo/7A/604xh/u7fW+8fDR6NHh/d7kiN2FCUN8dRpWMV9JgBjZ1XRPDOWCZlJ5VXSRk0omAYcRVksfs1mFZ08X+P/++gSfPpni/HyF2SJFkhXImJ2le1i1uLXpiVDlait0vUibPZYWTL3Zm9H3LThW68K0o1pv9OpnMiME87PTDbFOJNihFL1Y/RvbuzMXCsrCy4LLzTApGZyGbRkQ2xWtGG3qBYSFfbGpLwWExVoEyEkX/rgNdWRB4otTAMFCLHM6EemK4Sq8vIBHHVZRwi+AoKQhhBmUSFfKRvY9H2HsI4hD+Iyj95lTVmG5TrDcpFhsUtHiSXeWmwEz1BAahWRGUbOjm2vRqHVyxAGpkGrOMe572BkHONiOcbTXxf2DvhyqscVyAAAgAElEQVQPDodicd+NO4gCUi20m+UmmhpMbFbyUt91ac8Y+FwAK3Yl6aY4z3FxneH0YoPnxwv88JNrnJwyY47hmRE66KMsI+QEYoVy8dV6nxMgdiOtCyojMxYyTq6UhEIHpbJcocjnCsKYt0IgtrlCtXFAbC7W9SgoUGPjwUTNEq6qAFUKke3c6yAEwxSdylltGxXWrjmBX63AZg0n1+tQKC0GwIT61KHIXbN7xIAjUPB19xA9ioAwdlk5oTVjALmn1DpeNXEWNi3ZapncuwKy3KSLWWC1SYBlGbHr6rJk5L2bkFsoiC4gVWMW5G6lA5zRnxSIubu2vdl3wKvV4HCbQccKljwbgutWgXb2368BYq/81R0wVmOQ9kCmXhFaK4v9XPN8d2Yu9g8/Fgz+lDX1FwfEboOw27Cz3ZRqkwRfBbv/OCDWNMh+PBAzIHTnc6jXdXMlVYDefjd6fYm7mnJvW4+NRqh9NerH3yr97YtEvlGpidR6Sk1wUzFn6CGPlt8neX4WIUFAwekOD6EpEoQpENNpNSfasVCMK3E9ZXB0BJ/NzCAUe22djCipi05KCsYSoQZnm3UNympAxk21TDec1b2jK5I9ZWZEjrIoMR9sUGnT41YIuultBbDIaXT2xAbAnLuinQ/qo6jKcofL0ZTGJA07ehN0ukN4AsIG+nV3KI9lOEDhdZF3usg9GlaxIUhQR8qf/V4JNgYiTj880uQ38KsFgmKKe3sd/NaXdvGbv7aL3/ziDh7s9xCRnUNtGKdDjH5xVHA25qShyytEm6j81yTvYJMpG+NqXuD0IseL80SA2PMTHiuZhq0SDyndn6l76gQIWDdpNsLQ6TxHluXS+JPyRiAdBAhD1iMaQpRIVgTPBGMbodsRiPkxrxfud8hCcUBMDa7EXIU1rFDWRUgaXujLwWmOrL2m29JGmO4ZCmmk6sGfJ5uGrr6qNzQgTwAvzpwG6oX6ujAwT82YuSkSiBnFVbWHpth3tcSAmO6+bsdNNHuzZv3Ua8rubxV+WYaaukfKdNA13OzW5N+L1FRopQz51utWfF1skCwNwDLDaOhJruq7bw/whQ+28M4jGpjFAsbGAwaBc796Y/E0dCjjOeK5ZuN4gA73ZxX3rhE2aYhVEkhY9/SmrE4vsuL8cv3Z8xfX//Hl6fQ/osz/75vk5sl3v9tEwv2US/6bb3/NGXgDxAD8b//T3r0cwdd2tuPf3d6N/ofd3ejDo/vd0e5+GG3v+RgOS4QhLVPJS1axKG8ArhmchnVAINZDVfZQ5D0kSWggrMTlZY4nn97gb/7mFE+ezHB5nWK5YnCz9M/r0Et11mtPUBrhfPO5uZvbunRSkLVr5wq21NiamuiAmFssXMFWww2JSTRqonY+1b1JNQQKJJqNmXUDWXSFJkajhKGAMOkAdsmJ3xbRcidSXVgVDmoQVnZioZwJN51UPfLg+Vo5PSJlQUyFjJJAmptZ14YdX8BYh4WJ5kUF0DEpgKyVDnTyuWRP76ETePBo/0onwUB7g1lZIi30EDmTAE+dygkglIJl80gxodApEotg2MkR+QW6QYFeWGDS97A7DmUydn+fIKyPh0dD7O30MBoE6HdZOPQ9yQLrpn6kKtYfHW2MtffmHKxoG8zu5FQMPDI8e77AD/7hEs+P15hOqT+klT2vsRB56onjI6diFN8SiOlEjABECxLBQYeceYqawWt3LfkiBa3pk6nY02ebK5SchhGIpTOhI1ILpqHOqtVjF6228nXW7AZ+GzjVmAlIi8BtKF1f3vLvSjkHrhHgHrmp0ykYQZhoT8wEhvbQeozkkcHMBGTqkKh0pw476zYJk2vXqBxyHsSVzcCXBC5zyqUOiOyESn4RN3LSIeWf1xomKxNACsabvDO1z7EOrOQUuS6pZYbVuTDtzb2zSrC7uBZx3UZM7paTzaF0hnkxNy5bnIi1/6vvyzsb91cGM+399p0C8NoBWv2Xvxgg9osDXnermzWsmvG+daTa7/o1E7FWy0u+8+5Juovo6l/7+n+4PYy7OxlrPhzdqGnL7O5ksjatr0FYu2y799CiQMgTuMmYXX+3pp13ztXdiaGLOzHKukzGXMaYy98SIGbugqwJMjVTcMXpmIIx1YfVE2sBYqYPlsfme0hf5Caf8SE+pyoSsk7Ks65lRZrKVEUAWUJQphvqLF3YhIPaH5oOrVTLKusXwVgiWUpaOBiSrEwByWxqbEw0mNedqvqUmpufTDlUN+aZiQlZCRVCoVITjNElmRRFNRBilAtdhDkB66ETKwDr9Ebo9MZAxNo4RBkoZb/0YpS02qDmipNIGmFxXedv8yvRfPleImYdoTfH0a6HL3+4hV//cAtf+mAL9w+66IdAHNA1kUCMUzRdm6S5KKwM1nSCqRBZ6WOdelisgdmixDknYS+ZabnB8VmCk4sEZ1cZZguGPneQlzoZpb4voMaLMoIilwiVjNEebJ6KRMCDT300gVNEllCJIuFEk86z/ByAoMeMMWXdEIiV4uKrFHo9lPLOzyYIOujFIXpdPbSmqoW7fI+ZkeRpjvV6g806QcJGq9hPF6r3TWm6tFGNr2h9V8h57WwWSDcLJCs2JamDpubQwJgAMV4nZr5kGZja0DNgJtmYfB3W1Lmzbqotf9NcETAmt7fSFzVbjJ+H0jTlbjWrf/k2AWhuD6hun/yzfHsNWDXup9+rsL8X4eG9Lt57Z4h33x7h8TtD3D+KsEsXxYiSghkq11yl27HsXQNxOaUbMyNy8iJCmocCxtZphNkcvDaqs4v1ySdPLv765Hz2Z1VafOdyNft7AJvvfldQ6pv/fg5n4FcaiDlK4lY/et/vdP7Hg4P+7z54MPzGzm74YGcP/nir8gajAt1egTjKxJWHC7tsSsX3nPcQHWhieHS2EyDWx2YditHC5WWGk5MNnjy5wd//3YVsrK+nGVYbamWU9dCKTrbJmE7Jbm0R6k/JbY7cTd5QJ+RbrJjXQMzE3q5j6jbNQkExICZGHUZBkWLr7vSWpYAuKEZRkUJLh4oh/FipGFGPJh0KxPxoS8w7aFNPOqIAsE5kB1ns7KaRb66JjUHERbsjJhdc6FIukmkqPHH2IjlxDD0ffuWrEQTRS+6Blk/8GJhZJUYMMllRBMCGrmz43UGaBA+b9nErrZqthjLo9kBKO9BNNuXM0o0km5+B0l6KyMswiEpsDXzsjgMc7sS4t9/DgwNa2/ck32MyijCUPDMuumpHqxQ8+8xNK8/XyLfCqZhQFG0ydrMqcUVd4fMl/u4H1BSucXVVYbViEGOMPAuQpZXQE9lB5calS2qi0Cwz0dqJ+5jQ6LR54AmldoWqIhCbCQgrkmt5LFMFYRDTDjoj0pBDs8IUiJkRhUzZWtlWNRiDiKpd71iuUpuYaXPZNCoSkGKicdESsMDz0TZxpPiIAUAfXqCbmTAeSVBqGI8RxUMJaKYGhRs9j2Yccr2q4UsjseFrpPEK9Qmq8aLNvDxa97zWB4hOQEGZ0hFp5U8QZhNAZycv14S7NlQIX9NVhI7ozADUDVJnIa1Nslus63u5sZhvDyjUR0E1M4oDjFbWGn3dAghug10D33o7f+eLV0FFDdru7uvvghdz+pLX8+PokT+mKP1ygVh7enQXCDuUdRdp3QZnr7zdfxQQs4D1V8CbTWFa5+4WMDPv0Tbl6fZpFhtQ+ytz1WzSZpsP/if87DSKwhlTGPPCgIiyJXRjLmY6cg+buYXUD7O8lzrBTTcnXg6YGRBrOZ4KSOPULFAtWRgwbJ10fyM3uyYZta/UG2XcaFM7xiy/FTIDYzrZWIhbnkZxcKLPXKk14BEE5ALE4FM71tjcC/oiaFX++C3DUrXy4LpGSKSHc5OkSYWqsvj+VW8jFEOaUDFOg87AzHyMaSzkpmFjAWKdLqdlW/DiCRCMUHk95CX1v9SI+bIeeiV/H6dhpOcTXKWIOhvE/hqHOx18+HiELzweyeP9g0jYGv24EjAmdEZ2LYWW6Nx1tUayYcUJl8SnzEtcTHNhXHz2fIHjlxucXqS4nJWYLT2skg7SwkfB10TgwIapuGZQ/5XKNCvlmkkdm4EEOgYTQAUhPz9646shEptisi6S5iLbF3fNOhCnTsXEH9Q/8Xm6cYhBv4vRoIfhsIt+L1QNNnvBpqDg50bwNZsucTNb4eZmhfWSgJ0OnBnKjI/qhCvrP8HYRidkBGEJjTw26ggsBjDCAkn1WhEw6yZiyoTQpqSxdkQj3QJitnQIo+EWPVGN2Ny0jDWrfUiNrPPWxJpNG+Fm9iX7Bt67MnV0bopkeygQ60YFtiY+DgyMPX5nhC9+sI13HvVxuE8NO02opmK8xbqubJ9K9g3M/aMOWzw3qwhZESKVyViMm2VHTMROzlazTz67fHp6fvOXq3X272eLzX8pivTF/j7m3/523c34OcCRX92n+BUHYvvDTpoeTsb9r/QH8b++d3/y9fc/2Hu8t+fvdPuJF3fX8KMVojhFr1shCnVKonkT5q7BTSQX4aorxhxlMcBy4QsIOz3d4MXxEk8/m+OTT2Z4ebrC9CbDemNTGaHmteSfnJI5M4f2xq1uljpbZOdq1UzGtHByfXOGHa4r37jx3AViSm1UIMaC4hzqlCfYDN51k8tpmRZXcKMck4Jh07AeTTp2EMQEYWMgGKKiOQdBGLuGpJ355MIzK0W54QRi3EP3+hF6Pbr8kMqQYjm/QbLidIIbYQIxBvBGCBCiUwWST4XMQ8mYAOJi5lVRPSEdWQ8lw5XZsaMqgL+H9DTau8excNP9OJIcl3WaI6MoWLjznMppDpfQVrjJ5lRMKCHk52uOGY+gStD1cwzjCuOeh51RB/uTCAc7XRzu9XF0MJDUe1rqDwakaYgniboD6nZdzQ591YkVBGNuKkYwllMvpkWSXcof/MMNnj7f4PKiwnzOzA+CsA5yAWIKvknp6cUEYp4anmTcqBDQrlAWpOqQH25HtZDAyzxRbRjBGI05UMwFqEHMOSywmZqowgAJQVgrnNgRD11WmAqAnXi52czWexsBYaoylutAGgE+Kum2au6eBDP7zAQbwJMp2Bhxd4K4y0cCsRFCUhSZHcZMMTH30Imm6OLMK06BNDdXzAHTDVuaLJFS+J9ww6ZW2Cy8DPfk9IvgS6mIdyaApg1wGi7JJtLfqrs2AamNBbGmobUnYm7D74BAvV82B7vbxaeR77QqfGuVrjVE7sccy/EO0HsFL9wd/rRwmTo62kzdfrABAvrEdwHYTwrIfnnA624Rt43nLVDZAl1tS9lbP+q+57Xzwld2CrepnHc+69Z332X/1XHMtkGrP847nXXHZdBPyDXi7LGuC+2pmFN6mSbS6FPOkUUbdvp/d3FZoyVs/y5n766bcaUSEyy4Jgq/dq6LRm+vnU6pAXNuicwgU6DSoWasO4TfNcdTCYRmRmIPYdiVzaGAMXGfM0tzvmZGdggg03y/NN0gTe2+pikD3RUJxkTjam6v1YrNe4BTMbIDfKVT6KrLSbZzUTUg5jbTZpIiyjyZRDowRmdArl/m7irngaBMKZrUYGnYfBegAUfMWjmARzAWj+B1x/BZL4ca7+J3t1F1BsjIciipEbOj8i2XUWmGoZcj9jP0ohT7Oz7efasvx+NHPdw7iLA19jDqA70Y4vTLAGR+xmrX71YkncRsUmB2UwoF/uXZBs9fLPDksxlenKxxOS0wX3WQ5j2kZSTTMwFivPokaJirLE0zEuTFRuI9KppACGXOUeeU9tl2POTyz3Od0aWWExlO7Qi8RPOkUy56eKgjYAdxHAgIm4yH2OIxGUquJ2tqN6YrsQISOjQuFxucn93ggsf5DNPpAqvFGsmG7sA0ZSKFjzRXNQNjbUzXOg3bLAnE5qicGycnY+LG6ICYA2MGwowdIvIJ1gJOp3g7WXyLwS2hadatONP/6zSM1FuleYo+jDXM8u04WXTxCkrv0f2hPDrXVaE1yi/U67dMEQY5+j1gi3uR3QjvPhrhN399Hx+8N8bDexEmwwwopuhUS3H8FmAvn5dJXCgN4DVcRWIGlhXUikVyHVzPCmrW0yfPr+en54tPp7P0+9Ob9HtVVf3nokie7u/jjZ39zwE//koCsT/6I/jn5++E3c30qIjCL22Pul8fT+J/df/h5Itf+OLB7u5+0A+jBTr+AujMEUUp+tTaMrxX3Ij0zuKkushp18pOlgNiQ8xvOgLCjo+XePZsjufPmGO1Egt7cSASIGaUuLql4sJ/LUld7+jbh96RRkd0xc82HDZu0W6mFtrbDj8GMKxb76iJCrgMiHFDLNRE7XC6wqtdUM1x0kJKqgXDm7cQ9HUaJtTEeAKP0zC/jxLUg4XIWbD4fNTvyERKKQlFmSOMOhiNuxiPY0zGsUyg1ssZkuUKyZr2xeR+c7wVwK8IxEJ4tM7lOU8IxDQ2QIqkADGff5QJTF7RKr5EwkXY7yDs9RD2unIQDBKIpTmBmC5yujjqqqqAlfREdo5o1Z5JkLQcVYIICsb6UYFxt5Lp2M4oxOFuD/ePRjg6GOLwoI/JhCCzgzBmfgoBn/kFyvprQMyjpBySLbYuKqyEnlgKPfH4JMFHP+S1k+Dysg3EPAFizqCPuoouO89SmKipIH1nZbQdTsA46aL5BsHWHGU+ExBWpjxIWWCnjMYcLEKmCaMpB90qJc9Gp2BuyuWKjV6L3JpZzpH8sU4tkuVJtGDOBIbXQMDNChd+dUikA5fk0XlqiS0BzeStyzRMAVgcj9E1ECa6MG50pHiYrpK0UlKYhIZjnUtC3oI5YNo1TwyEZQndIgnC2DVvQKfY0dehzM6KXvVfci+ZdbHerm6OrRlIrquu+hwFhHcX1vrPNdAxgHPXKM/htXqT/aq3bQ0VXocZ7Oc+D4i9Hl64PB9nzvq6Cc2rP/njwNg/HQhrL56NVXZTLw0o12CsXUl/SiBWA5vPHZXdkmO5C+M2EHOvtw2OdPFvA7HbYKxVG2xyKs9iSEuaETaRdfVAvWHs2jRNlPvNNY6vtYSu+Ji7ornAucadTrLt0B2jgTTnwquTaplYi0W7GnuQjijOil2aPFEvZDlkgRl8EIzxa5mMkW5NDTZZJwRCGoRGMCZRJwRjmTVZCMRoV54QjDELkesc17wFKoIxygo63GATiMmKKxMO0ZCqSFtqettpWNc1jeNoT8X4vtVsqtVQ4kbWahAdgQWQcWovJh007NDmkkdjK2aNDQ8QDTTmBf4IeRlbSDKDkjlhC6URKbmWlQKxiNT4KMfOpIP7B6FQzx7ei3G0H2Jv18f2xMdw0JE4l0jLrW3ytW/sNhOrVYmLq1Sc8Z6/ZH2Z4+mzG5ydb4SOxk14hSEKdCUuRad+mmnVCdhKNKYBA+05QTIgRkDFmBTVzCrdkFEujPjhI09uQUkHtWyBJ9EzXaHxKwWT5YGOw1Hko9tVIDYejTAeDzAZDzAakfof1j8j9h1FhcUiwfnpDc5OZzg5meL8bIaryxkWixUysdFn/eJ1kyOzaWq6XiJdcyJGN0XGI8xRkqLI2sD8NjdB5fpvhkzs/GpjkrIUNmodEGtyNN1ZdkDMYTSlhrp9hqMkKs9QvAHEZEtfq06/TDsm08N27ppbZ1wUDWOUGNhcYtAnGPPx9sOhALEvvD/B2291sbtVIfZXCDvMFKPbdy4TU4214SuU5FSZxJZViKyIkRYxlhsfswVwcZ1Wz18uitPz1fnZxebvZjfJf8rz8k+XS/9v5/Pp8i/+QrYwb/77R5yBX0kg9s1vvtPFcrnV61Zf8PzON8db3W8cHgy+cP/B6Ojd97Z7O7t+EIRL+MESXmeBKM7Q73OB4LRYx9KalVEiTYAs9VHkTJfnRGyE2dQTEPb06QKffTaTr8/OU0xnueSGiWU9gZjMmhsVvdgMS4F0DjpWWB3+ugXEzJrbNGIqrm5k3HXxtYLseNdanF2R1W6mTCbY2bPwXDHukMLS7nAqJZG5YQHFyIMdCa8Metvwu1uiFeM0jP9OqoWAsFKDI/V9qguQ0sdyWZB7zP7a62sY8/4Q/W5HNsd0WlrN15jP1ri+XmOzIo8wBIpA3Cmr3EeZdlBlPqqCQqw2EKPuDaJDS8sSG4qJO5yIdeF3uwh6sUxkUhZzfobiRmfLpwVN6hrIokwLfbUQ5lQsqFIBYiE2MhmLOyl6IadjwFbPF+fEe4cj3Dsc4t7BELu7XYy3QvQHNBAhf94DfLEWlM9dWJaokAgIg2aKrXNMFzkupymOT9b45MkCL08yXE+B1cpHntMx0XdUdbGMF8KMCNw5ySMVhBbs5MMvkGymYswhwcwZ6YdTyQcjZ1weuVmpQZjRMhwtz6Y9boMiV4105OoLsubQNv0/ZxYgvF3tnttmjC5pnIxyY9aYc6g7ou/34dOFUww42CknDXGEKBqKoDiiUyINYiQbjADOhZ+aDoI6ElIRGcTMoGVuEqgBIxDLVsizpdASi0xzZGqnNWdZXOvglHqiKNdpwEyUXYMwN4FQCqSAVOdUd1e85YDVnUX67nb/VnxUvStuQFh7m9+GRO7rVxfy23/zOS+rfnXNNOQnryY/CxD7Rbkv3n7Vr3SwXnv2NVhbkdRt0Mg/ux/5/MlY/S/tqeQdICzP0voo5EvtX9y6MprpVLM+t0FY83UzvXTPq9dO8zrlfTnasD1xG5Tpt9v3Oz1x6wzpy7Vz6F6wTMMak6eaTSHaFwfEtCmojTsXGG3UYdICOAXg/UsHRdFR9TWOglRjuiyGfYThAGHQR8Q/CyCjuy0dYQnIeIjw1swiMmT5BlmqjZY0mSNNGMlxI2BMAFk+Q1USjJGiuIHXoV6MIEyzx0jvUst8xqS4wzFLDIhZNqJH7ZbliznXX53sO3q/c4HVkGbJPQxJ4+dBquIAYNQL6yVBmES97KITTlB5Q1SeOthR6qAsG9Y3ZWdwKkZ79jgoMOyX2J542N32BIAd7oc4OuyJTmh7K8R4TBDDGBVjC8jEhf0iAhdgPk9xckIANsPTZ1PJrCQIm05zLNc0haJxCF9P19Zpm0xy8y4TxRRlyXV2g6LcyHQxCAhK1AxFHGQFcHHKZbmaYrgRIIx80XsNBxFGowjjUYx+jxQ5NdtijaQWTMBYFKHbjdHtddHrxeh3I/R7nIjpe2O55j5szZp5vcHl+QKnpzO8eHGFp89OcXU1xyZRZ2oBPEWBNEmQpWukbSfO9Rz5cop8PUOxJoDnBJXvUzWFjsoqgdJsUBKMcW9gWZpyB7ixI+872dY5+YjzAdD7iVpDnYTpIY1KXs9Gj9WwZ+ck7RycWo/CTnL1hw1DehfkCINSpqGjAY07evi1D7bwweMR3n3Ux72DENujCv04E9MXmnaJkQ0nY5wsskHOd8M4gpLRBhHyqi9gjMYd1ApeXKbV2cVm9uzF4vh6mnwvy7L/Yz4v/jKOu9ff/vbz9U9eNd585+vOwK8kEPv9r29PUuDRcBR8vdeP/mBrq/uVo6PB4dH94fDhW0N/a9vzgnCFIFih45OamOtkg0CMm7OyRJFXyFImzZOjzHTyEFnWQ54NcH0FAWFPPrsRgw7a119fF1gsS2wSnX5wAReAorwg611qDKdQneS+bTYEWmy14KlBh5uImU6snojZfWr9VFVBWQm9FUhoRdM4/jXVRMCXUi1kciE0E5fjpHx3TsJiUisGtKvfkvwUZolRGwZOw2hRX/oCNjl14tacuhcRmYpmSuwzMBr5ODoa4v69MR4+mGBrHCLwMhH3Lm5WuLxY4OXxFDdTTnl8lFmAillaqY9s46EgGCuMU2+CcYIutVPQ85yQfkjaHF0FoxidmDbLNAxRGqi6VqqDo4rW+Dp5cHHlB5WhU+b0elQwhgSBhWyGnI51EvSCAoMI2BlFONwbCAg7Ohjh4KCP3b0Y40mIXt9H1PWEteJiRpSSWKl9fVphtspxPSdHn2LpDV7SSvjZCmcXOW7mHSQJxdyRTAhl9FdokDRfp1dqfoqkw5BexyKZzrFZqzNivuH0i1owpSLqhGyhtEWZhBkIoy2wTJXcpEd5LQLyHffd8lHq/ZzzCTBqYI3OlMtiHXHNjmOnWOk7/BxUE0YAFhDgi+X1QOiH/DNDt4Ogj5D6EX4ff86ufWEGWxeRVBfRg+UtKiItiwm8ch7MimEYsz66IE8NgnWHc4Q0EFbngdlEzG2b63vIJXS2qb9tCt/tDfzdhfYnAmKt/fDnwYJXgVj7NzVfN0Ds9Uv+LRM9Aye/iJL5Tw/Ebp95B8buTu9qkPZ5CdkOwrWe7nWg2J3X+t9eGZzpX7wOiOn8Si8CpYc3n11dDu5+SC6g2jSaqhduubu17lX3MTvY2n6quqVnv6ixe1KwoXlRrWeWry2LTGJJbCPqmjHqpKRgjJMi6qjcUQMx3vM82HwZ2tcDWQOEuiiATEPaeV4kvL5IkWVrpOkKSbpAmt4gk3xEArEZimyKMr9BVS5RgftFbkLNDbYiFbmhXksmlIAxT44OLb5JfCcQY7PPaeEkk0vfLycdTYVVHbAYYPG9sulkIfQMokc4gBdyKrYFv7erR3cHfrSNTjCB1xmh0xnAYzYZutJgVFmualLZBBYwFuXodwsMByUmY2BvL8T9ewMcHvawtx9jZzvCZMLJkTrvaUi0axyXmF6vcHw8xbNnV3j69ApnZ0vc3BRYLoHExe+gr7b84ogZqJMlJ14+ARYBrEYFVGCsT4EwpFbZMYYy0Y2prTw1Y+p6SFA1HPYwGfWxvWUHKfz9ADRZpDaMQIzggDmc/DmfTpqBHvIcsS+ZndSQSeZYVSFJSiwXCsbOz+d4/vwSP/zkGKenU8xXmTS+i7KDPC+RCBCjVkwbddQF5+s50sUVssUU2XIqzTvRPZDCamCMIFMmqEJfZ41178+YR3VEit6xTuPrWiTu3tAGhYrE1bTKwLKjClsfpr7f5V67C8T4rDp5dECMAd5xVKHf9UQr9t7bNO0Y4PGjAR496OHBYReTIQvdFlwAACAASURBVF8X39sKRblSABfxc3Ovw0NecNrL+jxAgT6yoovlJhAq69lFsv706ezy/GL9l8tl+m+nZ8vvb8rq+Dvfubr5RdSKX6Xn/JUEYt/87cFRUfhf2d3t/972zuBfb+90v3jv/qC3f9CN9vZjbzQuEUZrBMEGfrBGGBXodrlA2E3HzX0OpGklQGyz7mCz8ZGsI6zXXVycF3jyZI7PPpvjydM5zs42WCzZuQHS3JNFQQ3a9QaT/oYEqxoQcyJ/yxXSDqorlwrAnJha+fnOBaIBYa4jWht1iLbFUaxcV1UdmuqJmCz3LtPJphaiC6OBAoN0lZIY9ncQj/YQDshx35LQZoIwantoU09dGEEYg6rTnHSxouaPk2PO7g2DCLe3Ajx8MMKjh2O8/WiC3Z0Y3bASLvd8przvp59d4uqCU7IOsg21UQGSNbCa52DGc1FwOhKi04ml+JnfoWi/8oqkQk6eaNShOjVS40i/fCU0m+ssT7FYNxkYE/2AAjGCnEAO0hQ36BTMdVkLMIs4GfMLjPs+9rb7ONgdCCA7pIHH0QA7OzFGYx/9YQdRT8EYfxendpu8wjKtMF0VuLpJcXa9xtklwdda88ROE1xNS6yZI5aFSuETvVzHNg2k4FGMm6BTcmKXokOOe0GXqDmS9RXS9RXytbojko4IbkzojiiaMMsKE6qOFhe1B3Z0RIcGVIsnjk+2CXPXXTts2GUY6f6R9ryWNUTgJc6ZBsCCnnaJOQEL+2bEQRDWR8QwWGYR+aoX8T0NC5UgA+lTMDCUhwVwmzMip2GiB9sssKYIm1owZgyJ+6O6nZJ6qY9tEGaukGJN76ZhTt1mQEvqa7MtVms77Uy6za68ZSmcbYrZ509Ummds8qheAVx3V+j6z7aBdwCx/sG7QOz2E/w4v4aG2nb7lfysNMPP05b9uGnaz16E3ft16+XnQWA9+w0Qc79Rv/8uELtrLHgLPFkTRz9pR0ttIS69JPS/V4DY7d9756zfAWK3odIr/Nf6mnS/xl2bLZJjHW3S/Kb2GXv9eW8DQkdVNBDm3ODctMw2l3YS7YzYlMwYFy6H0jVi1JyH64CCMAVi1IOO7FEbMzIdM30otU6izKxyAWMptaCkKWZzpBnB2FxMiYr0Wib/JZtO5ULiOyrqYHmw+eTMiEwDS88TOQjCzAhKgRhrrgX12rTQwVtZKUyHRTaGOtD//+y9CZMs2XUe9uWetXdXr29/sxELTckmZVMQJJoyGbZIBUMRduj/8P8owqEgHSSDIdswKYqCSdMiAgCBwWxv7b279qpcy/Gdc29mVnW/mcGQkCnMDCJR7/Xrrq7Kyrz3fOd8C7uOdRNK3qvfNpOxAZxoCJd5m8zeDHnswvcHcD0FY67T0mZoScCrhbdCvhyulyHwUwFkLU7Hhj7u3evi+KiNw0OCsRh7e5HoqfyADTTqiUuslhlm0wSXBCsvrvDq5RVevbjGzc1Km8mZjyKnaUMsmndwreb+L7om0upKeH4Ox+U+oYCMVE8/WAtAImOIfyb1ze4lvPDp5ktLe1INd3d6GO72sDfkYwfD3ZZqqS0Qo4qB7otixqG273Ke6fNB+3uT00kgJsQM8QNhM3yN2TTF9fUSr15f48MPX+HVyTVuJioHYQOc07FVkiKjkUdO/bMGOBfJDMn0GsnkWh759zowmrULJ2MWiCl1X12zTX6ZnYiZ+8+yjjZXnma9Z52DjTylISTZAF0WhFVNmGYGiQViNErRIGtqAzkVGw58PDiO8OhBC08fd/H2kx7efWsH+7s+PAFiM+T5TNxEI6lr9a7nNcyMVeZ4Oj5RWwel00GSRZgvfVxcpcmHH99MT8/m37+8nP3B6enkzx0n/9Hv//708ouv11/9ZHNb+FKdjd/8ld3HhVf804OD3q8dHff/+f5B++1799re3kHkDAYOWh12eJbwCMS8BJ6fSXK7THOEbMwmlSv6pTT1ZBFbzF1MJg5GN8DpSYpnz2Z4/mKGF68WuLrOFIRl2nGg0Nc6vXGN1YDbyh/NOGCZ8XM1hr4DiFlefmXH12DB2CLR6gQaQMzYemhApaFb6ERMKYml5Dqp06EYKBgQRnMOT3RhQwSdfaEm8msKxHjjtiWwuVhzGkaQVCKjRovwyKUd7RrMcmy1HBmhk0rx+EEXjx528fhhF3vDUHjj1N0sZymur+Y4eXWDm6sVlnNgSSenOWRCdnk+xWxK0TA3R1ofs4NHa14HmYAwgi3VJNEsRFPBSPDQoqA+agsTcVUUVyed/mhQca7TJoKxkiCMRwp/rfREj49IESCVqdhOL5Q8MQFkNO+418X+QQs7uyH6Ax/tngM/VueojNMwTsKWBa4Iwq5XOL2c4uxijrPLBS6uU3FPnM15nVGHSEASCSjxRbuguSoSXEnHJ2M779D5MGPY6QSpmYiJJoyBzUJPnEqmiAIxnYRZ8brMacUd0FKX7HXXLEKMHsRmozTqzNoLkBWf2iVX4nWvJfpBLUjYHVZ6ErUiUdQVABZGKtgPOQVzKdg3+hBOkAnAOGGVfCHqBzPJA6ODl07E2OlUILYyQEymX+Ic2QBeBJ2ktUsmmmpFxB2roiMaM56GjVo9GLHnpQZhdiHV4YHZfj+dC2gKVF127TB2swjfKtw36vW6dL41hakaNs3lvS4J3gzEDMhs0vU2XuW249/m3+8CVp/2tZ8NEPssEHb7DCvgalIRt4CYCquauGJjr7w9afxMxPWGvbbxGZnvqCB8E9x81q5tKInVNWmeRO5isqKraJPbQKx+Ybf7s80WhBaLJufOhiDrGaq6/JtUW6MTbQYim72FcRVi0OPRCdUALoIwv4fAgDE6pfIgGBPqMl0YjeaYfIuCeVQ05qF5RD5HlmuhmROAEYzJMUWRT5DnpJ5pRAeoEWVTRmjJJqhXQFht6ieTMQFkphFVBTvX50hbNsr8kMOYLCjV3zpJsgHVEkdFRrs44S4cRr1EQ3jREGEFxvrwfIKxtlAUVbujuZ40u2BTkxo3103h+znCuBBmyd5+LACMe83BQQv7hy3sDEKhxXNSRcOK6WSBs9MRzk5GOD25xvnpWAwu5jNGfBD0kQ5JWiTtzPm71RBJ6egaIOz5pLNp4e/53NNLxC0PXRpptH20W6QVkpKoGYtsmvHn6YLZaUXY3eliZ4eZmx30By2hJtKoywIxY6xbTbsYGp2TgVToTInuypyWSfC3aXDQgJn5z4tFgck0kanYq9fneH06wsnFDOdXS1zeMIszxSqhtpBaL+XN+F6JMl1gNb3GcnKN1eQS+YKNSu6Nuk9Ic5JgjFRWE13EfxMmSgWQTb22df/pXaF7qFSPxim7AvGVQ/b21Ms2PMydXE3GzI4hC49mW1ogFrC+CoB+1xXQde8wwuOHHQFhv/j1AxwfRAiDJRwsUBRTiWMKI36m2pDi/1QzT7fTDhy3o0YyRQurJMDFdZ5/9PFo9fp0+tHp6/GfnZ5P/9xx/O/e3HSfHxx88pVpx98CRd1ecf8WT/Zfyo/+j782eMspvN84POr9+qPHw28fHnWe3LvXdnb3fHQ6pbgkEoS5LjnlpDNwDJ+KAFVvKdIU7HSijTTxMZ0AFxcpXtCY4+VCjtcnCU7PUownBRJqyWgyYVyWJEyYTnrikqg2s5Ksbg8pso3xQVUc1bb1MhEzYuk7J2IWgDWAmDUc4Hsg7UIma5Ulr1rzKhBTECYhk7Q3DZSOKDTE9lBcn1xa1fNr0UBs7AnEGMKblwxsVot6EaCa4pYLt4zOWw52BwGODlq4dxTj4f1YwgiPD8kXp6hXDR/ytMBqkWE2SQRwzafAeFzg5jrFyesxPvrgRKiLWe5J9zCOybOn208JxogQiFEsHbRIlwyRFo5osZLMOiVqZhpbb8xHcYUXoZMy40Ehn7UAE8kk4ZOmcHKCsAwRO1AOqYqqG3PLFUKXBh4Oum0Pg26Avd0WDo+6ODjsyAa5OwzR3/UQtTkpYvdpjXlS4JqcfZmAzfD6fCyPF1cLjGYFlkkgQc5lSRG3gjC6iUnQtcO5KqMUqAlbiEC9WNKafox8yaDmkeokxEXMGnZoWLMAMZu1I5Mw7bhys1WpXKPYl+tMu5Ok4miXss5JEVQpvHf9GVuEqY2HCXuVIqQrGglwskrhujwqHTGKFISFATeLSGILxDWN/5MaiVNoa2FNZ0i16BebfgJRowsrRBunYIyURNk4CTSNJkST2zIRnKvtpk7DbEioaEYIwJqueqapUdXAtQ2ZKT+1g76BlQyQtcC0MmdoaHmaAGx7blYX4RYEmHNb1c/GhKKasBgAYbU9dkqzscJbI596LGOnOBWddGPqZ2HitobqNiirXtYW0vvZAK5P22lM42ADkG5/fyNYu1ofNz+9+nzUzKBP+62NS+RvuQ3az9l8MvJ2LBI0T20d1LYHbea6rJooBnxVTrryd70GKtMO+5Qbb3/TQcZei6bUNNd8s7DUH67soRp4uAZwRi/KfUtMLVjkUx8aS3ag69IJtSVgzPPojNqVw+feE2iGINcJHswPlBB30Zza4pbMiwzFmrlWS+TFAmXJiTgnY5yQjZEmI6RGMwva3KdcAzkVqy3J5R43gFV0Y5qja84bm1/8n7rN2Y9FQVgBhtJoVAcPSz8jGLOh16Rit4T2hWAAh1EvkU7DgmiIgFOxcAe+34fvd+WcMF+xMiYqCUrUPIKmGQRCQVgibK3RagPdgY+d3Rh7+wRiHezvxxgOqbNiPzHF5cU1Pnj/JV69uMDoaobpZIXVnE6CfH8BHGijz0EszAt1h2S+mk5fpJkarBEEdJAGwsgV+mO/38Lefh/DYQc7g0iyNOkyTd0XgZiUMXz2wEevS51XiFbMpitdhUlB5EG6oRJSNNhZ1/xctNwEYtyfOBEjTdECMZ0okZ2UZWusEjJHCiyWCebLFc6vpvj4+TU+fHaNDz65wvnlXPRkpCiqfo3PR4vlBKvZCEuCsfEl0jmbltwzDVDn/kjNmFBZTUNPsriUuijTykbje+PeMkMs3ndy/9wCYk3asZ14bVF7G9TEKhamyjw1QMwrEXj6uZCeyDiD/WGAh/faeO/tXfyDXzzGw/sttFsZwoA6sQUcZwnXT0X3p5IRXvhkvSgLilr/Ei2hJyZpiKubfP38xax4/Xp2+ezF+IOr6+V3s8z5oyxzv79YdEbf+c4n5P1+9d8XOANfKiDG3LAs228N4/XXHTj/4uh48O233tr/h0fH3ePjey0MdhxEEadfvDiXcFzlk5frlZgA0NVGwpMdH65DRyc6uPWQJgFGN4WYcvzkJ1dCSSQIO7/IcC3asDWyzFASxSVOA2gViNmsj0KBWKXxNHbhzZgGw80XYw6rEzNFcjNDzG6LTedE1ZtZNrvy3zWCtw6phLXgFSDG/C/dODjxEj0YLerbpFPsAiEnYQRhfQ2vDDjGjpAVfJ8aTK1FmHaTfDdHK1pLCvzhfownD/t4eL+N+0chDvd97O246LRMPc/ejLhSrlEYHR756+NRjsurFV6+4IbyAmdnE6zonrgOpXtKEDhb5Fila6TMYfFjhAzQ9GIBYgRoq4yW9lz8KKimXsGHGwTwAlIXazt0qcUNU5E6LNIl12y7ZQRiOWKvNOGZam3vFit4SDX4OaAw1hUnyP19gjA9hvsxdvcCxG2CP2rYSsxXOa7GK5ycz3B6McXpxQTnVzNcjVaYc8hVRkoV4ebI4HDHFVtgxq4xtFPIl6TdcQK2HCObXyGdcTO5FF2YBjQzU0cnYA4dxErqpExmSpHohiLhlLoYCxDjblhRQ1wVehOImew1BWINUT5dJ63Tk+mMq7Cd17vScpywDydmJ5iaQoKwjoj0g7CFiCAsZI5QoIfLgkctj9m9XDMbLVVaiQa78mA2GLVfJqTZhDUzL0a+LtMwNlBIIyHoMjowa11tQZj8vXb7ugXEpCliAFGNODZGWU2jnHodvpuWuJEg9gbXxE0gVgcB28K2oirfCcRqKvO2CYgCxiYQs+X15qM1d6jomFvcvDdRFZvA6z8/CLNQ2eYrfsqOWDW3RKnb4HSbNnsDMMs/N0/bHbjusyifn39vvgOI2bfVAGX1J1hfl9o7qK+5ygHQtNyqHp8x1m5u/tawXvVfG94f1ZmwnI3mnaA6lwact9ezPCrgrY1GNDtQgJg0Mg0YcwjEYgFl4pzK6ZirEzKPBzMrCcgMEPM5RWf+WEDjDxaNXAz1M2SDpUSKcp2gXLMRQ6OeKdLVWIyLEmEIjLFeTtQhT7KjTDYoMySN1kfOnTXvkK9pK8UjZdEYFtnrhq3UgkYOBGOMzWjSE4XqzxfH90qGCffUjuSHOT73zh3RiCkQ25GDYCzwORnjVEJ1WlxvhW5PC3+u09Rj+Wt4wRpuUMKjfKLtoDuIDBjryJRsb59hyJyIrXB5fon3f/QJTl5dYj6hhTsZBVzFPQQuw7TpVKl6XB4SYl1FlhQyWVMgBsnzouNhq+1jZ9DBweEO9vdIN+SUi/lfAHOb2Wi2CQG+qz9DMw6aeMh5FAY7J2YGgJmwYjMDFHdlgjBS0bnmhKIXY/NVJ0gKxFhfkXHERzpSKzS+Gi3xwbNr/PjDC/zg/TO8OplgNs+QpmooFUhWmSd6L9rYL2c3WE64f94gX4xNJp2CMdk/ZC9RIGZ11KIhM7r++rFhrbPVQzHz90q1WVEvNyZedwExtbNXUxDjrGj2LJmIeaUA39CDgLHIB3b6Po4PY7z7dCBA7PEjAuU1Ou0CYZDA9WhKMhc3Udfjc1Cjx9pEnYzXdL5eR8jyEEkWYDRe4/XpCqcny8WLV9Orm+v0P62S9e/PFuv/2/fTZ//2345Gn3+d++o7m2fgSwXEvv3t/V6I5H63Hf1yFLq/fXw0+OV33z14eO9+r39wGKHXI5ON9p6JTsIcZmRQU0KXIOZfqAOOFJdrdo8IxLqi37m6zPDs2QQ/+MG5BDjTJZEgbEo7WMYyCUCxi7KKlnlnaeCi2r0qEDOuOLIAGsME2dBsJcBHYxheTcWsi50hTVc7aaO4svlYmghSRVVShCxgzHbthBceCwizNDLqwiT3pLMHr70HN9pB6dMhsQ8n7AnFjBx/asPIMa5BmII/csZ9N0M7prjYwf2jlnRpHj+gWyJBmId+lwnw1p1OFzKl0TgoMgfLFTCjIHeU4vxsgufPz4WCMJ0xDoDTRl8eST+Yr+iW6AgwpDsX3w8nZDzSwhUjEVqnW0G14wdwfJpIKKVSPmPBxIarTtcpmYix9UbTjhyhUyDg+3Jo5GGmYnRYRCZfZ7AmqRo7Oy3s7rYx3NNjhzq4Nj9/C8Qy3IyXOLuY4uJ6hsubGW4mK4xnKVYpl3aCsEg6o9wY6cbkSUaLZpy5pN3RgCKboWCRMbtAOr1AMr0Qi3pOvwi8HAl15pFIqCMpe0K9KJRiIeBLTFXMBKCiU1hRPqe5Kk5XtaE5BHzx+lErXuuWVtFypPhgwKmK1N3WUK4fgndxTgtioSJGYWhAmAtu2GSIig0yaYcM40wTFDbINVkhTzj5UldECq5FJ0cgVqzE2UpywWi/LxMuM/Uy4Zwa0mmsq6uvGSC2keraqEgrEwRThhqEY+veTYBTa3TeCMW2Vt76+7aobVrtme57s9faRAaNP9sx2y0bxsaYorkDyBuwkQPN6AFTMmyZVXxerdibTDk+789/8W3aro+fgZw2wNd2GFtj9mMLqc/YKX96ILYNpcw7tp+bgIrmNMyAGgOU7NSrulq2KYeNv8tvqv6uv7fKjTO/1n61QW7f2EXs52E9UavPp2E0Jb/GnHZ97ZqZKF9vmkuBdGNOYAIDyCLVvpq9x2HjhmuGjbMw+jF1U9WpWBC14NEJl5OxkI00FpCs4vk7uZfy3ue+vUSeM8JiimQ1QbIcIRN3vAlKBvmmNshXKcp0RGahS9MOjeygfbxOEOVxbbgAZj+1kRWlo0CsdAiUjKeQ6Ni02alZiQo8+d4IxhyPYIzrIMEXwZgCMR6hTMa6cIVyb/TPaxcpm5z2PFtMS2qZz8mYi3Y3QI9xMAREAzoosjAn4FpgPLrBy+cnuL68wWpOMyfqnzlJ8dGOWmjJ0UYctRAFZCcEApg0pFnNOEgcIRAjmIpkIuaj3+PkrY+dnbY0H7sdOiPqhEtlHOraKPwIeR5D/bcXkVwsZp5aSSj0nAvZk01dU/UwqoWaMzb91OhiDVITqROTLZraYX6/62A0S/DJqwk+eDbCjz68wsvXE1yPlpgtGEatMUTUnBFYqZX9WKZiBGJi2kGwbmNOmsZOQldk85KfrgIx2Wesvtg6luqNZjkKpilhZ+0N/VvDlMduwNYQp6r7jKmbWiraJj0vSNWpSU0gWWzMkIM0asnMOdgL8ORhD9/82hBPn3RxeBBid9dFr0tAzenxBGtOxrxcvGUCBnGLQE+t7PPCl9qKQGw6c3B1VeLiMsvPz5LlzSh7/+o6/T8n4+W/LxznL37v9y5ff/F1+8v9k18WIOb8638Nd/R6/8gNyn/Q64b/uNcNfuPwqPv1d9456N2/142GewHabbr+6CSMFp8EYbT5tHQldWrjdEDd60TQijbmMwdnZ4mENn/ve2cCxK5u6HRHV0VHtGH8OTHoMBldlm4gHX+CMBadFohJB96CMFsc1UBMvZyMZkfAmAIxtRHeJpKYokJbfI1kGp2IUYDscGN02KE0HTvXaHmo+2I3kgGUPQIxk3sS7qD0eliTasbvoe7Hi1GufaHb0YpVXocsDuzU5Ai9FJ12ieHAwaMHbUl+f/Kgg/2hj52ugzZNpXwrSNapDC3ZfdIH1zyHEGOU+SLHeLTExeUYV9cL3IxWGI1TTKY5xhNGBKSYznMsEuaIEXCpQQRplqRc0lZfDslHUZthdfJj19FHYSY/1iWQm4Z05ziV0RVfXRRp3EEQRucheVSbe5pB8JFfj0MH7U6Efj+WTWpnt4XBbhtxi0YoBGIFFqsUo+kSl1dT3IwXmMxWmC0zzFcFspxLPEEYPxt+RuoUJR0wh6YcKzgSwDwT6iGBWDo9RzY9FzAmQGxtQRh1YAoU2QFUkTqBmLHhbdR89f64BbpMd1cjje21rNbNAsSsBoQaQxGq6/WkAc19uNEu/PYePAPEOA2j3sMPQul0skOpXim6wRFIUffF6VaRLpCL5TCLKv1zwUOs6E0oswlkrjPBtMEhU9lKA2ZEzlLONC3q2clWtceG4Yg9GZ8KxEj3uqvwvwuGmemBrY5NWXw3YKvF2RbANG3M66L5s4DYG0CYVsgGiFXR22Yc8sWB2KdNxX62QKy5Rr4ZiBls23if1u2y+SnYddMA77vqhMbu+XcDxBqxEGacpYZOlmPYqOyaE7st0NW8tJSGWAOxijlhpqK3YVltzGF+rJp48e9NIGYxv5l9GWq9HbgaECbvQ4tOdfplULGh9htwoqCMFDx7UJ+k5j66fsSVxb0AsaitR8zHFvwogh9G8ALa4yvtGy5faY5yzaKbFvdcO2ZIV1MpuvPlRKzKCwb5NsCYOuWaw1hquQRjxpCBwEw9ee2j3btzAWFcQ+xb3WhYScOTYIzvke+Le2YbjkewRerlTgXEwsgAscBMxaitpRMxG510/xMDKjYaHZF4i66ZcujIkyZfuxui02OGJRk+KVyXjbcFVosJxjcjLGYzFAnD7FNJc4wDH4NOB71OB91OB51WG524jXYci9U8w5Wj0KucES0wEzAWukI17PVb6HYiaT62YurEuHfrfWUnYtLcNHtYs/Dk95BtJBRIS/EToGsMBmX4pZNIC8IsEOPPCgOHQEwMrVlJMaPTwWSR49XFEs9O5vjo+QTPTyY4PZ9iNF5iuaS2uJCpHampGR03CcbmIwFiMhVbjpWiWFFYjdaYn4AAIO7DvL5p118frN109dGbz76PJu6saLyV86i9tw0Tpek6WlETVbahRlF180zyzKQ5Wz/ybTEOiNlytLN/9+0+nj7u4eHDDo6PaeZCV03eGzco13O49EEg5TSiplDD2sVpsqCJCyMNfCyWPqZTF6Mx1ldX6+LmOn11cjL7y+ub1b/HGv/u7Obsg68Cnr8YoPxSADEb4NzB+F0n8H9jdxB+e/+g/StHR50Hjx/vBkdHbXcw8BBFzIygJmypAn8R9fOmU+cfUQzRlj335aCLHce241GJ169X+OCDEf76e+d4/nwqeqbFkq6BnIRxI2rkdFUTBX7d2NVLcKCZiAmkUiAm/15tupZOaITDlhpmwJi6C20CMe0lWXcwa7WtLTUBYqLDMR1KWgMLNYQcdk66+hpAKUDsEEF7XyYapCWWXheF20XptUUbJkCHUyfSCMxrlmkYKXw+QUmKfqfE/q6LJw9b+ObXdvH4fhtDhlC2XEQ+J2cWiPHPalEbUL/FziKjxHjkQJIUWK4yjCeJaKnOL2Y4OZvg4nIuQGw8JRjj+S+xTGncQTtWvi9aJtNePxIaI8GYBWac5hFIKtBWcEuHQM9XCoUEeHODJhgjeCkJhDIEMhkrEDKQktojM2mihTzfD/NQ2m1mprSES98bdBDFBH0GiCUpprMlRuM5ZvMEqzRHkhFE6hRVNYXaAZRATYIUulURYNEBjCHNNN/IWFhcI5+dy1SMR5lOZAomVAoCReMpKVTEgiYkGn7ssstrxPfW8U8sj+0mId1HaupIqSWI1JBuNXdRAKYdbzWh0QBXWmjp+ebUlBQcn6HfrX34BGIBCxC6oAXwCMJcAm++Dg3SJkjkdEvyv9K5OFmxkJIjmaNY0YxkLkJrOecFhdTGeMN2J43uTSc+pB01nRC3/iwTCAvCDC+1saZKk6TJYKta/brlWiC2Oc/aICGain6z2K//Zp5na0Wui90msNgGVlugo5qGNXli5mc2H8z6sukQuakXs+uHKdnvsg9sniez/ryJlmiB2M8OkNlzocl2n46fLH26MQHboCRukvFuPVfTxOyL7b/1TzU/M50h1SYuFoiZWm37VzVxajO4cwAAIABJREFUmh1gVldIYztQQNa8dhq5k7KX1GR2U0Y2X4nZSapXVr2+avpVj92MbNmeVwPCKkq9B1c0SQQmzIY00yKZGKlOeQ1qlA2dj46rPjMsmTnGSVgbQauDIGamJR9bcigYC6Sj74h2jNMRky+YKZU5S5a6hiynJsh3JmsJ1xHIZJ0MA6MZY0nPPYyAjKwBoaDpmkm6s1KdczOB4/7NsY8FoJoFJRBO9mfNu2RoroIx1capUUkXXtiHHw4Q8iAQ43SMQIz7sOyxum9RlUwOBlfz3HEFkJFST9TjRT7CWI+o5cLzCA4WGmht3HGplVVGxBJuSbOpDJ3Ix+6gh91+F4NeF4NuB712B/1uG70uXQ2Z4RUgDF3Rb0mzTA6dlCkg8+QQAEa9l5UM21wsi7EMTq9BltZA1P/SgIlSDZlIGhCmbo08+Lv1nta90EYlqEMtzTykTyqRNDqvmq3WuJzkOL3J8PJ8hRcnMzx/dYPziwnG4wXSlPsiR3ZkXLC5N0e2miCdj5HMrpEvzFSMLoq0tOc+I3oxHqqZ4xSKv41BzzSMkpwxaf4Z91QDKNlAbfbJKyBWVXd19ENlcV9R/I0ml89hG2dWlGriVDZT/nRqy0Zwr+vKVIz6sCePe3j7rV08ftzH/QcddDo5svwK5XoqYJ16w4hAzNeQ6VKcr6m/cwWIMdpglURYzANMp/768jK7fvbJzUcXl9PvJkn5+9PR/HsLzEff+Y5kRHz1309xBr4UQOxXfgVBr7fTGUTBLwWB96/29lrffvCg+97RUWfv3j3ai4fodBwEISlLtLVVi2tdbOkQRDEpqYh0ruOo1kOSelguHUynJS4vM7x4OceHH0zwgx9e49XrBeaSGaaLgg1NVqdE49gnjoeqgbGFolFRm5vYALQmEBNO9RYIawQ6y0ZayVl0E9wEYrb7ze80OjN5tBMxbgwM16TmSzVg1INZl0SPQCweitBYgVgbuROj4NRJgAxBp7o78T3pNKxAHBUCwoYD4GjfxZMHMb72bl+zLXoe2pGD0GVHx2RiCfC1C70BQlX/WrVKBCmLRYbLmyXOzqd4fToWMe5okigY43SMf56kAsaE6uLzvWlQZUZTETlota+PBGK6UapTn+tyUaLzH50cVbS8zjkZy4TSR8BAIEYQRk42/04uPic01C2J1bBLPj1NYGJ0ui10ewwnViCWFSVWaSriYoIxOjqxq8drRiApp3OScWZAgFAQuMWwYJhJFliZUQc2xpqBzStuHhcoFldykK4owY0VlUKLCWreXMkdU3Cis1QTySwAzOSrNYGY6Bqpx9BAZgvEWKaIaQzBqwFrkhEWsIvdgRv1JGeOUzCfVs3xnhQdrrikRXBNRo3q3fjeOK3TQoEZYHk6laNYTYVexCKKoIydbAlmlomYdT4zYcyGLmJ1TpuP2/S7ZgC19T0z1Wtz4lGZWJjV9XMBsbqFUq3JG1S/JlB7AxCrXoMx51A42FjiNwtrrZwbX7NIrqK8GTxoS+wNcGoL57soiv8lATELwsxrftOGKJQn+56bDSz7A58BxO6YIv8Ue28DhDU/U/vZbV2DZrQl/7q1a1fgayuceetS0993JxCz4LW+U74IEKvtBjWOpeJDyu91JftQ3QcNEFvrOqtgjGui2R9pGGXofEIfJyDzCcZoHBXD4xRMQFjXgDEDzEIFY64fqPkSG0gsKEn/p9MqC+WM5hQEY3NkyxlyHit9lKZORv2srifUBdG2nA0sj2uTgDA1+dEcLT5qjUA6JIGYZWdL0S36Oeswa/RxlCdUYEzD7NUxkjo4BtgPEEQKyHyCMzZD/a4clAqUXgsFqfZ0AnZ85GyKMY5FwJgnFE2P2VA0oXBo0645kb6bIA6ZPeaiFRUI6JjnpgicDJ3Yw26vg91eG4NeB/1OC/1OG/1uS4FY2wCxQA1KlJWh0yrVEzfAmTXcMNeoBhQbww4jNbDMDpV5afO4yAqZUDHAmvWDOiKaWsLcCgRizBXjxIZ7s0SpsIFmgZiYmWjDls7J89TBaAlcTgqc3uR4cTrHR8+u8epkhOtrRpyw1tPwaYIsOg+zuZctCcZukBKILZTGul7R7IrfTyq/mncIEPO0ZhH5inHvVQaVpVoaWqu9xZouiVW7xVLOjcW9TMAqjYBZsLXrI3doVRPWa5Y8g6FEmp24Mu5gjbU39PHoYQ/vvbeHd94Z4ulbAwwGnCZeA5iJXkxcOCNOHU2QEkEtHSlz5uRyABEiL9pI0xYWywiXl+niww+uri7Op389nyV/dHOT/IVTrj+KD6Y3/+bfNM0NvtCq+KX6oS8FEPvWtx62ut3V7m47/JWw5f8vhwftX3376e6Do6NWb3fXQ7frII4JGhjip5ow0ZzIwruWmz8MWxIoWa5Dydsg5XA0znB2NserVzM8fz7HJ89m+OjjOS4uEixXa6HTWU2NnRZUdAV7Q1ajeHVq032y7t5rZ7nus4uVbEUpNG2n5kTM1ommwKiAmP277ewbs49qI5TgRgIx8vBZOHN6QXOOPXlk+CRBGJ2eOBFb+30UbgsZz8eaQIbhk0a4LenyRhvm5eh1gMM9D8cHPh4chXh0P8SThxGO9nz0Wi5aoSNgxrf8cL5/mY6QKtocQ9jljbscwXApmrCbcYLLm7k8TmbUXCWSJ3J+OcPp2QjjWYacVFLz/koCsYI0D040OcWjto2caE4EQ7j24KJPIMbOpnTc2LnL1UGR+WK0v+XUy6M4lp9KLnolodLRzU/sb2n36wrNo91uod2hOQW1EQpa04zZJpmAsYwgzyzCknbPjSXPwcBiS4WhbTG7m3k6QpHcoEivUabXWKd0eroRMLamVX06FoMOZoVIf5B0CcMREaoNr+uGe5oSMDWzRgTQ5rGiIBKIeQRinC5yKqbFEnVj0vG1QIz/HrB73YEX9yTiIIh3EBDQR7vwgh0pOhy6cUrHmxc8waHSOpn3VdLxLJ+joO5NgNgERTJFnpBKNJXNUgAYD5mG8ZxYHVitqzS+blXdqlSR5v2kVA/ZdiwVTOiJ/IodHem9tznpMjpC40Jn2v9Gy/VpS2pjylE9If9QA6fmvGwTc9mdfKsSr36gLqYrMULjeevxyiYQky6+aByaOjEbX1Cl/9Y48jMmYtoMqt/F9mTsbz0R2/4gbm3XPA+1WcebPg39eg207KfcdBxUIHHrE9n4jT89JfEN9UUDIFmwVb2Wil/YMFDcvDwbGrD6+ZsvffNdNDTF1UWm14/eHfWf1WzDUMzMpXcLslZ6tobr7wYQMxMxAWLcvxSIuQRiAsZMRqCAL50iKRnQ6lBNOLKsLbTWJhjT2Asv1iOISFmk/X0sh+tzLedkjXuk/b2q+6LxUi460wWyJQvvKdIFmzxTlKQq0m01p542lZwsBt+S/SBNIlmj6J5nAo0tEJPpmZodKRizGaFmXbVB9ALELBhTUwQacrjiFMkctZ6AL2ao8dGVqRhNPYwxVjyAE/RQktnhRchdUhZpE6UBJKUgIzXz4Gt3GK3iZ2jFJfo9B/t7AXZ6Dnpxjk5YoBUW6EQuunGAbhzK0WmF6MShTMFITYxDH1HgiV7MSpXk8pMLoZ4qKyhjE1WnWFLJkCHDBibt50ktpMZLjDqMM6+4I6oxl3wfNx8xjiLxJJcA5kSyv5hf5iJu0dgpQhiGavjBW53CDtrcm4MgLFu7WOQOxkvgarbG+bjA85MFfvLxNV6+HuHycorFnIZOuneIGYdMQ2swli0Y8HyDnHoxY96hxi6muWnoiQToAsrpIyBA3U7EeD/odI+1jL3VNu5FG/9gqO2qDdOpnyIve6M3gJiRmCjIFUvKBnuZDW1ichqbqHFHHDnotBwcH7fxC1/bFzD23ntD7O8T2M7geXN4HjNzaeBhQqwFR0mWOArq6nMPRcFog46AsSRp4eoqyz/++Hp5cjr75OJi+R9H18v/uM69/zBF75Ov7Ox/Ohz5pQBiv/Vbw76bOQ/2DuL/rt2O/+ejw84vv/ve3t7hQdTqdHRiEwS5jPK52IrIlxlFbAdIkGCAkIu+10JJF5mUfFkHFxdLfPKMLokjPHvORPclTk6pUyokzZ0aH7OsGGt4s7FI8dosBAx1sJElZh14qo5to5vU1IhVGRVbXGP7cxtAzDpZGasOtZpSvr7QJYS615XpRdDaQ9hmaLPqwhSAKQjjRAyBAWKlLwYYmeSj2a658ufFpMPLJNH93mEgDokP74V4eMw/B2LS0Ws5YvnOiVJIeprJKxHKgDlqBzfb0NXNLc9p4lFgtswxnWWYLnJMF4VQFq+uFjg9H+PFq0tc3yyRcLxeBGJ+kZWhALE095HmnhxZzokYQRgtlCMB3dzMSZvjMidALC+QZ+ysEohpdDTpdLTcD0lhpGuWADHmWdFpk+5duWxMcUQb4RitFnOyeL51/E/RcJrxekllM+FmI50/AjHm42T8unZhuaky+4OWzNnqGtmKzoiXKBMCsRsBY5yOkapI3RgzwkijEHptqZMwrqwUottPXpd7W7yqMYeoqIxVfROIEYDxnHAiRtoQn4W9Yil2SrVpdqRr3YYTdRG0Bgg7u4jau0K1IfWGTmGkv4pwXQoudktJ7eAkcYmimEsXtyQIyyYKwmjBz6lYyq71TEAaDFVEu9eGDmLE9voONsrJGpJU1akpxc1UpAZipiRvAqWG9LKOCTMbpra+KzBl78c7ZmFa+tvf3zBl2IJGmyt4tUI3gVbjWzaAmLVcbU4+mtVz83XaiYUFYvx7PZ2v7rmfkVmHnscvsP18LiBWfyZvBGKWQmne3/9fQEx/r40VqM+JFrx106AyVWvQISv43kBGdYG8eRm9CYjVX7fgqzaE0aaQNteq0HYbUWFbE+ZFaPQK30ojcqV57UqzxuRxrT14BGKGlkjXPglr12TEKpnJEIpNOLJYukkTSNaYsCXRF64FZJF1VWzXwc/8PjeAy8Pho9LcuQbqZCxBvpojXc6wmk8EkLHZU7LRIzlSdJVj0W0OySPkerNCaYCYTMeEoqj7laZ4cB23uVAKBK1ZiQY0K4NAJmOi/TX7jsvXTjDZhc8sMdK3CcQ4HTOMgoCGWTH3YWq028g9pSuuSgcpw42tjo80f+NWHEUluu01dnc8HB2GOBh62B84GPaAQcdBN3YQ+y5agYeW76EV6iG6MF9zuwKCq8bNZHG2Nu7U5dhKIAjCVMpBgMT9sgZiYgbBPY7PJT/LaSVdidWiXsCYca/M8wzJKkGaMvuLdv2BaNhabcbVRGIswUEgn8iCMD5qlqiLeWYmYrMSpzcFnp8u8MEnIzHt2ARiBNo8OO3STE6yLqgRS+fXyGjeMWMcDPdVa2lvJmNyxm0mJTNTWT+qxEKcqiWX07b16kzC6u6UG7A27rDmHLeBmMVlNoHM5MoJA8kasCm4FW29DkhNJICaeDDOgADsvV/Yw9e+NsTxMTV9CaI4ge8vJa5pDdYMrDMsPVT9DZiZuy6pV++gLDvIshZubor18xeT4uRkdnlyOn//5ib5broq/mg+S77vDWbjP/xDMVn46r/PcQa+wE74OZ7179m3/M7v9PbXGb5+eNj71nC389vHx/3/6t13h729vSCKokQ6Rp7Lg+NmjplzFBmBGBcJdndChCGtZBWIMTdsPndwcjrHj98/xUcfX+PZ8wlOz1a4GZWYLxSEUURqO3vinGSmB5rJdDcQq/QZhjJkJ2IG4lRuh5plZgsv2/uvO/Va5zWoN1UNxl/Mv2gprkAslABHUiRoquDFLJ73EXYOEHUP4QkdsS9TsHXQF/2Y0BOdGEnhiWU97eEJxJRuwJtYXf18NxWHnqN9BgwGeHAU4P5hgOP9QBLg+x1241wBYzH55hQd05qXSfayqTdznerRhIpJHZoYiqaKlvXLZC2TyMksxc2IToQTvDq5wtXVXDVjK9rXe1ileiQZD1ceCcqY1UXOvubZRGIkwWkoN1KVhpWSQSIAXYAYX6c6SSkQ48RMrdUl44pAjFosh50pip5DxFEM32cH2FjvSlZKKR0/bmjcwAjceLCzlnOyxpwwKQJovEGXwAnSxSXS5QWy1QXK1ZWAMBCElTM4a6WjsICwOgYBYRxzFeoCZoML1EJYKUNW66Uw2rokqikHJ2DVRIwaME7EJPjbHCyqqDGkjoPuZlEfQXuAuLODsEXNw0DygByK1BkWagOaS1JSUjHdIACTKZgcBF4TCWNlDpoenITNTAYaJ2HG+dHmgJl7RnrqFZ3TLEbVHmivfwPEKsqrdvNrlzdz/9xaIZtIwABYq0Yym6oprRV4bWiOPht7bM9f6gHUTwPEmlpRs3JUYNG+IVvkbwKwDZp0pXN484JemYjcMRranIbdemdfaJdovvrbT1Cfo6b6afv75LsM06D6vM2nVU/EbAd7+3Ub2CyUKv2E5f/v/rZbL7HG9/X1Z1sh9Tfz1ZvC1oRNG7fuzUixZhya+eEK52+9ns3r2gK+2pijNoG5/TW1oa9bevKrmgC2iQj15BqjAnv124mYBWI+vDUj6X2ZigkQMxOAhkrTtAX0nlzz32ncJNmPgVAUudY4BGNyUGelgdBiee+34YsZEMGN2rF7HuUFuvZyHWQgvNAUl3MkCzXxoEaIDR9p+tBxdm2KUwm+NyZe/BojQ6qQeHVgrYpuQ1RhU003ROOcaFw8ZP83unHRjrGBxQwvl6+xDd9Mx2jfT1dFTsMEiLE52j0QhgojQNZBF6XfQuqESEoPKSdBbKJJw5VAjIHL1GeX6BCIDVwc7Ps4PgjwgI3R/QBHewEGHRehS3mAHpHJ16J5Eot6TljsPSM0eaN/qJvA3A4NILDGGgZp0YSjCcQ4DeNziQaJjc2cRhm0lM/lkWHL/FyKItefE9Mv7ok+oihGr9dFh0CsFSIISVPUC5/fS30YXZt5pGsX0wS4nK1xNirw+jLH89MlPn45weuzGW5u5lguyL6geRUNq0jV52SMUzHSFBcoVhOZiKWzayTTa6UoEqBL9IuCcrW1N3mU1IoZF15tBhKEWUC22Vip7vUGEKsmYLxmeK2YOBjbsxJAZw7ZWcSNklNE5UjLxNExLpc0GbNNAfm8CuzshHj69gDvvruDX/iFIR4+bGNvjzqyAkG4gussUJSUM9A5XPVvtj4oC0oQWCe2URZt5HkLkylwdrZYn54u569OFpfXV8l/Go1X/9vp5ewvojx89u/+n5vxF1rkv4Q/9HMNxGxu2OFO8SQMnf92b7/zq4dHnX9yfNx96623duPdXd8PvCU8LxEDBIIwOs9wUS1SLhLs1PAUhdKpAlrIixCrxMdsCrx8PcMPf/gaH3x0iRcvp7i8ot6HwMDY1bPYlC1JAY92wmwori5ouslp10T/MwVSA4jVW6MWGiycuXnZP9fCT1scmFBiWwhKt9Lu2nbczRtL9VACwhy6UzFkdyALPQFYXAGxXXVJ9Ljwd8UtkZONwmE+FydNjix+0peRm1+BmItEjk6ciz5sf9fB0b6Ho/0Qx/sR9ndC7HQ99DtKUSRXnflbIvgl95pgjPTQKv9Mz43y/pX2ycmNuPuUroBfnvvFshAwdn0zN+6KSlsklXQ8yzGbM7/LwTLRQ8FYgIL0RZ4HoTCSLsKJGIXVSrsUMEYKhcTP60LL/YbOiuwccvHlwi4bSWamqqXa5NJ2l5Mw6sN8zxQD8j4MrYK0RAFidA0k555vkJtRolQZyf6aY11SH3WDZHmJbHEpQKxIrgBSEcupBjWCiyqbUca+na9BgJiCMfGEMTCeHWJN7FIxuU6pRJ6uh5iFKBATsw7SgzgNs1Mx0YxxSkbKEMX0pAx14cd9yXCL2n2EsVJtWGQ4AsIIes1GXDCceWlMOWaS+UM6Ig+CLwIx0cJJFprtVLMraUGY2u9bR1AVelu+fKO0vVUoNycANWCSWqm6D82f76SnmaLfUkmq27dumfzdA7G6gN7cyO3XTWOmjj2z5bmpm6tuTGOt2aQkVlb2puVdr0t3wJ4GTfFN5hyb5kHN5/hZbT2fB4zp9aGAol51LfG5+ZW7qIlNo5Hapv/zVQ/6W+tg7Sasb04ILUyTa1mKL8N2axJZt6/pxt+3gWETiNnXoNfnp4OxSit2J/BqzH2r026evfn9smyTQ2Y0YmYi5omDIoEYJySqgVQgZoKRqz8bowMLaujIWmnGGI1B7W9HKM98lCBoHmEPIRtCQQcBLfAJxqhzld9LMEQGA3MJl0hJURQjoImAMdGmsvlTzCUYmhEgbG7pQRDG9ZXFOPUHpKUZ+riYKdka2gioKuGYMg40dqrpJKlmJW4FxtgMbAtdUWzuORUzUgE2Rz0BYjtYk6IYdJB7LYamIBPNmCv0RK3jWc/kCAjGogK9zho7A+D+YYi3H7Xx1sM2nj5oY9gPhI1CWZkcLoRuT8MNAWHy+alGWnRczFeTMoKfm9YhpBbKNWelD3ZyyumjpRyaqRknX1mWI01SrFZ0MFwJTXC5XGK1XCJZrZAmjBBy0G530Ov20B/sCAjrdtpot2IxvNKJGJu/BCRGH1bQ6MrBqnAwWugk7OVlimenKV6cLvHybImL6yUm0wTJirRE1f5xIibaLzEz0SYfafC0sRcgRvOOJbXYbAZyLzKNQGmQ1kDMRqPoRMwAsTrqfGPKXW8z9RRawZgxC5NiyqwKcv83gZjShXkuBavyHpImLu39NSJAerkC2NjszNHr+XjwsIOnT/p4590Bnj7t4cGDFoZDxhDQXZOZe2O5vqntZ0A0KY5yb4rZTCBTsbKMkecxFguPUzFcXKT5i1eL1eXl6m8uLmZ/eHo2/7OyyP/6f//u/OzzrYpffdfPajf8e3FmbW7YcBj8w07H/829/fi/uf+g++T+/e7u/ftdb9B3HXJj6RjDiZjkMXA/YGclLZGna+QZFxlmOLVQlBHSLJALkN0Agq/v//AEH350hVcnc4zHmeZo2fBbmZkYyoWk1NcGDDLK5+JmQZLpfMrWaHQrdZii7Vdqp2TTsMNMw4RC0pyIma28CcKq1oqdhgVyc9FO13HasuDTnCNo7ykQM2CMtuOl2xFzjpKHBFJ2xaRD7HTpriP6MLsBEZWZ7tJ6icBdoR0m6LVz7PTWOBiGuH/YweFeC3uDELt98tZDDLqBgLJ2iw6WCkaqvA7TZRWwQ5clLi4EMlYMLUYq1HsZq/u0xGKZYbYgAFvi/GIuZh58vBrRHKPAbLHGfLXGKiEQI8WStvYhSmOlTCG1S+MJsbZXIC06OGH4WQoOefEEjsqfVxtbpS+K5T2pgIQ38j2ehFFy6iV9QSNkFstdgiRDaVAoRE0X7eXVepggjJTEIh0jT26QEojxWF2hTG9kGuaUczhuAurIXFcpE/I6WCRQwczXYs05DYzXRDk1bFFQzgmXgi8VzJtHM/mSMFaGPRJ8iV5MBfQEYKQJ+QRhpCUSfMUshDoIQqULubRt5vMT1OYsgtgBXSHLaEnPIqgGYZyIEYgRhNGYREAYiyEpiAxFqNJtKNitpgiS/9MYU9xihNiNz4KxuqA0UH9zjtUEYuYeshOX7QDcNzn11QuiqZY3K/BbuEpcGKvpQtPWfAM5VGW55huaY6NAby7x1ehis+lTuUs2NXTaybVn5i6Xwy8yDftpgctPt5Fsvr+Kcrv1JE3oUY2Ymk0wwUoNuLK1Szbf9/b7qSdeBs5t77Dmc7r7Oml+c01B4uutmG71p3ynfK3SNtpZrAXlldarSZq11EM75KjPjM7MtdPebEwocDWNvo33Zir2hp5t46KugJiCL49gTKiJ2ghSIMb9UMN4JY/L/o+W8NKwVAMMcWZlA4hrM4OHrTsrQYtPQNaD53Pt2UGrNVQwxikZmQ7UZJGmKMWlxpIwp5DMA7qzcg1KkzFSTkO41nIqz0aQUL0XAB0IxRTOuiobIEbdMIt501SVddXVQ6iJVvNjOz1VXqV1lFSJANdINkU5Havyxhj+HKhum1ptJ9oFImWnrElRDDoogg7WfoSSjUNy0qSQ4f7DqU0Cz1kh9FPEUYZ7hyG+/s4OvvHODr7+7g6O92LERhpggRhBmMgE9NOWmoggjE6DvOZ5/nQ/8+tzqcje1CHWid6adSiI4+SLAGixWGI+X2A6nWI6mWIynmAy0WM2nWGxmAv98P79B3j08BGePHmC/f0hWq0QUaggjNpribwyEzb2R2l2leTAMnPEMfGTswQfv17iJ88XeHme4HKUSzN2tcpFFiCtcn5uVaSL5mzyIAMjW46QzkdIqBUjEKNpR2pdFBWUUzOmYMzQFBtTMZmIGXqitj2s/fz2wqA3aFXpiZu11YUZuquxp7fNsRqIESyR8mmNTFy99qRpzVpJnUNbLRfMy71/r4UnT3p46+2BUBVpZ9/tsvalk+SNXOOhXyD018JQ0nrFxDYVPgqadjDkOQmwWgW4uSnXL18vi/OL5cfPnt/8yavX4z9xfPf/+oP/Y/Tsp1u/v7zf/XMNxH7rn3UPcvjf3D+MvrU3jP/FcC/8xQcP272jo1Z0cBCh0yGXewnXodU4tTwMw9OpVZ4QjAF56qIsdCSbZaFow8aTNa6uczx7McXf/Pgcnzwf4ex8idmcoY62y2jFxgrEOFlQIGbS5ll4y8ZjVi/bgW5OxAwNoC4bN4FYVXgZm1OZBdhRt9RkauFr67M6HFDpEKrT4XtjeGZHBcE052jvCxCLOgeI6ZRIu3oCMYJRJ0bptBSQMdtk7aEwQb/cLilWltwmSaEnn34Bd71A4CwQBZyOFWJZf3zQweFQgdiQYKwXYrgTYY9ZW71QwFgYSJyzuCnafCl1SSqQc/IkrSDdmJmzRdtjmkcIMKSVLWkKWYnpLBHjDtrcn55NxWlxNOHULBfKogCyJbBMXdWLMSfOAlSPGyLPEZ/ffJbiZmg2GtlnuSEQiFlKET9kXQQFiIl5iclQMVx7KXMsWDDdRgVipEjQHl+BrMOwZoIw2tOzMFjdICMQo0Nici0hpo42AAAgAElEQVTTsZJdrGIqtEWCMIdNBZdTIk7UCAhzmYZRG1bhcnOd6FS1metTUw1rMGZoiARqYupCAKb5PgLCRKdBbaFxMiMQi3oioGdYs1A8mRHE88dTQxAmtKBEpmFpMkdKTj4NOappGF0hCcB4GAtm2fRMAcTNrxGs2aRyKZOqsqeS83yrHq5vigaE2wRkzZLVFqD2iWog1sA0ld7u0zaUzwvErCbAPr+dwGkhvIUUTdC8xU3bgGuz7N8cpCjYqgqEymShGZvB63fzDG7/fXsidntCZsp5q826NaH8u9qEm+9d2wybn74FWHYi1jw3NfDUz1nv2+Z/29Ownw6INbVr9omlfWV+xWcAsapMq5f0bQRfNQasH2QD8POPMpRoXrICtHTfaMDuGu7dOgF2OmWuw8aDArcG86L5i+4AYmR1uAaI6a8xQEwCmQnDCnMYIyu7XwpN0eYUmqwxybLkYYFYH2G0ixYp9tQ8U/vMKROba04okzELxkjboiESTZaydIqURzJBmozkUDA2ETC25nRsvVAKm1C/LRDjo4b82kJZB3h8rZaF0miUyIdhwYqCMTUuIVDkQUBm8jw9ZaAwAoSNUgKxNbXa0QAI+1hHPSDqYh22gYCNMerouFeRoUEHX7IHlnCxgu+ucLDn42tv7wgY++Z7Qzw8aqPf8tAJGSND4yxHQBinYRUQ4/Qlz5FSslFyP1YgRpaHnWZa1qLpMSvroeBaXwjlcLVKMJstMZ8tMJstMJ3NMZtOMREgNhZQNpvNsFwukKUp+r0enr71FG+//Tbee/ddHBzsib164NM4xNram+tRWffI8jUWSYnJssTpdYaPXi/x4UsCsTleX2aYLBwsEg2AZjOcEghxw6Q5m5h1KNOCejHSEHPa2YtWTIPAy9UE65RgjFMxoyMsTb6YgDEToSJxRIau2tCL1cyN7fWuBmJVc9Tce1YvqvE1NopIrx2JChJJCAExYxsoEdBahP+Vcm0r/T+M1hgMfLD2vX+/hbff3sE3vnmER4+6GAwYQ0Bd+wguWKvlCBkSzuEzL2GuEdSKFR6KjPFNAYo8QlG0MZk6eH26wunp4vSDjy//+vRk8melU/5RPg1/NAkul9/5jiDTr/77lDPw8w3Efn34cO1637p3v/1rDx90/of9/fCdw+Mw2N/z3cGAyfDk9M4NECuFDx1Q8EOaWwJkiYs8ZfEYw3V60gG4GeU4v1jJBOyTlxN8+PEIr05muLpOhBInm5ncBAQ7xqre6m1kUqZATAt1a9JhqFHcxAy1yk7DLIWmxlNmgmHpDtZ1ZyuuWUFY7SMgNya/JsRhU1BLWDCBBoMlaTO+A1rUB50DBO0DhO09hPGuCIbXbkcAGIFYsY6Qg5Mjml+YCYoRdcvIRQIOuSDRYYpAbAkPC5mMxWGGXhvYG0QyCRt0Pez0fAFiB8M27h0NsD/sYNCLEDPTQizw14YqsYZLqz9uMKTtGccgC8Z4zgnElFJnpo9rYLnMMBpTv7fEJUOgxwxRLjCaZLgeJbgeU1OWYjLPRWdGqiIt7WneQadFBouqOYWCMf4OGWAZgxSHdADPh0swJkBLZ0xK5yDlUKddNgOEn6maQdaGEkqn4yvX7hwzXgjCHIKwdIKcBcGKk7BrAWLimphNUOYTzRIr5nCwVJdEQ7O1BYZwKvk75XpTWhR/dzNklbQYBeYG0Fr76OrvNOhQCqIAME64QgIwdS+jlbROw4x7meg1qHkIhN/PM0L6Cjdz0oGKlBlhNDVh8TNHSgvpVA8acqzzuQBQ6ULLFIxdaB4GgBkTEjEiaQSVa0VpJ2K16d0tDY+hFGoBqgVSTdNq0BO3u/62ZLbUm+1CXavRivBVacTqut/yHWvB44ZhRA2mdPigQmz9rzEZqxZ1M7GoXPdsld0EIJ8GxGS7rsBYbTtuANqnAJE37Stvdk009CUZVv7MkFhzZnQbiFUuA9UZ1TMrn2dzAlifcv332+/WWnMLhKjejvnGOyeeFkBvg8NtNGN/X02xtTlBVvh/J1u28TQNSFlh9qrvYy+R6h1r573+RJqtv+1/s6fXvM87GvtyuW5cj3bq06QmUh+mOmdZCy2NSkBYfRSc6pjrk9emTsbMVMw2hZjJ5bU0JJkNRVIU/QGCcBdRvIeQGYYMTeZUzKX7MTVjEXyaD0nRqvdAUSTI8wWybGbA2BhJMkKWjoSylct6ywm9oSraAlzsz2ngJFHL5n4ynyEnE5XAr76G5POTGsCcKwFiNtMzFAo3KfJrpyXgEgLENE6GDBUn3pED0Q4Q91CGXYBALIzVWdLnvkwgZDTGBV0gdTJG18TH90hL7OLdx108vtfBvT1SFEP02j7iQFtzFoiJ459pFlLTRTq9zfWiC6KEK8v2plR7vc6YQVWI2QZt4jn9Go+nuL4eYzwi4FrIVGy1WgklcTHnNIa6aur0SZULMdzbxaNHj/D40UM8evQQw+FAMssqENa41XgeCa5WdFKeZbgYpXh1odOwj08SfPI6wfm4xDylQZcyW/ifsG7WdeyMuGUSiHGfKZbIJb+SmmwCMbr3EohxIjYHRC/WAGMbgEzrIGs9I+u4jecxY0O74phlXu8/0yAVzoxddAQQ17REpSs31yNTb4qEQDXdEgsg31Jn6XlBKTFNOzsBDg8jPH26g1/8xSM8edrH3tBDp02H0Bko1yEQizgV87QRrp8/tXguSurpaW5Wxlijg9ncxflFxpp48sGHVy9Pzmd/tUyyP5gv138VptHr3/uzy+mnYJCv/mmrVfjzdEKcX/91eHG8/04A/zcePOz+9++8vfOtg4Pw0cGhJ/kJrRZtxWkxPhNTA96QdAcKgxAOs8JWjrgj5mkAlBTQDoSSeHq+xItXE3z07AbPXozx4oQ6pBXGkwzLRPm6UthRVCwcX52MCUAwIEy+p3IZ0pulKoBMwS5W40178Wqwpf0SFTer+6ItIG0ilCFwa46J7PlmM+C0T14TgVikoZIOu4jacaMpB0GY36YgeM9Yjg+E5kEgxk2BdMR8Tbt3TsLYlQxAIOJ4fJ/8n7pOVkBMDCaWAsZ80iO8FK2oRL/tottSx6Ze28Wg6+Nwr4tHD/ZxdNDHcKeDbitAwPE4LVgDdmwc0HCQBhmcim2HXVurYoU5VekijkukKU7nmdjdcxI2npYCwMgXv7ia4+yCOrIV5kuaehCM0YSEgc+hHArE1C1QgqsFVOtny/fvclM3dvfkaavIlaCb9BA9CB5lOiWAq36VotAS635+ggrCXG6cBCN0DEzGyJbXAsKS+aWAsDKnmJwd2jqwk+HNFoiJmbHkm+h50jOiFEnZAORi1PdA8CVAjO/R5vmYTLX6fROU0syEIMxYRwvooh7MArEOfIIzRj2YsGbJe+H/qBWgMDtZCvgqUn3MM1rxk5pIWhBNOow1PTNbhAqkInmhfzimA81ATb4/hxsdu448agOGSkzerEarTc4W2JuTAL1e6kq2+vOtAly/UHfwN5fNBmSyCs3GN9TEsapQbdD/mi9RA6Ib7sX2tQn4t/81XpzZwKt/ajg5KjC8XezXRiKmPW8mErrwmDPwBYCYvI9q8rUJuN709b/bzccCne2JWMOO3gLj6nJolkWNCaC8/9uTMft6q5ykTwViTSBtP4e7EEx9Fuz1pQ24Bk3ROLC9GYjZ8qsJKzcnvRY02ttDL53N16OOifbKMddc9S13WDfa66v5PdU1yz8YQyB270UjprREs5tpHhQVYtLIK7GmaZajEzEBYgaE6TVrRVimoWjCkWUvk6ZiF65H2/cdhOEQAXXPAsS6xryjjTBowfcjpdZJJhXPESlcK+QFwdgcaTpBko6QcP1NCcjG6uBKwyDRrHJ6Ylxb6WwreiMLxDQUXhmJlmasn69eUk0On2G6EIgJGAt0KoZYGoHce2naQf02m6VuvAOvtQuHB8FY3EcZdnQiFlIzR9MkSg44Jco0iqfUIGeCsW68xsFOgOO9CI+OYjy538XbD3dw76CN3T6t69XHUh2Mm1MxlQRIuIfUFNp4lKvTgEp12NR3SRrifD7HZExzjDEuLq5xcnKO6+sR5pKbSeCbI89yZBmdKYEw9NHtdrF/MMTR4QGO7x3h+OgQhwd76PXaCHw1srJ9k8o7ZK3sl8Uqx+VNgpenczHneHaa4Pl5ileXBW5mLlYFWTyk4BOsNIBYppND6rHJ5vE46eS1wObgikYuY2PkYqmJlp5ozTtqAw/Zqww9kfuTpSZKw9Ba25v72t6t9n5WvZeVC9g9QO9/tcC3f7Y+MPo5iGyCDWKj7bah0Pp5UMaRwfUKkXx0ey52d0M8etzHN795iLee9sVNk/rBVsS8uRRxkCH0MwSeRjewbpEcVcbUlL7IdbBm/djBYukLQ+zV6SL58OPR9Pxy8cPxNPvj63n+5wWK7//xH8/O/27X95+/Z7tVZvw8vEWadAAHca/nfSPw3H/5+NHg29/42t4vHR5FR7tDoNPJEPgsWo1LzDqV8WvgeYjoxrQOkK84FQuQZxGcdReBP8R05uD5izE+/PgKf/P+GZ69HOPimqHBOebLUizrxczBADEBSwRkAsSMU5A0l/gXU3aZjd5Ux2Zyoroi29nnn2t/xGZxIben6eOauYDt9FcTMAPEZEUlCFNa4ppATDqIXcBjNom6MgWdQ8kO86IhfAbxMtyZQM2zQIyhfnQbpO8DAZiGZ5KaR3FqwYwVm7Vinf6wgrdewXMScVEMvRxxUCD2S8RBiTYXh9jDwV4PTx4e4t7RLvaHXfQ7EaIQaMUuOi0P7diTP9Mu3k6X7KNdoiQzppnBwQwwav7yUt0Vk1I+q/F0rUDsao7TiylOzka4ul5I5thsQTMPUhXVyINUxYK6KAFkoQQ/0xyE71+MWDjxodW9F8jGXgVOysukXsyEiTJQNKdAWB0XBXwxvNoeQktMdRrGbhs1UqsRck7BFgRhVwLEWAys10s5VKtgHL0MXUa9szTPhIsnF28xFTFujDYXTbVufCWkNXA6GkrGjQ22VlCmGkJmzEm8Ac04OO1iRljc01BVmYgpCGPGjwQ106GMBY6iPgnBJvhKl5zu0ZVMAZg8ikZsoc6JDFQllcYWOVYQbx0gRfumWSe6yVkgVk8cZQ2zU7HmgraBCewkyWxtcsNtasdqAHMbxBjkt4l7KihnJnKb/MHGeG5rlZWO8/bKuzEHMwWcLtdSJN9Z+N9V8Fsam4KTLVhUdU11Jl/rwmxj6KfN/fos047/XEBMX/dmtEANTUwxv9WJrBrQjV2xwicGANnzZxQYautet7I3ogw2PlELjDeAym2K6e2rwIL3OtvNwsw7rsra3bDx1PY126KvCcTMLmQb8ebXmz3mzpdnz+sdbdz6ZDWmuHY6psWl0Kiq6U8dniF6FrHq0GBkMivWrtITqyZl1dqwOyL3smZTUadipNk7bg+u34fvcw/jI8ORaeLBHMeOuCCHITPHFIxxzebvLUHKe4K8WMpkbEUwRs1YSt0Yi/GxmDhwKsKJiOYYmkB5k2Woa5KJglDqQ43AGtrDSscq58TSExtTMdlzuO62RZNNZorLPZlArL0Ll0drF2uZiDWBmNITueiTmiYaYQGKSneP3AK9yMFu18XBIMST+z18/Z0DPHnQx+FeJFMxGnaIWYdhVlZWKqJfr28tafaaSZgd6ai2yUGSZALCrq4Iwq7w6tUZnj1/KX8mECNd0aB92Z8Y8dLvd3F4dICnTx/j/r0j7O3tYmenh163jTii0ZW6AcpQycg8TE8baVpKs/X0fI6ffDLCJ6/meHGe4eS6xPnEwZT13DqSvZx1kNrsr8U1sczVFItgjBMxn4wL6sRSapdnQktUDfNMtct2KlZNxgjE1E1TWRu2SWhcnw39uwZipn2+wQyo+cEKha1TSt1W1gmbCdImhdRXIEYGEJvDNCqhVETrPKO7FF09w8kL+EGJmA3wvo/79zv42tf28BZNO+61cLgfYNAHum3my6WI/FRqNtXLrURPqc0TdfmURsG6LeZ1o/EapxdJ+fz1LDu/WH18cZ3+6fUo/ZP1uvjT//UPvtKKfRau+jkFYgddAMcHw/C/bsXBb99/2PtH3/j6/uPj42jQHxSIYxoakOs9k9widjA4hg88BhfGcNch8pWPPAmRZzGw7sH39jCeAB9+fI0fvX+G7//wNZ6/GmM8L6SwpwFPmjEXiluJtsLUvpY3hFIS7aYtXT1BDk3/YdOfrCZihjBlvqUJxOpVvZ76WCBSyhSstj6VgQe7VwLEzMblqjugUB68HTjBLpxwCC9WWqIEOIc7GiRJzr3h3rMgp3aKmWECOsnvl03Mh8eVm0CMVIgqY0Wdpax7ogcCsUwWOT4Gbo7QLRB5a8Shg2G/hftHQxzuD7C3Q3piLACs3w2x048w6IfodwOhLG5D0CqfSQI8dSOQrp0NlmTJbqxtlytgMlvjRqiJS1zezHBxNcEVtWNTOivyKMyfUyzIUqCJh3ReW0LJ5ERQQqxJ3SMQo2sgaXg8H5yIybnmZsEuEidhNM7Q7qS4NJkJmOjfzCH2uTINW8DhZCgZo1heo1hcI51fCRhLF9di787zKoCL0yFOiiRkUh8ZLin5NhI0qZoFdVKyWjbBgkavqECMVBhSEy0IK0s1ciFgVxdJ40zGoFHqv1rmEC2YTsFcoSxyQkrwpvQIFiQSdpmvpLOYLJh/Zi2iacVPIMbJGC2D2ZWkOQnBqhVAGxG0uGca3n0DhGlHgxuE7USb6Y7pON5aABsAxtbPOnyyQMWWudqtl3+xRX3zyaqRhM6BK62nnV40i/OqYm6UxHVFr8+6BcTMb95SDzWWa1sN2e+oaj3zPhq1n+2x2nWjnpnoL64K9MZEzN5PTU3UXYYdm2Djllm/wcT1m/v7BMTumkltf9Q1O8iYRVRQxRSDZgJgJzV6WWwDXtbi5roScNOAUtuAujqh9gpoQqWmx2H96utns8wKxYNmRzHPWH/O9We+OSmrLjZDrt24LDcAZE2hav6Mvb6aurz6XRh6ojhGmo6/MAqaV6UCMerDbIYkTTuariR6W9l3zCanmgcpu4OHAWMOwRgnY9SGdaWhqE6KXQVhURdh1EYQxQgCzYt0Pe6dnPjkKNYp8pL5k6QpzpAkUyRGL5SvqBVq5I2JBsuGyptgeeP2q+/DmnLVoKxqi6hpshlCqzud5KuZYlebYKQnKhhjmLMb9+G1dgwQ24HT6mMdd7GOmN9I0y0FYpQhaE6j2P1WYMxf54g9CBgbdgI8Ou7jG+8d4enDHRwfxNjtMcSZkSw1EJN+mkgCdCJW9ThsYWIGfyqHU3CQJjnGkzmuryc4O7vCixev8cGHn+D09BzTKaeO1DK7YmAVBj66vQ729nbw8OF9vPfe27h//wg7A9rVx4gismM0f0xeiwFiBSdx5vwlSSGMlxevp/jBjy/w4YsZXl8VuJgwTyzEImP4dSTadjZPxUBLDMEKrGXfIRhbSTPUdygRSFCkc5mKiZOmaJhJnednTzA2xTqZmkxLdfJdC3ujdlFUqqqaSek+Zcw7RJZgaPT2LjA1ol4bNRBrTsRFYiANXHVG1Fw2dY9OaVSSAbkAMY3d0Z4dgZjunwxsDiOg1aFxR4y33+rj6RMykboCxo4OKRkB2mGK0E/ggRp1bZhyKuY5HjwngE92DGIxsEtSX4YUVzcFXl9Qj5+evD5b/tXZZfqnRbn+g1l69v6v/iqy3/1dkxL9WajkS/jvP5dA7H/6Z/v34OOXB7utfzIcRv/8/v3uL7z3td3e8VEYdroZooj23nOs13PkwvdWIOYzq4ITsTJCQRCWRMjTFtZlD667i+ubNd7/ySV+8KMzfO8HL/HyZIploi49tE6nUDRlMKEALKUlavvGWAkY/rS2czY3WP2aOQzNSjofTa8Ns0HqoqhdQelIGU62SO4NEBMwVvEKzOsQgTMPMw3z6MY0BMI9uBFtcfcRtPbFnUm6bwRhLo08WpKvtTbW43Qm5HSJNz87iR7di9g+k4lYE4hRr0TAoKN+T0xRCMTy6qA7YOCWCNw12iGt7OmeGKHfjTHoxtjpx9jf7eDeUQ9H+13s77XRadHqV6c8pCnybYrdO52BJbvNbO7GxtWCMeq6aOBBHdh0vpbw59kyw9wc7KYRiF0JZXGF08spXp1eYzRNJQS6dAhGuhIKnRogRpqD6uRIJ7FCWQXfWoVyUkONFhdhdiRJq1Petbh0OrT5N9a5IhZewGG3lYv9coR8cYVicYV8cYOc07EV7dzp3EU9Qi5dLofPIcJg8veVhsIOGKdx8nuNxT6BGJ2mZCImNFm1/ucUTKZhPEg7EJta0hStEL4DL2BOD8HXQBwRaU3PiVhAaiLzfCTo2eoFLWVWzUcklyVXB6pkdoF0daObWbZAmfMwmWs5gaqxgubGIeDKbGQqqqjAmCrdWRRYENagBFUz4mYpape6JiiwK74V01vEpEROm9NXA7EGJUt+h+bcWA2L4RJX9JHbY64aiFVUFPOy7qKaNZVdujlvA7EK4VWaHAsEDAGqKnO3y/om+tuCYjKBqBsbdXm9WajfiR8biFJ/4xuB1zYQ/dtuvreArT1j9pzpqtn8TORfqsvC6Prk79vmJGYqZbK09MesuN6cvS0gvXn+FTxYgKLf2nxdjevQUO9qsLb9xPovDZKrmePa1280OkZzZagVBnDb99+4Bxoz0dug6q4Pxa5rm/+2ea02gGb1pNucDnUttFeRXicmRWwDvBiIa39t5cNvIjesgRAbSU0w5rSkUKThhbWC5xoWhJzgdxHFXYRxB0HUQhDG8Gg64ZPhoWBJaZEZ8jJBli2RpHMkqxlWnIxwqr+gXkhNG9aZTkM0W8oAMk30MuuVAZOVU1JNo7amQgrGap0YA6gJxhgtY2UEQlOkFi7swonpcNyH296B2xnI4bS7CsTCSNZjAWKyzpORQHdIAo4M3rpEy3XRjXzstkPcP+jjnSeHeHx/gOODNvZ2AvS7DlqRTsUsTVZcD6kRI7Djvus58KgnI11QDDTY6DMmGtzVcnUuHo8XuLwa4/nz1/jRjz/Ay1enohdLEgYHK5hotSL0B10cHAzx4OE9vPvOE9w7PkC/1xanRBp0sJlYNbNNFqsFYbyWklWO0SgV87T/9/sn+OD5FKc3wM0iwCxvYVVEyNYBKw5pFKrhCOsIGllR40f6purDfNFqMw90IQAsW2nYt5pJUS4wwZrGHWJpT4mAodBbAxfrokhAJ1Ms7sX2UfXgqgs396StB+XvqjGvCeW2AVNTFCW42XcldJtNdtY2ScGcVAZa6wCAWjF1PVWdmJiHeDmCoETUolbMx717ER49bOPJo74cTx8PcDD00Y0JxFbwQLdmpWeSekuDltALhdrrrENkuY9V4mG+dDGZu7geOzi/yq4/ej798Oxi9R+SVf57s5vF9/LWdPpVwPObN7mfKyD2u78L97vffTdo++m7xdr9zeEw+KeHR+1/dHQUP3z6Vtc72PecuJUgCGhqMAewQMlwPoIE9tZcjuQNEEtjAWLZqoUsZYBdB+eXBX78kyv88MfnYlt/cj6Xi54HLeslUJCOcCZgT/VYxiTDaiZsMbANxBo3pGxj1sjBhO9ulhW2n9a0H9bbnRpUFWxaIGYflUJHTZfQzEjfCAZwon048SHc+EgmYtSJeRQFE6SR5mEnIkJdU32UBilrlhdBjiy+EjhSoCQtUaYyHM8TiOnCRrDBgGdxpxQgVsBj1ti6kI1BAJmzFtemVsRMMVrZR9jpt0Q79uB4YMBYT4Aau2MMUQ4CHkY7pjmdhn5vnAqZMyIfg5JF+NoJIueLEsuUWrASacEgSHVb4iSM9vbn10u8OiW94VxcFpfUjJV0jOwgZxco95AWPjICMZkcqdFFrQs0hR8XXBP2yXPgOvr+CZz4Z54bLv5CcRE6InVhU4Bd1+UN8vmVTMXK1QhlYkKNRXhtAQqBFl2sNPyaAKws9dBwSeaxGVoiN8oKiGmenWoXNaxRNHAMbSQA4yOLGU7CqK0I+giigQAxAWEyCVNzDlIR2YHjdSf9PjpsySSQ9A6+N1IOp8iXV1jNzsR0RAKaRWexRFlo8LUNypYOrlz/1rlPQba6kRkNidnYhMok57cJxJrW65tlb3MaoEDBsGNkeqe9R90AbWC6FU03xNOmO6zxA6phMeVvZfm+ORNpFtPm9Zgv2bpyG4jVC3NzvlAv5JvfX5tAvAmIfRrOMRYIRuPZmPBZkNj84Tu+Vi1lTXyheMb0mzYnZQbrKFDb2oGaf22etdtft2WKPZEV5qz/IOCngk1V0V+/nYbDXwXkLOiywK2elZq3pBlNW7/2LmppjQ2bJitNAGbA6gYwMxdk7Ven56l6J6LQaSJI86/mvRodiRpbGFBRAdDG+KV6wfoqb+HIT7tgNj44e381of42yOTfjR2+ee06LTeGRiZPUzW/jXtXTpu99y0SM/RhE0CvkRvG/Vf2qLgGLzS8EBdCneh7AenTBF+chjFioy1TMT9qwQ8jBWMBwZgyKTiZK9Y58iJFmq6QJAsBY+lqimI5RbGaoUyMuRABmeQ9mumYpYdTx2ozQywQsy6ldipCN9sKiGmUiAVifP1Vk8wJUdA4yrdgrAun1YPXGcDv7cLt9ODEBGJq2CGNMa6iErmyxlpyUQt4JRC7Htp+gH4c4mC3h4fHQ9w/7Iub8f4wlPDnNkkzxn6d2jA6FadZKs0vgoAw8hC1fEQx42Z8BCEdDZV1wXdBmUaSlpjNU4xGc7x8dYYfv/8RXr46EdMOmngQ1AWBj36/jd3hAIeHe3jw4AiPnzzAwf4uuh2adiklkXeiODHaPd5EyTD6JU8LzKYprq+X+Pj5GN/74Rk+frnA5dTFOImwKrtI1rHs14Xs0zpJCuj0T9qx5Igp+HKlHtQ/l6QrmqmYBH1n/LwnEvZcsjk6u1ZQxjqS0gCrY7afv+xLNRirJ2LGTUND1DcAACAASURBVFko9PUKrPue/Z/ehBsaUduANkAsDPk+1CmadcwqAzLREVvjDtaC3Od4X+UA6y+/RBCW6HYd7O15uH/cEgD2zltDvPfOHu4dRui1MsTBCi6oh5yKeyT38lCmlyHisCXXZZqRguphlfqYLwNMlyHOLovZTz4enZ6ezf9ytkh/7+xm+ZdZFp185zsXpPJ89d8dZ+DnCoj91m+9G/m+2+u1gl+KQvzOcK/1j+8/aL13eBjuHR36Tr9fIAyXcL25ADHHoU5M88NowcpkE48LXxGjSGNkSYxkEWE+8zGeeDg5SfCTj27wkw9v8P6HV2L0kJWEEEoRlImLBBjqnF4Fz8Z1ym42tltvgFetL9DOiC1SFIyx8aQbbJNNX/fGzTSs4ZhIIKZTMTMFI/edNDk5rOUv6RsdOOEuvPYR3PYx3NYx3HgfbrAj3HpOw9hNZJYWhcOy2YmBg05TyHQQtrixU+VkSnj94EJtaHKyGBGE8Rwb8CGArBAgRhBGQOFSM1UqICPDkWAsDhWM9doh9nZaMg3jcbDXwXDQRq/dQqcTynSs1fIQU2BMakk1WLSaAxM+SXcsYyNsp2Jpzu4RR/mScyzdpOmixGiW4WqkE7GXp1c4v6F2bI3JwsU8CbBMfaxSD0lOIMYOG8+RghHpRJnrQQp1o2GSq4TgU4AYz4da5Eo4aLFUkwpu5kJ3mFRAjNMwTsYEnGULOKKdUvqLTLz4/FUgOI05CMY0O0x+N6kXgsWVW88iw16b1mGSAcucgkmUAYsWiTPQQFELwnwLxKgLIwgLOSVjcUOwph1GuS5Mxhs3bU662OiQYGY6j62ukC7OUKxuTD6YOk4RsBGEiZ6t+gDNzEAKS6tZ0a65TqIMjUmKN+02WpBmr0mdUNncFrv63U2fs1Ov6nEDiG3pDk2ouLwGMY3h56D3b6Wt2ip0t0vduxbeT/taVXo3KmZdK2yBaqcuFg01n+3Tl3kDvRpw0lItt81CNut/+6wbMHP7iw0wZj8B+ZbGy9Zqo1nIN0Bcpamp34MFfp/2rmoItvFbKzCmT2vphpvPtOlbsQ2c3wBZKkRpgZTVG2phZeGcQUfm/dqpWmNntidHOeWVEVP9Wy142zzRNfTRNdlONCunQdvUsJNlC86qt771vt6EzLa+vv3jut01gNiGNs6YR8m+aNwKzf1OB1yditnDbIDm1NW02NqBUc2q2EJVzYrkGxrgorEsSq8W4wtmiHktWa+ocZVoDYKwmPREpSj6kZmMEZCJZoztHc1h4iQoSxMBZDQZKtMFyoT08RmK5QTZYiQh9BUYs5MRao0EiBm6pcS7sAjXtc4+yvDM6ufEPMnSEzVmRo2iQhTUd3sx1kGsLolxG167D7/PqZgCMTXsYMZaaGjiNEbxxJyJgxG3lMQyRI6vYKzTwsFOHwdDZZzsD8lCCdGiKqNMheWSMWeNrpJFCs8H2u0Q3V6Mfp8ZVBHa7UAAWRga+rsYVf1/7L1Zjy1pdh22ToxnzJNz5p2rbnV1N7upJihSFCcYNOkHQqZsyna/GNB/8X/RowwBtmyZJki6IXEwCZEyZZpsdg13nnLOPHOMxtpDROStatow2ICLzWpEn6p7M88QJ+L79tpr7bXUyXC1LjCbbXBycoEnz17h1esTnJ1dSn4YA50JJvb2p8KGHR8f4OhoH0dHe9jeHmPQj5GY/I5XlszgaySmHmSBVjlurpY4p+nWuwVevJrh02c3eH2a42oVY5EPsK7HyAWIxaiEKaLBVoCYrJ64GZIR07kwZcUIxMhuUqWyAgiy6ZBYLmVurFxfIZ9fILs+Qb7kfkbTrDV6ni9nrr40L3PpvJhKmYReGu3d779z7esl7+uht11MAyUjDRqFw3qHsk5hxOqe1DIZ1Vms0UQt5YebtpHJpCslwRhHdGpsTXo4Ouzjw4fbAsJ+4huHuH9ngOmwwCBZIwwYH8Omw42YmNAshTluaUK2OUaeM7c1xCZLsMoSLNZ9vDsv1p98fn399u38L84vF//m7enify970V//7u/Ozv8ehX35Gfg7BcT+6T+9OxwFg72dne2f6Q+i/2rvYPBzjz4Y393fCydbWznSPsOb5+j15kBviSDMEMeeHs5MkwgoY9RlijIbIlsRhMW4OK/w5s0aL14u8OTZDZ4+n+HZq7nMGHFOikBMDDksp8VdgxoQZixBY8MrC7EVbk1B4J1F14vrwqyKO6eqtYJpSWvftowN4+s0jFiAmuBLgJhJElkwU5YoVr9jBOkuwvEdhMM7CEd3EKT7QLilrlMsxMkO0q6c0jsaU5gcgMWfvXsdrm7AALt/nFnSQ3Oe1OFO5HMORkSaRzt1SgKI6Er0igJhXQsQS0IePXFKHCQBJsMYO1spdqcD7G0Psbczwf4enRXHmG71MRknGA0jsbZ1JKudM+ZnaKQAmSAuvJRS8nsio8eMYwVh6ru3kQySGvNVietFjoubFd5dznByscTpRYbTS9rilrieA4t1iDVDoOtUpIqUcNLaXUGYHVJkqKUxwaeAsEAlmoFkrOniLtT/xqQu7K6J7OEa9epK5sOwuUEvX6qbomwQhTJedGLsuDIpQFFgoOCg0rFAV97Z4LjKWa1r5jb1kpvGz+EAbKJzFfEUUbKFWB4nCBNKEYfiisiZMJpy9LzzWlcoKnaQc7WmzwkwKefggPslys05itWpBFBrSDO7iJq7IrN05iTmAENrUtuWmupY2ScFYgrIXKboIE2lZT6PYR12v99urYMdzqJ5HROGmCup3HluACN/pv/ovARZv6575/tAzJ///ccvCNes8/nFRbpT0rYqM/sx/YjvDwO1v2Fitc5Pd5+/fU/tvdyVtRlT2EII/dz29C0j54yKAYQvRWcGet5/J7c8R26V7x2G5jbj8jdu5O3X2UKBBjh0trrOgPwX8MYP2xGb5/5hCMU/TAvEbr9Xu3YaN0wDWvZ0jdTQGg+Uqek96oDutqjyh78LAzICxvS8KyhrBpE6YKfjInmLE/sy85jmwr/1sbpAzDFkC6m7O5XtGXLRtjPMPuyjTY1Wmt/IfDtAzAGtXNeWS6ZAzFgxNxcShswPdVYUZUdIE6EUgYAxMmF6CDMmgGxgYCxFIFJr3Ss4alCQdSlLcfmjfBpFJpJEMmIEYeubU3kkyy8Fu+eMCRBr51vB3CqRVTsY08zJFohxxeGcGMElwZh+NsnIpGMvj4BgLEFNsMWCeDBCOJkioDSRQEzmxPryOblGh1ynOcPMNb4K0SsDhDxqvkqAfpRgMmB+5wC7O9xfB9jbHaCfcp+ke+QSm81CHCW5pxNwbW8PsUvgtj/BzvYQk0mM4TBCmqq9vFx51rClmyEjZC6vFnjz7lzmxU5Oz3F5cYnZ7AZxEuD4eB937uwLENvf2xGZ4miUCggThs1GMGTUzQCYzHznNa6vV3j7+hKvX1/h1atrvD5Z4d1ZIS6J86yPVTlARiCGvjg+VzJCoM+rc2eUbnIQ3LLEKFG0MQLObXOsgsqVsN4gYOM0p1TvCpubMyzPXyNb6Nw2v/eeh30bM6ZAzNw0TbkhssSGDTVA7qMpdh9666YdQjHXY5kPs0xSxuRIY1WBGGtRbSwrEBPxI8GY/oLISWtKJVmfcT4/rgRsH+z18cGjKb7+0R6+/a1jPLo7xPakxIjyRJIWlc7FcdZfXawJuMk0RyhLqqMi5EWKdZ5iuUlxel4Wnz25Xr9+u/j83ensD05OV39UhsEfL5d7zw8Onub/8l9K0fL3/7zff/u7ckb++T//zigu66Pj/e2fG03S/+bgaPCzjz7YOtjZrodRPEMQ3KCqrlGDDOnSHGRYwKsUgLacVRGiylOU+RCrZYrZdYDXr1f4wSfnePr0Gi9ecTFZ4/Q8F/bEL/pmJqzjb9h2fSnjswKy09G/ZdbhBY7VLNIdkxpSaX4FY18Gw/RWtRHQDhALDYg5CNMMKAbx6uAvh373EY3vIhrdkaOX7KGmi6KBMAm/FCDGID83G2kZFlUfk3lxJzt2W0rpuBB46WFAzJghYYU4VSVyAFup6cZTimBA5IYJJQMM16bkjubxYY1B0hM7+61xioO9Ldy7c4ijo21xV9zeHoihxyBVuQElbCySmWOSZZRJ1qphjyORQbCDpLppBWL8DqWbVLKjVGPNLl7GzJESN2uCrzVevp3jxZs5nr+e4+QiFz30IouRlRz+VfBC9lAketKp5aHabAJRzsWRCaNJCYM1e8zGKhcCVBjUnBF0UY64uTYgRsdEgrFLIJsjpJMTn4fInHa0dCEk6yRAQNqpVmBZZpnljnChZt2j9Trhg2fdsYBR8xZxRqQUMeDGzYH2LUTpthwShppMEcdbCCMat5ABcwDGAsdyZKTZoDKePF8jEydEDjlfoxAQxuMCVXaOurhGT4oVG2x2Rsl0gt2CyzSJTY/Q2RvFbDZT0sloazKxrAhtz8v73XYrUhtw4IDPg7nbiAgBYp7rYvepdvB1eF0ligZITEplAUE+HfqFKtbzARtg4+/jPSDQwKr3mQifHbWPJZlwzT/v80Httu4/0m2laLGu18ct3NJZk74MX3X3Df79DwMH7/9F8266ij0nybrrYOcj3TotXvF7tedvpAPEtBJs+jK3nCa/zNmxcRLsIN8uyLgFJbvvsUMStlJM/rSxXc2JaxBFp5VGQNGqGtrX8DN0a0zfP9IPmS/Tk3BbIus/2nWEaDYYox27TYIvNgz8u3v/u30fr/r1rCZJfu7bz9G8M5thZiFsw27aVFELvOYqcmkvm0beSJJdUHzmfUFTRkyca6VR6DJFe5S1jf/uYIyNyBg9OroSqCQEXgRhI6QDShUZxzGQmVf+PZl+LWgtl1LUIDQb0ah7Fu6UrW3mF5hfvMVmfq6OtiXnzy18vke5GhuTFrdhRkMNGyKNSJVkaOOVn9INO9RmXbMdyYhFqGQO1x7DCDUBY3+A3nCE3sCBGNUuGjGSpFQwjBDHzFDrI6io+AlR5z0x9qvzGmFNiV6EQT+Rmazt6RB7u5RxVlitb7Be3WBNc5JyhSgqpfF5sL+F46Nt3Lu7i4ODMXamKSbjCP0+s1hbppf3VUXpv8yLZQKazi+u8e7kDGdnZzg/P5PRgvv3j3Hv3qEAsel0gkTMOchaaS6nqlgpTTTfEe7V5oJ8cjLDp5+8wZMnJ3j6/AJnFwVWZMHKATbVUI6sHqGguYSdR15/nGnjaAOrJ1FvFAw0VtMOyfKkiFHm1yvJ06K5WESAVSxkVnt1fYKb0xcCwmVurJhL2Df3Nc7GN4HfMi/mc+Jq2KFGHa0CpAFmncVSZ8haabT4b5MJM1zl7TwHXLxO1b6+J3WN/jmzY3voSUNegZg6OrIWqSQOaHcnlfmwjz/axU8SiN0fYW8KbI1y9JMNIlB260CsEtdqNQnxTNUYRZlgk6dYbRKcXZT10+fz8tXb+dnLl/NPzy83f5yX+K28Tv5iuRxdfe97T4no//6fv6tA7L/9zx/uIMbjhw8Of+HwcPe/PD4afefRh5PpdFqmVX2BurpCVTNbbgEEG0RxLcGBmg6vBgVlEaHMadIxFDbs6hJ49myG//MvXuOzzy/x9h1DgXOxP1/xniTd7ylNvUAtuzsa/rbbbB38RlZ1e/7FQVtTPyq1hUAGeDX2sk1d8VvQu9EtGCsbs44INTUEXLhDB2Fkw9gtGyNImEeyj3B4bMeROCeSKaOMg6CCIIwOgFwAySxp0VmJxE3yPMQhlf9NCRwfFYjJHJj9OZPr1UhCddJcKsiGxZTKsU6Q9lYlQIwLTBKGap3Ls8oOUsWOFBfEWhiy0SARRuzunX0cHe5gb4+bAIFYikGfi6vOEpFhKQnEaJFrQIwgjGCMQ7pWJ4kkkYuWSxT5mNcEZTXWJbAsa1zMMrx6N8fzNzMJ8X59ssbpJSWMgdDxRUW3wLG4C0o0gGyePG8M1FQHQ7JgXMR5BAxeJhtWzFDmtES+lK5avrpUIEY9NmUua5UpBsUSYV3oHJ10G+lOqUBMGD/Rf+uV5mWdLOLeMbO5eBHzyUwTT7w7jqk9PY1YZI5CQBgNOXaQDHYl0DsRIDZByGtHpKr8HRYJzhBZVkmZIy9oS7xEtpkj29zIZ2P3kECsyq9Q51dAOZdsOXaNRRJiOWC3gYRPiRtAei8iWYGYQ4eOpNGlv02l2J0Xc7mjl6wt9GiKPHfblKLPO/oujTRQK91evcYI+Dv4pxmOdiDWfifta7q1fgN7PGaoAwJ8P34fDFiJryCjCzTeG7bS3/P/7xbEnbWjAe92HrrAx7wVrAZqPqJcO13iwv6mwUZdP5MOeumQUG2sktXT/hruWNgU3o0DmzmxNSiyfaPOouqbasFg8+cdD6Sm7rFuffc93frd91FGF4U5CHsPjDlKakidL5BK/AW9prttNSOB1VXXPp9zgCpN1O/R7+7bF9ttSaf8jEucGmMRHWjT+cpWEalv3773pknYvrK/Tiudvw20O9+AAV6vGDttlI4FpZramJGSy+YbQyNz9pOT4eHi3tgwICbvvaMNMcmjMGLS9OIiR+WGAy8CNAUyBC7edJJ1i2CMERsMnE8GIk1MGMMhQMyyEGNmd9GsSMGbruv63ASDsgxz/c1XyBaXWFy904xHOt2yKCcYY7MNGjHiDrdN9qGoQVwRojNiXwRiKnOXzyCGUCEq7sd8ZLOPhTD3+IRgTGWK6I/QS2naMUY0oKnSFAnNlbiuM/8RA1H9VHmPOBJlRjZIQWAcRRgM+xhPBphOKUuvsNoQhN1gQ7OGco0kKsW5+GB/gjtHU9y/uyuz2wf7A+xME4xHjAAyd0Nfdiy6J8tLrFZ0Nlzg7Owc5xfnuLg4lzri7l1KEvewv7+L0XggoyLaVO0EYsuMGFk6BWGrFe3qC7x6fY3v//UrfPqZArHLa+bQTVH2yIKN9KiHMkKgRh3ajKU6hnUMFSsFQVhOcw6Vysvseq8SMw82gtOINQtHKnjSltI0Xd2c4ObspTwy27POCcLnkn8p+5tEr1j2peV6uixVgVgLxoJGDWKrQCcvUE4j3RK7QMxuUF03OlJEccr0iWlbN9TNTIGYAEIFY2QCowjY3kpw984IHz6a4ptf38ejBzRGi7A7BSajEimjnsoZgt5acsWikL9nc5QEfoz3qRLkZYosT3F1Dbx6s8Lrt6vl81eL84vL7D8sl+X/eHNT/EkGPP+d37m8/nsUdvsMfNmW85U9R7/xq3v3UJY/9+Gjw19+/PjwV+/cnXz8wQeTdDwpoqI8R13fIAg4I0adcylaZzIlAe3HzaigqlKxrN9sBpjfhDg7K/HkyTX+/D++Euv6k9M1rq4LLNa1DCqSDtZutEmYJCjwduGj253NtDSPLgvxaqqVAknHryIjpiBMWTH/n/q5uZORFxC+yYkgTdwZaKseA+KepPlXmgM1QpAyEHJPgFgvPQCSfQFhAWfGki0ElJ6FtC1XUMlCv8gphdPODhcnyglSHqkeSULnJA0kDrlghd45sawOZ8TIhgU9pGSoaPQhc3DciAi8mKnFfqCMmmovUhbEWoCYzI6lESbjgcgSt6cjTLcGmIxTjIe03HUXJKcJtFAW10BbeLn4yvdjhY8J28wEXdK3FIhVCsRWJXC9KnB+vcG7izVen67w8u0KT1+p/OFq1sM6I9BlJtvArJSVKeKAdGlyB1r3h8xTk0MDrkV7nV1JUPN6TmnLhc6DcUaMTkzZQufCqo0AMZ4PrqdczCWbjBJFk+hp918LLr36LHTT2mdyfdDMRAoilSU21s+WESbzYMaGJYMdJP1dyKMAMYahcoMkQ8rix/JjLKiahhtlsUImQajMXiEIY/YKGbErVBndHrmZ032JG5W6abaZO92eewt8mtmaTpHq0l+VKFrx2Gjsby9fLgeWc2KFvbfsXeKoUsYOY2HSD5X22ftq2BZbMs1qmBJYETP6DKLFJbjUsuE7rMMioNlAnF6DNsPonX9XsHmF3lTEvlS3c6QOxhwEfHHh9qLf4hwaYNZeK1pe29EBGTJSasavnXpKagcf5fN7qD235lXT3VXsqTW+w75NH53tKNTktbq+QjbTqC5sKk3qFmUtIPTz6aBCwYhc57dmSd6bLXEw2UE/7/NB/hrd8+qAU9+Ly19bcCrKAY+0szVGf8cCcP3RpYfv5Uv6t6EwyZgA+Q8DZc0snX4r+p8KfuQeN1Cl86ntjLK/Xz+HLQaitTUltmY4Y0H0Tld5YLXhwc6pcODbrjf6cvqe/XX43Sk45flXFYKyXPqF6znuFqUuNfb5Y31JbZS0IM+1IS5RJCOmrJg1wTq7iEbIkBVz12Bu/JwbIzOmUsWI7BjzEXmk6hAr5h4i72NjkjMxVDxQ8sjX4vXF/Km15CJmq0txg2UzLd9cCiCrCmXHJJjeZ4dEqm8OegbGAtn7lA2TxqswYmoWZD55uhvSDMnmftSYK0DF80tWLOXM2MCA2EQs7SOCsCHXcSobpoijCcLeED3K6YsQZRHoWJSS+tJEjtIYySDFYEjnRdY4C+QFMx/ZPFwj6eUY9XvY2erjYGeI44Mx7h5P8ODOBIf7Q+xOU4mcYUPUx9P9PlHzjhLL5Qaz+UyO+Zw1WY3pdIytrREmWyOkaWpAjGBMD80GVRdIN9u6nhU4v9jgxetrfPLZCZ48O8fL1ze4mtWogwlKGmtBjxIDAWLiCEwVB5+X82G8XOpCmDAeVU6pPOsXdYyUfFljxaho4b5FRowzU8z1XNy81WzP9YU1Gq9Rc4+T790MPG7linmzlK9rC5RlXrZVY3vte69MGVSXJ1oN2Iy86ELqJm3unN2at7mJm6pplCujcqkWdms8jrC/m+Lu8RCPHm7h4f0xHt4bi2nH3g7zW/m551K3ROEGUVggpOOLKI947bAxwHzVPqp6iOWSAc8l3p3mxau3m9XZWfb9t++W/+u7d4vfD+rwz//N907ffmVBxo/ojf+dAGIMcN7K9wfBCF8PUf7q/Ts7v/jR48N/eP/e5O79B8NwNC56AsQwQxhmQq+zEyC5IVI4kX9hmC1v1D4y6opXCa6uejg5yfH551cCxD5/dik3/s28wIZsWKmucwLEZAHVRbQ70aUbmrFhYmahOSnNEHXT1vYNxwYxJMGcQCyQxVl14/rMFg1mMyOtnEh98xyIUUceixSxptMSgVhERyVmkOwiGtEpcR+Id1FH26jDKYJkiijdEhMGZmLpAsibjQuVOiGS3UpiYDAMRRM+HiUyqDscsLvEbZVRAKXc4Enck0FcYamMDePWQlYnjWMJ0HbxhczC2QCrTFiRebNpK8l4MxaO+uR+PxJmjMdQDsoqdEaMgM0Dkr2zziJOzCpEYmYwhQuIz7zY/LcAlZ4Csbw2RqwA5lmFm2WJi1mOk6scL94s8defX+PF6zVOLxj+zIVoqPbJZm5C/bSychz4XSPgUa8QYomgJsO1BArmaV0hW55hRSC2OBd3RAFiDIqkLbJY6qq8U3tdei610HeWVYsZLYhvAzETlKtEQYbP+bl5zapcR6yRHaBTfpjSEXFbGLF0sIO0v4NYZsQIzvsq4eUrlQoGCTRlE5MsMIKwGbLMQFhGEHYtLlM1QzC9KDEQpiypux1q6elt+9sTQ/rHLd/X/qizGo00qqkYtTRtgJoVh7ymtWq19ojJIrXQMxJJQky9uNUiUVzHtCJsZGctM6QxDtK4oNua7LE68/JlQExlWP7e9DM7EJHvy6WOt5BBC8Qa0sNOmf/Nly3mDsVaJsbuAGNJGvAu/61giGBfLalZTPm9o89EaZY2cp2t0aJbfHA8M74d1ZSvVC20Nfi4BTL28w6+JOaQTRsv4MwWW/4sEGae59YBsxfwcg/YufQ5I7p28vV8lkRjlNgUURBpJHxLWhoWcEzgV+KtkSXbgJv334wL2vUhKmvmSKoUS2dU9TtWxW23uaDrus/cKkDRQ64yexG93hTot82HBpYYuNNv3a9WmuW04ElnRDzXqQFHzjIYcOPvqMTZgZQ9m3w0BWjN1efg0xoFco03bJs8QfM98fsSWZkYNzgQ47PxPbm19pcBMTff8VlP/3x6avzelD+1WTEFYZrDpTO6/ujdBGPGmnlpY8ZCY8dCGnVQEUAnWG1IxSmZJM7JjhFQli1zwKwRyLzpDDJni6qSkra5zMJuVhfSWMtW56ICqIsbK8o7YMxMqoQRI9NRQeSBUj00e7346Ntkn0pUtbC2Q/Z5i6vhPk/2jkAsJStGILaNaLCNZGjNtHQHMUOtKaHHAFWpUSVVSUaDRmO6P/Ro/pBEiCREjA2NDBWdbzmfXG0QVRsMogqTfoBtMmPbKe4cjPDo3hR3j8Y43BtgeyvGkE6KbM7S3t5UKry+JeInz7Fer7HerMT8hGYmzAnzI4qoUKK9PKWJofw7D54DqldWdDeelTg9z/Ca5hyvb/D0xaU8vj1dYkZPjR7BFw8yYQOUNeN3OMOthloEYrpe8f4sNP+0yFAV3GsJUKxR3IxI0OGZ6hZ1N6YxC0H3Znkm+zfnn1V6f4E6vwYoU2zk95Qpmn18Yz5k64bZPLcSRNvDbT1u+mR01nQgZuEq3nzRdcJAu0kRdb+3a6QJWNGaQWsEZosqEBsMAky3IuztJDg+6uPB/S187YNdPLxP1rOPyYhX3hxhb4EoWEsNTfUTm6gq0ec9Zi7LvbEYd8zmAS4uqvr1u6I8Pd18/vz59f/24sXNv61R/v7/9DuXz39EeOYr+7R/J4DYf/FL+xMkuDsehj+d9sNfP9of/sOPHu89uHtnND06TnujYY6ivBSDjjDMhbkhtcrqRxc4WpA7oh9gs0kwm4U4p0nH2w0+f3KFv/i/3uLZy2tcXm2wWJVCj3NQkYVJA8JqA2ECyqxj2cinFIBVBGMGxKRQ7N6BjaSfdrOhMmI8CMIk6NGBmBU+jZjFOo7uG8dNLrSBXgIxHgQJzoYN95FMjsWuvg4JwrZQBRP0IjrhaMccZQAAIABJREFUjVSywQWQhY8tVNxsOO9FEMsbd2srwXQrxdYWteHKSCUxz6YyYrSFJTBKuKizmDO1vbJbgQAxyhD57wRaon9uqHpuUJomL/1NCV7syfPwe6OcIA7Vvl5fg5aqoQA8AjEBY9LN0hBj3bituDDLWymSpAI2xRD38IALeK8BY+uqxioHFnmNeVbjelni/KbAs9dL/OUPLvHkxQJvz3LMFhyW5UKvXVNx6eJ3INJEShmoOV8hqBYI6jmCao6gnMuCXWaXyJbnkq+Vm029OyRKLg3zTRywePZII2voSOvsTm7FTCZDEhtmy5vzrplJXWTxZKeXRQaZ0HQLUZ9gfCqzYTzSPmfExogpa+G8IKkSfq5CwTmlHAx7zMmCEYSRCdtcIycIo80v5RoEYQSW3iGU8GnOD1Ky+kWr+U5LwnV0xmB25mkat0BnrJTldIagGYxr7hEDFJbrpyCNGwkL0BaESDdfajeDglbYijGHVqptSS57qcqlWiCmFbq4QMrPWxErRIEy4y3QcrDWqNbs89YiF7olnWsGTu26bWYHWs6w+9baet6vfC3XfWVSA1EtolmMcFN2EMT7iww3WW+6cklRIuuB3iwqkunKNRVAyXpBJq1hVVomRIJXHWd7w6AD3hzwsWhTNzAHYurCJkDMQEV7Kkwe2pGJ6lymHTLUz3uwnSvpuq75XJ18Q7dkjU7SGIPTZSfd+MauAp0TpFSYIKwCjQkKOSh3UoMHeQ9diWRjNMF13kBKIw+0TcAlnna5NaRRp9EgV6h1D6ztYHOpeqLNZ80cCt10xhpSxkZp1ATZdbu+pfnWZqSp9NYAUdO46nyYLqOq9eAtIOYZjgTLjfW4SDRF1269ly4jZtmBjROpMdl+13HbtqZJI/Hk+RQpv1+bNqPrznHyemZe5UCMhX3jJMwQejJANPFQNiyiCiCdoi/rH+djJwLGmKnJeS2CFwXanJGmjoLmRDMBYizON8tTFOsL1NkVQCVARcka5WpszGlGIo2quOexCUkgJjxYre7NPhHuwRiu3JDi2r1j2Q/jqsLPQSAW9RWIpRP0hgRilJfvIabEnECMhkvRBL3eSGz+GVVSVRZJIwYPPZTcL4IePT10U6Zkha7SbAQyb7VYIUGOQVhikgLTYYijnRQP70xw72iEO4cjHO71sbeTYjyKEad6HwvgYRuas9vSwCP4yVGayobrZNMwpZFGECOU0GXO76vLIQ0paLDF/E+Oh7x+t8SzlzO8eDPD65O5KFYuqFbaBCjqAYqagcN9lMLUUH6vxlIy1yzmFbJSq9OwAGrmWLLhCVn3WHdIeDLPcqVZn2KyVXKsgMCbDccL5Gs1oSrXCsjq7BLIHYBzHIpATN0z1e9JQZXsA9Idai15vBeocmJfZNQFTl20vWRpfrKVL2snVkcoJZzcWHIxnPHMy7ZhyzWbQCxNexgOetiahNjdjgSI/cTXj8XOnmBsOuFqT2niAmGwRBDQ9C4TExo1BeOawcb9AL3eGEXZx3qd4PomwOlZUZ+cbp59/unlH7x4dfO9qKp+91/863dPvrKI6Uf0xr/qQKz33e8i2Fw9OErj+js7W8nPb0/jX9vfG3zz0b3J5PAwSXd3GRZINoezYSv0AjrG0MbTuwhOq6Yo6xRFOcBiGeLishI27NXrFZ48u5Yg51dv5rie5VitS1kQlJY1IEYQZodMc7k7lm1UDIgUeWIHiDXBqX5PqZxfZShcCQnGhBHT5/Y5MR3a9BrVNl0rJKS05SZDIEZJIkFYNEDNTlgyQUA2bHggQCwiIxZti1NiFYwErEkwMTtRBDFSDHFBYFG5QRgWYnk6ncY4OBhhd6eP6bQvRhlj5olQ/ciMsIDyQxhw0gXNWSoNziZzFSEKOA9mIIuFnDSATSfhDA9haCMt1GJPCkaWgyZ9lueX53QpAV/bXr8pLGTXsm61yYekvepAjLthjySkgDHCn6yCGHcQiM02NS7nJU6vczx7vTAgNjcgFqKqBrLYqwU8Ha9YLqjsgXKGgEBMnAJvgOIayCjXo6X7pSzkOUObjQ2jK5NkihHENYyRSQqMDmkZIJMCOYhvFgrtpOuFwkXZc0W4qVnuGYsPYcMmCAWAbRsQ08wwzhUkZMgo0aHbGIsYbvwsPE1PLyCMphwMvSQIy0yOaCCsKmjprHlhYgUsmnllwtR2vzMr2TAAXvG15JMWyi0L09q2d4CYMwMufXJqwzkDYUZvz7VJV9siwIURcjYsVDZYGReyfxLW0PlHB5z4nmSCU+6ZJv3UCluCzC5Q6ro52kbsBgVN7pPPn9kN7S9qu3LXaMIvX5H0deV+3iqVfbm7xBsQa36exU8tHWt1w+rJQakx5y2ZDcQMnzRNkCYJIrH15owlCyQFRj7L4UCK8QjOgjjgVHZKC/HuJFQjRTQQJ/e2yIXskDlUgjCbvXXLc59uMuZQ3SspsVMGSh87YEqNWRsmrE1J6Cy83XdmLF4DHpzVsjknvQiMdWNRWZTIc86jFthseOTINrk88uDfCUArCdj0vWghr0DMpXvKhnluVsft1N+PPaosWIF1e/i78nOsfycxJl3nT9dUdIAYz5+cQ2lMdQo8OZfWLLj1UnpR6t34nu18R24qzYxGqqvMqHxeAUadGVOlN5vgezc2sIkyY/rtk966n6zBJsC2tbXvyvlUntlaedMJUYJu2YSVPzdXYbO4p3SfbrHM0tRGFKXZ22B8B8FYLxzZTK25CEszVd2Cy5KBz5fYrM6wXpxKbqIU5VzvBYwxrsNDn+l+S+l9JViH0EtBmCpgWiBWuSWRtnQFiOmKJSuXLEPaeBUgFpMRo2kHxw92EIu8nEBsF5F8DssI7Q2lcUgVUIVYRizUVoqrc42C6zLvZeZUkRxjgDNt3bMVonKNtM4EjI3iCrvjAEc7Ce4c9HH/eCQyxYf3p+K8mA5CqSPY0G2UQZ34EfkUNJ8SRlbXPAIlArGAh8wyqykEFUjrAria5Xhzssbzlzf45OklXr1b4Pwmx/WyxnzNn4kFhNFAoigSFGWMstQ5vzCKEYaRxbjo9S0Sf4IwCXUWaKtrjiydLPT45wRouZhu0T2QjVUabXEGOl+foVidKBijK/DmwoAYzTvctEUbjz6vqUamGrTNtcuBmWIpWwN8tzG1EM+NArGO5Pz92WnbFDxmT8+6hnrrPJkDMVU+UBlGw45+wkiCHqaTEA/uTfGT37qHr3/tAB8+2sbOlE9KIDZHGCwQCBjbiPOi7uFUKrDmoXR3gLIcoCgGmM9DXFzUePdu/faTH5z9+cuX13+YZdlvv3px8f1ZiMWf/ql0MP7+ny/Ubl+xU/Ld7yI8Pf0gPhqVXwvj8NeOD8e/9PD+9GeO9tN7e7tRvDPtBeNRhX6aIQjZmVijrHjkYrPNDSEwtogW5DJsmMW4ugHevlvj9ZsVXrxa4sXLGZ4+v8Hp2RrzZYF1xmwRN3lyIEbwZYBJmDEXV9nGaECsy4gpG6Y33S33tFtArH1OBWJ6IyqXd6vSVEmGhOqGkjdSBQmqMEXNweN0C0F/x2SJB0hGR4gG+wjTXQTxVHLFiirEZs0ulYYARzFzIdmdphEHbWtrTCYhDg4GePhgG0eHI2xNYoyHEYZpgH7MDDCCMLVYFQag0r1d2CyCIxbDfOeVGpAo0wVjs7Tffsva3+z7tWjTcGYBZvb8egp0ARcJY0i2jK6LCvBkMWW3zzrjfLR5cD3vZkpQS1tSNWKqCu3ZrBgw31Q4nxU4ucrw+nSNp68W+OTzazx/s6RDEBarSKSJVcUOI9lVlZXwteOQYohcgBgHXukYKDbuyzMUAr4uxFWQM1S0iFUQtpDcEgUtuuXqOWn6oo1UyJkJHc2wK8IWXL2dnREzh8QmS44grK8zg8kE8WAHUV+BGCU5sXSFxwbCBrIxsvCW4rQsZGagYNClgDC6I95Ih5DynCKn5PIGZQPCOgWIDQrLAm4zbe2c0hcXIL0vOqYFzqo4/nIqwwrTVn5loMgLci9ZjelS+Zbb/bu1t9kCk6UlqheVoBX5zhjYW1Q2xY/WaVGZOJOkNWyBzz8pwHCJnQR5uvtiR1LWyNk6LE0Dpzq4yoe3if+kc+vSwPdYG5Vi6nmU+8gbOSbNYVe0nzJIvSeSIkqOR0NGQqQYjQYYDQcYjkbo9/tI0hRxnEioZxRGIh0iW6Wh7j7LZaCgmQvSQt8leI1NuVkx672tv6t5d2rLrI/8bAr4VN5nIb8+d+Tn2r4fN4V4n7n0plkj8XMg4yybIWYHcI2Uzt63BpQrwFMmRF1ZcwFfBFwZVusM6/UGq9UGy+UKi8UaSx5L/hl/hj9L1qxGSUUFgZhtDy4wd3mnY3rB0TaXd0tWaa7nzub5d2u3S2fm0TpN3nFq7PANRjXnUYu0LsRyiaP+aUvB+qxlC8QcjLX3UcMs2/Uq4MgaFzLPJaJ0W3wbjS9Rmpv3qIi6KRzfg502itaWpM4ydlyLdT+0RpT9u8/PyE5jDao2X9PUAdFY9kRxi6UyQABMC8YCMy1SUCeQHBVoVLRAtrnCRsAY13YCMUrVCMaMIZEcSCodcmXEKu7W3CPaGTG15TJmnUChiYwn8HJJtYIwj6uRz0BWjEAssf1eGmu7Csb4mO4gincQRhpR0xMwNpCxhYKevLQ/p3yQn4ZKgTBA1I8RcryArBbZq80CYb5CXG6QIkPayzCMcozjHPvTQIDYx4938Z1v3cW9u1P0hzGi2C5irvnUYUrzjaDEmtN8Lbl/FaSTGxT1hbhessnZUxCW9bBY1Ti75FzYDJ89u8T3PzvBm7MVFsz1pGEELerFpr6PooiRbwLkWSB5VwQLab+vDaVIBP4oSoIwzd+U+SlRSNh1LEBJMzlpzMIGMwFLHNL5mTLGuXzP2ZJjBe+QL98JIBMgJt+3A7HMXDNpXKbSQB+2rXLGIZjTsTWflYF2RsyUHh1zJgVinTELb/abwkq2Jh3jtgpRGXlvUPm94/uFjpEAw35P6ruH97bxD37yPr759UM8/mAXu9u8Fm8EiDH+KQgJxFbSmBc/ODa7xZyMUleC3j7KYoDVKsb1NfD2zerm+391+vLVq+s/n99sfuf8cv1neZ4//d7/gauvGOT4kb3drzQj9q1vIdndnY4eHm79gzSKf/POnckvfvx4/+Ojg3R3e1JjPCzRT3MkSYEkIfjeiKtblm+QFTQ6YMFFk4WhZEFlRYrVOsL5ZYHnL+d6vJjh1Wta1q9weZVjtWHnk9ppN3j6m4AYbxjrBPmiQ12tz4g51/z/EogpdNEl+jYQs+6nST6Yk0G5ZckASJpukAkb7iIc7iEa7SEa7gsrFvb3EKU7COItOQecb1gsViiok6bEj2ZM/QBJWiOOS4yGPWzvxLh7Z4yPPtzD8RGBWIRRnyCshwE7KwRvodLoalahBTfzOkQqyEKYGzL321rlg18AYr58dBUwfgtYN1+kUI7BrEhS4EMApq+lDJsxDE0nutP6NuKFmxu3O0WMUtWiCnV6iazYzbLA24sNXp4shQ179mqBZy8XeHua4XJGzTodtRSIlaa556bC90iDkbiXI2Q3VMw5LqVzls3eIV+cqRxRjCzIltEm1tgjbtgEYmJ3bJkzXwBiWmTIstwMOHmotc+m2KSduYWJAxivCWHChgjiMaL+FuIhu6e0rCcIo4X9WGYmIrOqZ69WCkIyAPkGebZAviYQozxjJo8uRSQAY4iz2DhTJ1+x+DD3KB8WboDY7WbC7ZXutmtc85O3bMkdkVkJKfNKOuDdweg2/9KVObUgqDX9MKdJM3ZRTGVMSzPT5UisBYg6X9ZxWZS6QwumBlQ5g8vcGmdp5ce0CHHmweed3l/xfaHuNmxEXSMNB+1sclNkwSSyPsnMs9fquI/p71isjAE3mRMQEBbIrOdoGBsIo+R4iNGIxwiDId3lUmHHCMRi6S6rjXEjAZbT7g0BPccKalrGysGSAnEDqS4fthkjkTfK+26NH9qywggUOb9eYOjQp8pBHXR29H3y1y3bo1Rla6DRnctShXQ75+WMkcgrO3/OTKks47wwAZiBMAFia1lHl4sV5nM+EpgRqBGI2f6hzXeTLNq8oFwzblZhM6DGJjIYl+szD2fVpH6zNVBlis6M3p5H891CZjls3kyBUdsCaf5dbK8d/nhDoXOPdlljYwyaDLBOJLh39RsZqXUb3QVQgRgBma/H1mj6/wLExNBKqYBWNmtmILK3+oyVSbWktnWlAG8CVpOUaatzrICUiLPSVANsCQiLHYyZTJHB0MxQlKyxHuuBAgVri+wG2eYaGZ1iM43rkNxEusUWcwn+pfsg1Q5ikU4wRiAm0kT9HGphzz+1vUt2JwvrYO0g0SvOhvHzyYCldk6NFaMzci+ZIiT4MjAWp7uIk12E8baCMTokByNUZDF6ZJECZDIfXSETINZDmBJIEYhRNlmgl68Q5GvE5RpRtUZcrRDXK8TVAtvDCveO+vj64z389E89wKMHuxhNEqR9Nmx0VoxjIXRS1pBrm5mXjYXXmiEIORPqUslrliCMoyAEYZc3Bd6crPDs5Q0+fXaBHzw5xcllJnmeJQ2zohGqQB0SFYj1UGQ90IODTJsCMTJibFhXyFkHivzfvQYViAk4I0iz3DgalTFSZ0SlQEzGLJe9erO+QLY4RUYgZmCMs2LgnBhnosU9UaX4/LwCxEyeTkZMgZgvBJ34hg4Q6/TrO2yYNzH8FrLrQu032wazbSQ6f9qpfToqCq2/tBlH18v7d7fw7Z+4g298fIDHH+5gfy9CHDG6gKM9C4QhH/nfhXotSLebs4YBCjGBSUUhtFknmM8DnLzdbD75wfnszZv5p1eX2R9dXed/3Cvw7zcnBy//8aef5v+dU98/Mpjz//8n/koDMQY416vV/s726GdHg+S/Pj7a+rlvfLx/fHSQjkeDHAOCsDhHmhRIE0qhcmQCxDJsskKYI2YjoacDnbTeXK4jnJxl+OzJFZ48vRZZ4pu3C5xfchaoxCarkdv8hnYzFUU5G6YSQrJYTh93KXnOh/msmBp2OCvjCqL2OVtpoj531EgTHYjpttLpzIv8jDa3zD9RIFZxBoiF9uQQ0Xgf0YiW9XsICMCSbfQIwkRuwQ4SLWHXEsgbiDMiBzl7jCnBIFU2bH8vxb27E3z0mLa1I0xGDsQIOoA+b2ohExRFUdIly6vJB+mKKOBIG54qMxRnos7cW8N2eKGh0iYvipVhU8mjni+dFeF5kQJUnBetk2zVikpIrbtkzIBo1sW+ngxnKSxYwKo2DGQTolSD2WKXswzP38zx9NUNPnt2JUzY25MClze1sGFZziHgoTgyFYVa7PK98nP1Sf3Tbalc2kzYOYrFKTY375DPKV+h29INapGtqK09gQuHo2l7L3KGjvUtt2N3RJRy04tJ7wS7mYJL+Tg3IRp72jBTO6qzEHTGDGQeYox4MFUg1oAwynNo2MIA1ESuZ36j3JyKIhM2LF+TBTMmbM0was6DzaRLyENAmHymLgjjZuSJd6aLf38FamzYvbnQZcS6IKgFO51ysnVra/FAW6x2DClUsqedfrWi7xp7GJBjAdfI3Fw2033DZkBh0tnW4csklZy/oamJSRt54UsjQg5pIzQ2+F7MqsFHK0vzAtu3kq40kU8hmyhnulJq/QP0B2pmk/YTGX5n8GbMOU3OPAg4I9NkbsZSVKt5Tj+hI2kgWXwDShL7seQKDfqMheijPxiIm1mUxBL3QatrgrCQjFLjamjvspFRWiF5iyF0kKQ/25jLfCEq4PY4njRvut+X3d+yujoAuyUete/J5p204O8As1tgzU1AbuMCBScd8GUMnzsA8rslGCMrJrLELEOW0Yhg0zBja7Jh6xwbgrCMs8Vm6GGhtA5SGUOhz7VBnvMey+W5eBC8bTa1HBmzhHMDY8aKOSnsoLadiG1ZKDUG6bBScvsYYO7cVlLg3/o7u0c6X61KeLuukbrWu0Npcz/Kcqt7lDKNWrCpEE8ZMQVOhibllZURc/bf90XNWbotxtT/NtDpzy2/YO1Ka/2LnM++S5b+xu8ZW2YgRmzqaVdPh8SRgDFxkW0A2bZK+xKdGdNGFR0VKfMOUFSlZCgWxULnZUUVQKWDmzhcocqvdVa2WGpWFcEY3XBdnuggzGqHluzXc6tgTB9ZO8ijzAB7d5KdGMsKpTFXPJE9nmCMICxK9xAzOzTZQRRtIwin6IUTacKWvRRFj9oN9bIlI0a2TZSbYpjTk1zPuC4Q1RmicoOwXCEslwiLBcJihkla4HAvxocPtvDtbx7j4f0dTHcGGE9SDAZkoxgETDBm4w5gDaaFgKxz5nxJRUlV6SEGHZUCsatZIRmuL94s8JQqpZfXePrqGhezQliwSvJRx6jDoYxZcP6NzpAl3a1FBMd6j/Jqa7aS1aYkUYKWyVRxZMVUEgRiBGniesyuCYEY6yAFYjGBWEVZ/hVysmLzE2wW75At34mDYmPYIXPRGoStwk/bv0XyWKE2RkxVApYv5ut/93qXa8Kvf9db+f1rTT8ZfTEjuCbQ3cQQfot1MImvFzpPr+ZqZMWODof4+tf28NHjHbG0PzpMMZnUGA5JaKwQx2tEIRkxegaoK7V4LVQBSgFiVAYNkGcJVssIZ6d59eLFPH/3Znn67u36B1dX+R9nZfVb+XX8l8X1cPa/fPoph+h+rP/5qgIxmQ2bvx3vhknva3t745/f2hr+xt3jyU9+/aP96cF+kg6SDdI4QxxlSGKdbWKoIje6rMgViBHcRGMBYsyC2uSJFNa82X/w6QU+/ewCnz+9wtuTFW7mFZZrdlDUfcuwQgeIUZoYKSATc40uEJOSv50RM+fESgL29O5qgJhsSuqYyIXJXaG+CMS6160POqlFbyVAjCBMgRi14un2MeItBWOUKIJyRC5anA0L+qITJxBjADKDeWlPqkAMGI16mIwCbG8nONzv497dMR5/sIPjw6ECMVrYc+gzBFJxGdItVikUkw2ag5Z0um1nFBzqLm0+4G+dGz+/KqWuZaOTolZcf2jYoTM5JlaSQkC2X2PCZBOjU1rhbmBG6NucCV9Xtv2KwLqUQzYe862tAw78Auu8xunlGk9eXOHTp5f45MkFXr1d4fKmh8UykhBDDgSDEo+aSfM6h0akybk45o9QxiDdUJkJuw3EyjXztWamJV+rPa4ctNHlgK8FMFqnuLFj79h5a+CwgqVbBZcUryYD8o5vpHJEdQebIOpTlsi8mW0kfTqEjdSmPmJ8gckRRSpLB0gWhivkm6WCsBXZMAVh1YYsWAvAJEOHIMw/hxdYt4BYp9j2beaW5O89RqxzUbhthwl1GlClIKY1yNB63dmyThi528WrklAaBu7spzKvtuPocraG+WoKV2UtFBBxk3dmiFJFtRKnfE0PDjabZLdx/3Mw6U53+m7ZaJBBcRll6di2325o6utKjFBPGibDUYjROMZolGI8ppywL7lAzEokKIsTA2NmDc8BejHECXuN8Q0zgGh8owcNeOhGyt9NQDezMOZzsAnSsZTvCGX9XDdFvmnvFEC+x3B15MUuq/Xi8zbw1DVEgZHL4G4DiWY9bn7RixR99OdX/NUBab7+GqvpLoXNbJ0BuQaQ2+u7yQYli2zi0IDAv2cBZgKiCpkVa2fE1MlR58J0PoxrGo+c99aGbNpSZI0rOShr5JFjuaiwWtVYbwBGI0pt6Pb83izwKUo/V5xDM+WGuF2KFLJr59PZx1y74etv83P+jbaDDI1MvIuMGnjTdvWV+TTgY40wlVLqHskqv4FX8gX+zUBMv0c92ruzBWKigegAMX6HzfgYm2028+YGGE1egs+JcY2ki2wDxhhgP0YQcl2cKhBLd9TIqE8wxoYVnXIjaejRgKIoNyiZM0WLcwFjCsSKzYU45Oo6SaUA40uYo5gJK6YxLnrI/uhHZ61RIMZ9ys6rMB9qyqAyGY2t0YbbQEyYepwJa8AYgdgBomQPcUxmbAeBzIiPpU5g4zbvhWDWcyZNSpPF02hLxCK17PEJI2wYqcK552KBIJ8jKOYYRhl2toC7RwN89MEu7t+d4uBwjN3dIabbQ4zGZMcCdVc2NoxMIq/CkNle4l7NPVSlhOrkSEaMlvUQSeKT53M8ezHHs1dzmQ17c77CzbLuALER6pAxMtyTmQ0boqZKpeT1bw6a6jus82Fk+SxTS2ST9A8gCBVGzCJ7iOIqzr7XEpHDPT3ifFTdzomRFdsYM8Y9nioXyH6oDVbfB9UH01gxAjF+uHZo1UBpq9xobjEf0fCGSKf8a2GYAbGuRPG2AOgLYKfB8FQTsYZLeuKe+OjBGI8eTiRT7N69IY4O+9je5j6TIWXIc7RGGJh7orC0ur6UZSiOnFXVR5Gn2KxjXF/VOHmbcVZs9vrV8vXFxeZPsqz+V7NF+afVAuf/+k9f01L0x/qfryQQ89mwBOcfBMAv7e0Pf/H4aPzzd48njz76cDfd342jNNogiQjENiKro5EEw4YpuyMdnRV0iqIxxUjYjLxKsd7EmC0DCaP7q++fCRijY+K7szVW61ryK9yk49ZVc4sR44KijJjDBBV7mClAMytWoQvEtABoGTbdQdTm2DcumRGTQd52Q3K3CR3K1kVYGTHmh6WooyGi4S6Gu3eRTI8Qjpgdto0qGoskobCQQ3ahyDqxM8tFkhKCJKkx6NfYGgcS1kg2jN2Se3fGeHR/C4f7A0xoY08gxuBDMlt0RWwirhWMybnoSOjk/d/q8NiMuFtdd2ZjtOOtEgKCMXHxEkZMO/JqS2/MkBdcLouka5kBMYI2MfSgCYM5nXBjLspargVKVdmb60VkwzhjFyArOPxb4d3ZEp8+Occnn5/jB5+f4d0pu9yJxByUlerse7LwUyOt7JwM99LGP+AcwFqcAyvmy6zOVJJIRmx5jpIGHeySEnxJ8KdK+OjQpE5L3BI1FFrCGN3Q+FYukVqnC/yVYkstiVsZEN0GyxWEAAAgAElEQVSiaFNPEKZMmEgQGxC2hXRgksS4L0yYSBilTFdZGR2uimyDbLNEtmZuDgeVb1AIEJtp7pnJKmsCsPfDLK0bqIxYxyXKmImmI2FllhdoyoT4FW9tvUZjwUaGFX5Osfrz+/3UnXxhg8DATTcwVBgOFsRkxcQrxl6zAwrlbu6GjLpYiB1tBpTHlG9oYLg2CPy65RyRMhs0BmnZLlt6G8mI3f8EYZxxjNlsoHS6Naxwa3wHNGKyIeYaPYxGIcaTSNxMtxhwPtVMHoazDkcDDAYEY5HMvik7rY5gWgRpzh7BpMh6ZdbLTTLaLB+RoHQbAN5ldcbrllmGuyS2TKMU0rcAXAuSXTfTGFc0z9kBqW4e0aA1374aNNWRRRoQs+9QQXQLwvyyM5RmTKquIz6nJu/1S4CwQIumYWQGIR12k2uAACyZp/TZOAc97XwHrzsFYSXyLBcQJvlKszlmNwvMZgvMbpaYzzaYzUosFjXWa4jMqixY9KhSQNdtZ165RvJ1tWHoh9R6wqCZlVpz6hyoWkNCpIku47QtyduOjl/le/QGgRnCyN85e9YyzfKnjcTcG0XWOBLL7a7EyiRrljnpz9d5am1aisOuC2C7xgVt3lTjsCk+HurWx31ElA/i1Oq0gw9Wqp292nDTdKCPHqVuPSoDjBkjG0bzjv420sG2KQgoZUxlLljncNjgpd07A4JnKDIFYTyacHvOAlMhQSdicdRVVox5YipDc5VN48glX4SyYd7QdTWNNXPlhBB4mhGK5IYqK0bVCxUwwoilB+0R7yGMd0WGSTMvjjHkQYy8J/HTKAhIGFtj708YoSSQgOOoptx+LWwYQVhYzpEGa4wGJfamIY4PB5IvdvfuFMd3pjg6mmK6PUC/H4o5BAEPHWtL2ec4351INAqrB6pKyP7m0vAOkJc9sax/e7rCX39yhc+fz/DyzRInFxmuFxUWGY1GUpRkwehqSRUQ9zrLvNR6TMEYm81qHKRnk41O7tOUS4pkkkCMdiU+GyZBa5wfo1FHhYTqA35+AWKc9VtKRAudj2ljTzBGhqxaX4Pux9wTBYzJqIHmsIohmTFiTTdF26hyyTeSbamT2saDNyLa2rO935wzlevDjJ9uiUt+CMzx20CqR3NRpHvi0UGMu8d9PHgwkmyxx493lBkbl+j3M5EmMuBZXEDlmuR9zvqDTCYBsAKxLEuxXIS4uaKDYrZ88Xx+en62+vfLdf7fn1/O/2QU4t2/+O13ix9rFNb2uL5ap+G730Ky3J2Oku3k270g+Ce7O8kv3D0ef+PO4ejg4YOtcHc76vXjTIBYZLlhsVCoLCjZtWKBzhuSC+9IGI1NHmO+7OHyusbL10t8/wdn+PSzKzx5doOzi410ZMSy3p2ruqfs/xGIKSMmF6x0DzpzYmb4dBuIGSvmQEwWEnVN5ILS3Xpc3iHyMwNi3EyqXqqdoXiMZLyH0d59pAbEkGyJnpqLV1FzSJfWsBq8KTayQSWB10lcYZBWmG6FArrIgFGOePd4hHvHI+xtJ6KZHiY9AWJcqELKLCzJpbvN6nSbFiEylN+KSpq2LF9fTFC8GGCxI8yCWiwrENObXiR5MstjOUMe1GwD8F4MCRATySJn0XRuhkUEX4NAjDJTXg8ZZ59MK6mSxB7m6xKX1xu8fjfHk2eXePL8Ek+fM0uOUqQ+ypJyxIGwYYHY1kfNEK4AKc4ASO7IAuXmCmS/GpOOBZ2W2CFl6KeZWYiWnBIGlzHkqHtqfVt3gJjOX5icShg+OtgZEGOOTmX2zZR6WFaYzIRFBGEMLJ0gpilHn0zYBOlggoTsWDJAKHMPKhvS/Ce1Gc6LDfLNCpuOJDFfzZQNy+YSPC0GI8KCmV2veXDpnJsdahfVNhNuATEvynwC0t1HHRh19RUm+bXna4IqTSOvpIf9jBXJLqlS8G4hzDoIpoWah/GSGhV20a1xdDDGZ88Uj7CyJduaizWzSv84S9G6JxKQkykhQ0LGQ9yxjPGS5n3n4yjrpgwYwVV/QHlg9F6+DotFfd9u8a4/G2A4DCWYc7IVYzLpY7I1NBBGVixBf5AgFjZL2TbxvpBTREmvztWFktdDu2izFW92cpOANR0gB5H6noVJFFMLZa15rzbAwPLuPFPLZ+cUy+iHboCNycfcSl0fFWDoWIXKsdQMRV9bA4QN3LjWprHW1+vJ3R39Z/X3/PddkaAATB0b1bZfGU49xIikAaL+rhu+x1GB4bovmnC47KENVFZAxM/m1wizlRaLOeZzgi8/OGeWYU5FxrLGxoCYFJVlbW6NLmHMka032JCN25CVo8JBpZCeoebmIA2JeStqwNZekzU76PE7yWGZFoRdUO7fQ8uAOVB1DNeYoAjIaA1E1EHRN1NlSjxbsBNW0aqPvQnZBWL+/XfdIW19VNxJdkebeHwUVUFzLRsQY4dGQp+JEngQjNEFl4BshIASRQm711naPvO5uIYy+DkiA0N7dAnM1PmnOkdVUqbIcGc6610gk8PDnjkPTFaMYIzzYrRI181P8zT1Darawc+8MjgKIDoATJQ1+pn017wW6MvYAYFYT1gxGnYcIEoPkaRH+u/JPoJ4G4gmqMIBijBGHoQaOy2zUgpEKKFkg5WzRBJwTHuPeoOI2ZjlEkE5Q9xbgXXXZFBhh2DseIQPHu3h0cN9PHiwh93dkcgTKU2UGohzdTKfxTlXuvLyvEdqzLGprObqYbmpMV+UePV2ib/65AJPX8xkPvtqVmGZh9gUEfKahiOJSCxrAdJsPsbCtHFNo4Sa63u20VgJrlFsCvK9BCFBGEdXKE0UCCqfWUw6yJgRjBF4UpopQc+VuidS7VGtRdGSr68lV4z5ccWKDVfu99wbNbpFZgM5J+1mVUKLN5apdjl+ify28cjpaoQaca2tnq4LMaDuQMz6+t31zhZNW6dsDbSoIB35UNOO7a0eDg9i3L83xNc+2sG3v31HQNnWFpvzG3FO7GGFql7LHqj3uTYBakYilJzRS5HnCTbrFOtlgovzcvPs2c31ycniP16cL/6Hk3fXf5Qj//x//v3ry68WAvnbf7fNEvi3/9Q/umeU2bAa+9Nx/DP9fvTPdqbJz909Ht05OuhPjg4Hve1pgGFCIFEIEONgJelnzYvgxs4wZhaazNDgbFhiIKzEydkGL14t8NnnV3jKzsvrBS6v8waIaderdaTRVsDtGTHtwGjul/Vl3WzWAp21KyedC2vtNXlisuu5HZIxYvJMkdrYe5qYSR+VWyD0scBK0vFkwqiXltywLSSTAwFi/a0jRKNd1PEEBWfCuJxSTifdPNWZa44PZ1kKOX+cr9vZjvHg7pYwYffuTHB8MMDBboLtsYIwnYPiO2C3hwsUHz2Q2ZzoBICZBb8Xtbxxm4BYPa/S3XVmrJ0KUWZGt1QpmtlF5n+zQGInn3MrNA0QRsglO/JcdoZ8Nob5GoQ6JWWJCsZULKBqdQY6b4QJK3F2tcarNzd4/WaGN2/neHuyxMnZGjezGjnZsELzSXp1iqCXaAClgEx+/hxVsRKgQlt6zoLRzrhYXgggqzbaMasaFomdUQNhjSSRLBhBDVkxm52wDbdZUAWIWS6PGGrwHHDImZsxu7uJGnMQhMVjhJwXTJUBo7wmGYyRpGPE6RAh5YgyZ6gZOSysZSasWIskMdsshA2jVX2xnqFczwSE1QLCOAtmjmDC4Pn79bmwdu5DLHybWSiriFp9jYEg6XvbHdRxs/EKvGG69NvjdaFWui4/VImimmCY7LAxhzCG1tuBLu0SKsC60Rqi0xFBqTOiAji+hg93k7WkdKdj2OGAQGaKjKmQOQS1ile3KmdsWqt1FiScx2DXmHMVBFRbW0NsbY0wmYzQH6Ti+EVAFceBPCacWaBZDo+B2s7rnFgsf8csMB5kwtSJz+cQDERIhg2vWS1YeHDt6tYJzlY6W+Qzbr55+JwT5Zc655RLaCsfqUAo5c9LFAZIC/lzAnzlXhSIGdAyJ8nmvDXW9AbcukPnjZGHsZV23jVKgPJJmgSo1b4cDtrse29mqjhT2gFgIsfkLBwPMSvgjJ3O2bmbo4BorhrmsiafoeP+6P0Fn0VsLtsOq+QAR2fO2CQsRRouskY6LHK2TB5LrFfAZgNklGyJwVtPLPFXaxqBrAW8kUm7vr4RNm0+32CxKLBcKRhrpIwt8XoLPLr0U9feliVzwOo/3Dgpdtrtzc80M2G+9/sV4sYgem8p42xrv/1y0zhxc6LOdervrZkH6Jj1qNLCMtLeA2K6lboETRkxn0nS/dZmqyTc19dQNqEEcgB1YmuoGngEZmtPIJb2dzVjkbEfnMUKhwgIJgS0631WVXSWZabilQCxzZpuiheSs8gAaJEocl6sWKPXDP6pQ66+PW+y6dUmuYe0WvfsRQFjrKLJ5Bg4k5Okc3gCJNmMjcYqUaRjYrovQCzuHysYSw4RJrsIkinqaIQiTFAEEXKbPdP1lDb7nJnKUeUEjjmSXoEkKJCGBGSMZpkhxAJxb41BkmEyqnHneISvf3yMjz86xuPHx9jbHyMSWaICyrJiU1yBWBimCGnBTzUPTUPyGst1jdlCDTqYG0YW7NMnlwLIzq9KzFccH0iQ0y2xJhjzeobPocokWtUTjEXc10o2MnLJ+OO9K3PwaYAw5nviOm4qFN+/xEnR1CmsayjJ9IDnHgEa58eYKcb57wXKbC5uwdzvs8Ul8iVHEVS2X2dkxlyqb7NiTS7obbmt9xBlmWru17bp085i6lou/+M59SnCLhCzW7FtPNkcjMdAuBujyeapkqCD4mjQw95ujHt3B/jmN/bxj372ET58PMV0SgM8KndmqOsFymqpQEwajFxnY5mVL2mUkid2pCiyIS4vyuLp05vN29ezT56/OP+9Vy+vfr8siz/5vT9fvfrRoYWvxjN/JYHYb/7mB9ubTfbh4eHw57en/X+2u53+1J2j4fRwL053dyJsjTlUWSGNeePo+Kmmw6tsg4wBb9SSduN1Xww6rq4rA2EzvDDHxFdvlnh3ysKbUkZI8d4Ec5rCQzeH94CYzIp56pdSzW3yhy4CamOvC2kXkMll0wAxPq935WnWodp6ZcXMssPmgNwEV00ZmCcyRi+d6nzY1gGGO/eQckZssCN29jkSFLxhaA9LCZoDMXFeqxGFhZy/fr8U0PXBgyke3lcwdriXYmcSYtzviTlHwsVJTfNt4WJQJZ9VDTS4WTKkkp12mZ+z7rvPv+mcKjXhOrNFMMbHwpkK1zzbeWQXbZ3lAqIEiEWcZdGwYXaKm9kJggmfQ7OhY+Yc8c/4fbKjLKPC1qRlOZ/XwDIrcT3P8e5sgWfPzgWEnV9scHVdyKzgahWiyBIZSq2rBKjZeWMApTlDsqtbb2Rh3izOkVGKuORxjtJcEsmS6ZzASga3ZXi70uFtDTuWJDMBYhoYWljXk8Wrc9lmYSayVLeEJitHiYdKbHoi0zAQJnLEqXRyFYhNkPRHiBOCMEoSCei14BXmmCAsp7nNElm2RLaZIxOHRDJhBGEL1JkzYZRp2FybLMytRXFru69dSJWrtuogbeW2bJiwvB1JWdvqfZ8R8/tKpycciMmoBPV2UryoW5+zLMpIdBdnY2WahoqztrqRe8FonJDljOmweWOkIleRl9W6wzWziz47Y91GxkGIg2hs7KzZsmsdrxbwZMMYlM65iu3tMbZ3Jtje3hIreQUIBAoEWQrEBGxRykhrZZE00jmR54BSzFqzc916y4GDuxkyH008sNUcCHUkRb6HIHvjymhotZkXRtGCfw20t2YTBGGZZmlldNfMFJARhOWczaW8dSNgg9dYF4RJQdGA15ZlE8cvs473n/dGhDLj5pRp70ks9UPNC9JHA2LiVtlh0exaEHAtIdIEuDQUiJEmBLIxkj7NTgh+VXaqTpR6Dck6Lgy9GQ7IiI5KPzXvUB/fd3/099DK+1qGsXFolPlWVW6wRudcmLom6lA8F608K7FcbRSE3cxxdXWN8/MLXF3OcH1DJi3HYlkj25hBCJ/TDUe8QSAyRm2AiT2+7XFubCLv1S5tXxu80eV7n95B+oPNPKZTTppg22mumPS3kRx3dDlma+73cUODmbSxGUOz9+Mzm+4lrMqA9rps5FoiaTVJnwkvG9WxzVapXN2aL2xEUF1S61oqMkUyS3RTjCcSeC/5YpwX6++IzT3BWMQxgDgVJpXfO7M36SDLbEWxtRdr+wtxVWT4c5kTjPFYAflagI4jZuPDrIlgsF++MwvRtftZmTCT1Flosi5FbtBEVoxAcgLE2wiSPYRkxPrHiNNjxIkyYzT0YM1QRn0UQYyCOWtUkHgDhyAw32CzpPphLZL7NCzRjyoBX4xmCesFkmCNYT/H1rgW5cw3Pr6Dj792jI8eH2N3l/N2NulWMSZHGzRsBYVRgiDkqIhmmlF9NF9UAsDenWZ4/Y6W9XQsnuHd2QY3C86NcR5+oA6JBGJVJBE8PDhfJuYcbMj0AgNiFfI1mUptCobMTewHCGK+J+61ut+KIoVyxU6yGuWEIZlAieBh05nyxQxltpCGqzQii5U0Vgm+1nO6KdLIg01YA2NsWPoeqVHc6n7tIeXd2UcDSC7Z9oZV46racVBWdrQFYr4rOm8md1/TfOow2S59lNfycQHWfrWM8uxM6ZA9wE988wC/8AuP8fHXKC9lHNTagNhcgZjwp1RS6brL+0aBGH0HYhR5H1U5wuVlVT9/dlO+enXz+unTsz978+bqD4sq+L1FFP8gjs9W3/uedJt/LP/5SgKxX/knB8dBEf70/bvjX753Z/rr+7v9b9w96qe722E0GVUYDWoM0hJJxJuHXQ2mphOMadFBtoConWxGWQ8wX4Q4Oy/w8tUcn35+gecvZ2JXf3q+Ecv6+ZIzRK1szmo2K71cz+05YtpRbtkrBWLeteeiqfNirTyRw7e38sT8BaRAMjkiu9UOxLjhOPtB7bPIyHTQVWQVZD8MhNGungCsP72DZLwvwb2cGyMQK3nDCBDTgV9ZEMJKgJjIEpkbNgKODvr46NEWHt0jIzbE/jYDnHsYGBMmIEyAF7tGqrk2eGe+WISNzoYpq6fOki6hIzjizIPKbUQqWPAosWGHnQBahq21o0mJIv9OgZh2vSK6RfVCeQ6di9DBeMlEIxDkhsIjDIRx2+QVcsqo+M0YnlG7+hqLTSHB3e9OZwLETk4WuKEMYgVkWYg8iwSIVYXS8GQTKOtiRhoXMQo7gnqDfH2F5c07rOcnMhdGRkwdlWboedAj3RHFmYmDH+8DMTJiGoDsmSu66Bp4sLBWQQcNELMZB5HUtExYxFwwhjSLKccUaUoQNhYQFsX8WcpyeG9QVkbGwkBYtkAmhzJhmYMwdnOdCZNsHJVvNEyYDHr7zIcNJ/ucZGfqq+29GxBrmDFnyqzRIR30zkxRR3aoujXtCKuRgMnvJJDZi3srFzsorMkSkyf2d8Kinpt3C8TccVO1+34oEHMnLC9ARTbbbHw2dG0uhUkSYDBgwHwsM1s00UhSmmBErdtjyJmvCONJgq2tAabTEabTMba2J5LnlSSRADEyYgLmBNApk03QRXtkZezYAGGBpu9XrhvLTXMXR5ERNsU+bZ7pyNfTwj+rUDCE2OYsJdCaT2PW+10g5rNOzoYp4MoFhJHhUQbMZ+U2AtT4d90Q18ah0PLUWrmjv++OA+MtaVybQSZFuIU/K/gicFJGrLHy79jiO1xWpk+LTpoAKdCNFIiJyYmzYipRVDDvZY7FS9D4hEWaxQfQ7puAW74nShyFVQsbUxey+Lp2tTN4XoE0c3KmXBKg1Ow/zhTTnYxNITJfq4YNu7i4xPXVDDMyYssca2HECOAIxjz7zBwZmX+Wlcg2lYA1N6ISiW4j/VSFr0saxdjGDEDc4dcFVS6e8qaFB0n7Dth1aWzmxuw86m2poEJkv/7nAs6b8bPmfYkKRa4Da3h2JNpi0tGVJPKasqaM7L+3/cBFCaKyVW8AqbJAmxNcF5VZEjAmGWOcp2Xgs4Exf5TsRa6nvKe5z5H1XSDP1UVxs7kWMCZAjMxJzsiPuagKqs1SgA73AM818OtS2XO9D6R5IUyKr6+6xtbOihltqPb8fO+Umg+AYAzQJZGsWHKAyIEYwVh6iKi/J6xYFQ1QCisWopbrlvPHOk9aZgRilNqtEJMRMyAWgeu/ShOHSYbppMb+boz7dyd4/OEBPny4j4cP9rE95bwdv0zu3VS2ULKtQExAGI1GelToKBC7vinw6u0aL1+t8PTlShgxWtdf3JRYrulUye9lKGMYJUOpDYgRhImhmqmGtBHcQ49NXj4xZaBsHjNqJ+2hF7FBv0YpMruVuGvLPh7S+Vizv2TeO6K7bISEay0rkWyN9ZKNSTph8rvbCCBjo3I1v8RmfqnM2OpawVi2sAw5tbPnd2hq507Kn909jTrjNhOmuqCuq6gyjOqi2SbOmUdaQyLr9S3DnR2nZY/4cTksvwnOy6kEdboV4fhogG8SiP3jD/Dxx1PsbNcYDBjmPANAEEZ7/txyLLkXxWJaV5ac9eMRo6KdfTkS045Xr+f1y5c310+enL04OZn/WZbVvzVbFf8hS9PXf/AHZ3zSH8t/vpJA7D/7jbsPw6r85fv3tv+TRw+2/9PD/cHj44Mk3N5Cj5b1fbOrj8NCtL8sEql1FiMFFv8mO+B8T1kPMZsHePN2g8+fXOMv/+odnr64wfllhqsbBWFrGxyV+SXbE7zh13TuCZgqtZkXh0Of6Wo65c4QtEBMuhhyWKHUNkbthW4DMc4gsehn548SIrr0qTEDlwX7byRghkhIO/LRvsgSk8mhHDTtCJIt1YJz4RK4pFI0ldbo8CqBWL8PcUrc3YrUBenRBA/vDXHvKMXuNMKQ3SQWfrSNr2lIUcizRQFZSGqotdvjc2JqMtIebkYiUjp+hjqQxZPFAEHYOiuw2uRYbjbCftFMIyNLwy6aDNoSo7LwUqMKCX+0zBHpHAugU1DHqlRMFERaxF4W3RDplFiJdb00zwIuQTWyssZyU2A2z3F6NsfLFxe4uKBZSw9ZTuCVqCsQ/72MhEXgd03LfDEqCTTskXb1nAmYX73BevYW+fIUJYd4N5eSL0KWVkaibZaMQ9GuxRdWzNwSlQ0zJskzQoyN1c3W5HPSAXXXr74MmbNoCCmn4UwYQZgAMRYPWypHTIaIJQ+H2nyCMG70lCJujAljQOlMAVjGRxYOzEIzzbvk4Zg9vcg4VHLRACOp4NwlSjePxn7ftoiOCEohzK1WdXuzednV2rdrdaYASCtWlyUqGGtlwVIgeuHW5It5xhXnvNwdRguyBohRzuLmBl4MSqFoIMwdIBuDEANeUti3Ft+an9PDoB9hMkkw2Wolh+PJGP0+5yO0ScDfI8PF+bDhMBH3w9F4gPF4KNJEMjaS6cOflXBoZbvUTZCfxQbdjD5wECbFqbAhOmepAIzgqBLp22ZVYrWqsF5RBlfKn4k8LiuQZ4UwWmxq2G7eBAa3z6tGP27nrnNx/D0FYRJ9IH+vckXaRsvsV0dqqN+tA2eTKlqsQBtyrd+4gCGpK+w7c/MIeTRHVZudVKMeZRv1fDkr6sYVnj2nDRtnxsg4qvU/TU4MhPnrNKCcIbUs2uomx43fX5qEejB3KI3lO055pKmAb2E27XnVhVIL3oZZ7RgWSSA9KyvbdGQ2NuBaREt72uXTWXGF2XyBm+trYcgYIM05m5ZJ4zyZujlKztl8IYHTnD9bLOjKqBb5XDsl36wZYTHp7O2RFjXgsGJRnRBbFrsLxHR9Ujm4tY/MvMOu2QaI2X3sDI9JPd3AwDN2G/ZNGOR27ljYMDb79MaT0yhtOzI5AsRMBusgT+0J3euqkUDrZ2mt1DV8mmCGzBLBmK2rkYKxONlB2t9Dv3+gUsV0jCTpi0qDBW1FVqxciq19ls+xEaniDTJ5JCBT06NyrWCsLqiOoBzObM4bFlcjUYSBFdMfnVHVPVtnz/XfnUohGOV7J6PHmSnmpU6AiBJFyhOPmyPuHyEeHCBIt2WcoQ7JihGIRejxkOYDt6cM2YqmTGtOcok0MWGoLxmxaoZ+tBEmjBb2D++P8eDeloQ63zma4nB/C5MRAapJxm3EgGsCPyn3cL5f4ZrKQIzRGBlEh0Q6JX72dC6g7PyqwIwN0Zz1iwZw87vh1BprIFreCxArNAdQ9gVxVGZPSt2MpXXN+zUmGOM1wPVoKd9TRZklJZdpT+zcY/4MGyxhjX4aYTLsI42551fI1kvcXF5is1woiBYwlqFYz7FaXGE9v1IwtrwSmSIVMiJPlIarTOG1mY5SL+nlqP0Il/H63KUPZ5jXgNUE3hhUZZUFHAgD7C6zxkcrJSZdSmWNzfXWbgGeI7HPF/OpSj7zZBzh8KCPjz/exT/62Qf42kdT7O7WGI1yxPESQbhGr7dBwHk5MTuhCkCVOVWpBwGZ5IqVQ8xnwNt3K7x+Pds8e3Y1Oztb/OVsUf32fF78UYnoL377D9+d/FiisI4o4Cv1+b/73aMPyzr4tTt3pr/y+IO9XzrY6z862It6ZMOSaIU43Ii0jgd1vY0dqVzcqv+uaw7i0vFuguubAC9eLPHXP7jAn/35Kzx9fo3rWYEli5GcxTkLe5W0aYZHsyc2xaPY1hsQCwSIKejQUdtWQuUBvcKK9W6HO6vWt+3+uZ5ec1cINri4c44jloOfRUCYOB5yEdMh4yCZIB4TgB0g3TpGPDmw7DAutLSs1/mwqscwSsshkY45i61MsiHGw1Co6cO9Pu4fD/H44QgP7vZx5yDCzjjU4GZx/inQk3atDvOmAtA40KvG6Vz0BOe49MtsTt3dTyPgOaNGINYTp8L1hh0vguA1btjtXa4wX62w2mRY57lsqVGSIpA0QZ1vo0ugBz+y6UVAlxfKeokGPU4QMMgxIgsIrOmUyMKQsxl23smwkRFbZyUWqwKXlyucvr3GbEazCp5rOjv1ZWUP7JUAACAASURBVCasLiL9visN4KRlP585YmYYQxyLGbLVGeZXrxsgVpENy67Qq5hMrxJEHwyWoeiSQ9G60HJBVHMXAzdNAaGXnNtdqKGEyRK9+2mhpOzcRmLKwQKBcw3KhtGYI45HiKK+zYXR7cicEdnRoxwxmwsIY/eWAIxzDQLCGNQsOTg2D2b29P6+tUxubNKkoGiBmVVzXsQ2TYqGm2hvrI5RhEubbJSoqVVbIObSCtdatKyUypd8vsvzwTywVz8zCzWXBrqxAwvdNlRVw6pYCHnhw03UWRGxgTfWy000HCiJjE9kb3Q2jLGzMxSJzv7+Fvb2d7C3v4vxZCTSNzWS4V6ps2QEXJQgkpVJUzXbcNMI9RhRyZXKSDlvobNXLNa8Feo5cxpwzTVMZ5EIxAiwmFG1WubqzHezwc3NBov5BqtlgdVKg4o3PDYE6ObI12heTI5mLqUS4C7XEQ8zQGnk4B5a7MWCBQmazEzBsv6fPJhpT2sb76yM8y5uhW8hxm5AIljGjVZ0HonnSvPTHLj6dteZXTKWTeb3bF5MmEYP4DYAJplNdt2qBFaLNMnSpUKA6x/z3PpkPgmmGSfQx3g8wsiOwXCAQZ+5bAzFVpBHWbO6YhoN1jQZOjyTMXcCFI1F5XcpLsCSN8b8Mt67/K5Uasi1QSWHZMYIwpQ9u7y4xsXlDJeXS1xdrnF9nWO1JFDWGTQWsvId2iOXJQdnndvbZr7U2VfWIt8cpTHkiZcKjPSyMRdMa8o4C+YMmN5frQW+0eCdJcXPv4EwAWCuGlFpoqeEi1hLgJg1W7ogzGeqWvtF28v1+rkFxgTMGBgTqfdIwpCZMcag57S/j8HwCP3BnjW52ODizBPfC+W3ZH+Zz7kUMJbnbGxd60HHvRVd92juwHlbStXFFlOzrdyR32eB3FGIj1bbdFlEnRkz0C6ulAYkoc05BFvoRWzIHiFMjpQZ6x8hGR4h7O+I9LIWVixGRfMMVuQCbrlm0kVR88+o+gh7GaJehgArBPUC436Bg71ILM9/4hsHMsqwuzPA1pgKmhj9lJEYyuDLlcB4D2+q9qhUCQREbfKeuFRzHvvTp9f49HMeV3hzssFsFWCdxcKGUZYYMC+Nc3CcTZL6h9e7OYqSxTfbUO5PZPUcVLFxEjBcOuT6vxbWUmIHqqXUP1yrqV4QQJb2kCYBJsMUO9MxBgmzNYHlfIHTtyeYX9+g2GxQZQTRBGJLrBfXWM+vsV5wXuwKmyVNWsgm0kFRZfxstmqkWduwlpaFbJN+DZoSoGG73PRNQbgAMTFrccBmwc7N+tkp7aUBxYaPATGZ23fsTsCq8RFhj810xhaF2N9N8cEHU3znO0f48IMJ9vd72JpWZmOfI4zowaCyTVViGJxknU3TDh4Fxzj6WCx6uLjY4N3JqnrzepGfXWyenJ2v/t3VZfZvgyD8d//q9948+0oBkb/FN/uVYsR+5VcQ5fn+4Oh+/c0kjH/97p3pLz3+8OCnDvf7x3s7AUYDovkFwmAts2G8oEgpyyouFze7dgRhnO3pi+NdWY1xedXDs2cL/OX3z/Cnf/YKz15cY8HOcE5Nvc0uUR5iLn6NsYZt+iofNDmiZYkJI9Y4HHo3w2QXJk1URsycFJtskFYG0gIx3jhkwhSE9QICgkQMPDT4kPNuhEEcLk4RkvnYOhQQ1t++g3i8D0i3a0tkiVWPmSHUVwcCxLTRyoWRRRxBbIXRMMD2JMbBboq7h308vDvA/eMUx/uR2NNOaAjANZomBHQXYs4GgVhEK/uehB86KyaLiw0gt+YcWiypqQQ/A/NCethkFVabEvNlhtl8havZApc3c1xcz3A9X2C+WgsI6Q+Y4UKrfl28Cb4YyZEXNOIwMw4yYvze2f2h7MEGZwhtNg7EOA9lWjKXJm7yEut1KcXp1cUC6xU7kczU6iMM+gjIOpYRgirQOemadr6UZmYICMJKbqhXYme7uH4jQY/l6gzV5gIoriW0mYswr01xCGOhoAFk2uUUYOBArNvp1BpDGUwZjzX7Z5Ok0kLfOrbcUEPaLZMB45yggLBtZcWYfxOqQ6Iyq3xpzvFwQ1oipxRxw64tc8KuJLSSUhoOIqsd70rmH7oZYS6V0Vra2vnWjVQ9kYMwD6T2AlM/SZMj1VDNX7bKmRtdU7S3/9K41XuGmGdWyQC/Mx4/HIhpb8UZMXUQVKmmbYQybOhsmN/HKgGMmMNFW2cyWSnDlCP0WWQnCq7IhhFUsSjf3h6Ie9jungGxg10x4miAmBWhOvOmGV9NRlmkxbqUMZJbxCKcxg4Z1pu1MCNrmb8qBGhJIc7iWLqfFsptlunM12O+VZaVWC3y/5u9N/2RLM+uw068iHixb5mRWy29zQzF6eECkebQNGFhbNmAKWAkQMZ8sb7z7/Cf4u80DFi2CEigqRFFifBwhuQMZ+2u7q4199j33Tjn3t97L6tJAQIIoYfjagSyuiorMzLiLffcs2EyWWIyXmI8IktCIMahnWyLgTA+yKhYMEeaWpjBTx6PTj9XWrKchFQkW7+M+SF50wIIS9/zNPI8s9lNMUnyiRokktk7jftOn0NYBHvNhStgEziVHqr6mkl+gySMJJyDbM3hV/h8I9F1SQkPxnITcHNwY2AKgVitFguINTJArFqpWEG2utlCCIiHqURWkGqBLsbspiwdJansdTN5Ko8tBVCo48+CD7Ybk3zaz8Kh1953guMUiE3Q6w3R7zsQG/J932A5J0uaSlMZFLJc8L1nvD6lqpR2GcAL7w/lBLqvyl9oUnPt9f26HrrCEv5a7FTWrxWub97ulam3CIA3kSbquA9bUPdOuyxbi9AkuMg+R61bISXRo578gu2+KleBOEwMzHmKGr0ShpJ/pc86u0TJN2PtowbyxTZKpWNUahcCYrrOSm1QMVaM/zTiz0tP1Arb3QKb7RSrjbFi8o3Nh1i5hE2+W/qNCMZ4b9X1zJkuD7KxE4z3CaW2pL1USRGZMcXuQLLwES2eme5YRy7fQa5wgohBHQzsqAQgZooZsmKMsj/kWYHDZWdkpdF875SgyNnKgJjAWLSST4xs2MVZCV/+oIVf+5UzMWK1akGR9yoMpuxaXYYm7eV/nKkUEOMBWkynni32kiVe3c7xyfMRPuXjxRi3PSpkCtiQYSGwjOh9pnePjB/fGyvOIYjRMaouMN5XGaxhEfXsyuJ8w3qeHJehES0rCzGWBGHAEmWmBnaqUi9UawWTk5cjNGtldFoNATEGf0xGU1y+usagN8RytsB6scSOntjlXF661WyM1XyUADEyn/sNWU+mC9OLRiDm0kc+c/dpJRkBYR/hkvxgaQlLfN2PArMbsgaCoiAEUAVZccKm24LE/PohwdoXmTqWbC5hKAl/5naLgR0MXTnCu+/WcH5eRLebR7sNVGs7FATEyIgZk6a7aOg11axdxGFXkp9+uYhk8ejT93e7wt3d4ur15ewvbnvzf78/HP7wR89vPnr2TBIgN8L/HSKdL/iX+rkCYr/7u91GHK8etY4Kv1GrFP/J+UXzN77y5ZMn56fVZrtF6Q8H4an6DfLaNtgWxPZxpvcWCNvF2O1LMhGu1mX0+nt89mKGn/60h7/6/hVevRljsWYyH48IapEZ1GEhEtZcnm7eDcUEIGYsifxhCRDjAR/6joKXxW9GAmHhYRcmyeQSUsE2uhYLGhgxAoJYCU05ljZ7bwMTIA+M3EUZeaY6tQyEVdoXKNS62Bea2Bdq6tlgcePegVgiS0z8PGQSd+oQq5VzaFaB43Yej05iXJyUcKGPZZwdV9CqUS9tsfWk6sXJsRiQDy92ZqmxhZFbQMNDwsSAWJBXUkazXLM4eyt/w3hCPfgUd/0Rru96uOsPMRhNBLjKVcruytr4ESxb+EYOW7a7U57AoUAJgAUcyJoxVMCV2RtKepgIKBAWGqXtc6xXbC/vxHKxxXy6xnbNJ07QUkKBBdkoIrcjCMup+yXPizwTD/dMUKIWfKgSz83iHqv5rT7ulj2BMwIxFjxSlmhAjHIAA6oh7tEkZlnpSZJh69te+trCjTbIT8wLQDmidce0UCh3UKoeoxSAWMnilmkqz/P4Udw+gxmYaLfEhoEc7gWjfIYs2IbdZywiXfMmYv03TEcUEFPPWUhHTK74vk0O73Vgx0JaXwBiiXPk81O4Z40mtI6DpExgYmZiT/W8YS8SAFUqkTJWRDefbFqhx1lLvuKhMvZ5lo7IXybxMDaHhZ+WKGogyVIIWYKZ1wa1Xvekw0YVzVYD1WrZPF0uJyS7RTBWrVFyWEa9WUWjWZfk0DxN4qwSP4gpSbxHzD1F9vw5/JLxZaLeCnOxHDNMplN9nM+WAlFrDc9kMuwawmuJBZfYQ6zYhv6grTFg8zXmszUWC2PKOIgT1BGwWSKiRYAnQ3jm5haGZSnoHDAlXXCZ19M1BXZ8u/wsZcPeultmQVIiYfT3OyntTpkxGwJ8fA9g0L9khigxwiQRyqUAKwFiDshCxVUod9aPlpH8ZC4dJksUixlYsZxkiZSY0g9YKbNY2+SJcRyrJJsgLPjEJDfVv+XDvGXyqZW5mS+hVqsK0KmgO2FH+cN6KidrJlQ14R4iB3H8uvwsBSB5WMpsPtcQOZksMJ3xPScbRobUgkA264OOhelkgeFwivF4gdnEGDMupTYbA9v2yCncBdnKDKX7cjlkSzbeAUKBrjlZgrwqsF/2MU2D80L28B5lj6e3gFj4HqYYsZRBvbvuEdO11OXSCVskNizjsXKKzwqos79C+mD4WTJg7FBBRFYszxTaY5QrZyiJEbOy51JMMFZCPqYknqCeM8AWu8MK2z2ZsYnAGH1jy/kAi2kPa0WeW9y5pdB671RiiHDWQoDIAAZVLGR7THlm7IiOdU89VEKle+IPB3ZdUsrXQq7A2HqCMfrFThFXT5GnT6zURi6u41Cs4kAwRlaMMliXNh/0nAjCfE4o7BTqRU/+USvCo/MSvvR+A1/78AiPz6tKcSUA4wxADzXlflxc2UKRy1+T0fEevlwfMF3s0RuucX07w+X1DC9eT8HQtMvrJfrDHearPDY7LpzN/5wvkZ0MPW5pabldBsguuXXCAQatKgQOBsI2AmI4LAXGkFuhUNyi0YxxftbG0THj2nmtLqBWiVCvxmjUKigy3n+1w6A3wcsXN7i7GWAymGI2IRNGQLYQK6aE4QWVMWOs56ww4DJzir0rSghoJesjYaB7UJgFQmo2w9qy11OeO0zNdKWMgFiYRYO9xX3RD5Zhzq7pwuessUBYiLnx10rJvv58cnuVO1MZ1T2O8eRxDe88reGdd6t4+rSCR4/KaLZ4D1wiytFmQYbPAkjS85CqEoaZGfFBb/18DoxGB/R6O+Yw9D/+ZPDJ9e3sP64Xy395eb3+wWg/mTx7pqjoX6hfPy9ALPetbyEaDqtn+6jwa51W/F83W8V/fHHW+OUvfem4cXZWLrUaHIiovZ0iAg8O633g3MLttm4MAYTtLFZzuSwqqOP2dofnL6b46NkAP/rRrVLyrLw5J9aIHylzI41uQCwMxhndvuSIHtSxD4EdQcPOi457ZVzeFLYavDhLrpEYLhOFjl1K/EJqJ1BBqUK88EQ5buWY+sjyPH4kO0T5QUXJiAznMCD2CPnqEXZRHbuootj6B0DMxk3bqole5oVqh3x+B3rsyoWtwFi3ncfZkYExXmCfXjRw0imhRhkOtdQCXhakTyDG3+sjZVYamtwlkIketsHQ2DAOiwbEdlgsdwJio8kCg/EMt/cDvL66w/UtwdhA0sVCzAtwbFmNe5YvM3GRcbYWWsJNXo6MT6GEfcQ0JZMdrrkZ3u+xdiaM5c2UK1K2qPfavWUcUPVYUd7AGwnloLH6TpQAyT/bmUcuz74wBm6wwFPlnewSucd22dPvd+s+9usBsCUQmwiIWWmz69U9NUmyLI/r5o1Wnpm3jOXy5PCS7bITAk35AORhsAJPbjWjmEzYkQMxRi0ThDUlSYwor+G/0yZ7j91mraLmDVMREy8YQdhQHTi79QiHDfvOpvbcaWrW4opAzBnnwG4knqrEyJZZn/tx4EO0TPkBmb81AiVX4XTuzkiHUk9XEiqgCSoM5Z6c5gEfBsiMdUt8ON5JFQBBSPfUvSo8v1QoJ7mP2A6lHoaaB5OVcNhuNstKOex0ajg6auH4qCOmq8RADpcdcgCxYTtCUcxZESVF0lu0uhY2IW6fNRv+/huwdElJkBhyYbBhGINFlw9HEwxHYwyHY4xZAixWiz4vjy7ndSR09Pm21Lr2LMSBCXzs2CFDxgeP/SSsI5QFK4XUZJw+6Sbkgd3K026w0Bn4QBqZBIb417FWsAyo/vy9N/n7/wQQ83deOzF7FV0dG4BTIP2dTBHYdhAYvqMdR8Zw2rGSKtSSZ5UBYfr8EHDkEkXKjExSChSUYmksaWCwVPhNKaICRIydTboQxao6myZpowW6EHixmLvVbqLZrKPRqArQ8Rgyu2NW6mkhUGJSC3ac0udGMC/gzXAEJVry2FhgqXh8vteWzLjf2WKMxwHlqQz9uLsboN+bYTxkqTQXU+YlMxzg0kUJIvhnXOqw+iBUPxiAERDT+eY9Rw/AkQcPCIilU2cClBMQZm9I2u2Xyh4VXOXyfbtPZoGYAzyPYbcm6CzwM0Rp513g7bLoPVMNou9D+VsM7LnIYvhEA4UiFQcniMssTO6gJD8uw5CqKJYIxsiM5ZDLE4wxqGKJ9Y6esQmWqxEWiwEWs57ka7vlCPuVV4KEEmANyO6DFWg0n5h1XbmfzIOKDIj5dU4dnPaaKcyL4RZixZrI5VnkfIRcsatI+2KFicrHJk8stQTGCHQOEVmxolQlev8ooReTw/AKDutApQzUOSMcMWWvhA/ereGr/6CJi1MuDdgRRkDB+QAoiuE3NtlSNi0pmYnUVCENxhvVxDx/PVR10PXtUkwYQdh4esBiRQ8ZAbEBsYKAWNGsIyIKJYHxZFdpbZTmrAAxRs7n2PvIxxb5PKV1BsYIJPKFLUrlAzqdCh4/PsbJaRPtdhmNhgExdqZWSrE63pbzLfr3DPO6x/VlH73bEYa9MSbDGZbzuYJNdusFNsuZABgDO9g1ZvL+0CtGf5VVK3GRLV+gq0n4PXL70KNp634xiBkgxmPpbSAWpN0pa817SvBeu3/S2TBjxGxRYyDQgJglRlpCJN+/ZqOgKPsnT6oK7PjSl5v40pcaODrifZZ9YozlZ5Ii/y2vocEO4AoukDRg3U+M1SovieJgAFxeLSY//und5ZvryXeWi/X/0b+ZfG9WWvS+9z2QmvyF+vVzAcS+9S3k7+7eK8a10ZdzucM/PmqXfvf0pPyb5+e1x+88bRVPT0pRvb5HXFwhd5gZENPJt1eIghX6WdQ4DwbGaq4IwqbUrB5wdb3Gi5dzhXU8+6SHu/uFD/ZZIOaeBwdNdkH3bUQiTfSgjgdAzPi4BylHHu1tyYmMJQ9Fz+YRC5vXAMTsZsarF+WJBGJlRJJHlCQ52IMfyzjwz/J1FMpHKLfOUXFWLKp0sEXVu8PYQE9/GB8cR0w2qQQfN51zS0PZWQ4rFRJXiju0axGOW0Wcdw2IvfekhfNuRfLFRoXyA/OGEYDxwUh7yRPFmGVYsbDJ1ixtGywCMSUm0h+22UsWSI8Wk7+G4znuerwo3+Dy5h63d339+XZPnTjLHwmUI2z0UXEhunEIhBXLyJcqAmIEYPSFMaSDQIyXvz0HIXotGOTB7O+IX8O9ETuyBia7sU446yMhCMuzmmBHJmyPaLcTCIt2C3WDMZRjPb/VY7fq4bAb4rAd4rAbAdux0qXMX8WgDl7wCFSZ8megPQCxELeesAZG2ZhcLgPCBMRoxhYbVkMubikxk8cAgVjZGTFKEgsMccmzfJpbKm6yOUgxjIFbvImi6S2Qg48RtiyhXg9w2Ixw2PJ5z3TBhRZWAYSFhDPXnoUY+iT1KWz03DgdBl0H56kfxCcuXZGcPfVh2Kb9LPNlQMyM9X69ToBYGrhhJ2j6/e2Gk+Zxh8FP3KIHOBijEqIFbLssLxATs8oF1OtFhW5YGp71BZUrlBwaCDs+bqLbbeOk20Wz2RAQ4wBu4SHWBcTvK7kkgRlTycK2OSMzowzQfF92PBr+scFdCwwew/L8rDAhEBuOMRjwMcJoNMN4zHLgDVZLhjT44BwkZRlmxxgyK2UmMAvgTMFEQQUQZC4Zk54VzmZf/jAqhGqCcDPOpAI6EJOUjguHNProIcj+G2/BYTRPoJO/u+EWFt7XzP/7OxmOg+BX9xartKQncxCl38Wu7ykQ9EPpLSljAGNB0ijPhxIsPUFRfjMfDP0cT6GePWceGxxOCcQoi6KskUEttWpZQS1kV4+POwJj6pMrU9LI1zUFFVyIhOs3QaD65dQxR+aN9yA79nZ7C0vhsaPocJ2WoQ7F1AkGxBYY9Me4ue6hdz/FiEBstMWUQGxpTCuXVCqO9q4zyhd36jnjYi0FR3b19z6v0L0WWCq9wraIDENklglPZIm+gMqWQSdJG0libMYjljYsOfNqjLYttiw4y/x4IeTm4fFo77trRIPUyngdRdrnWFviZc/5QkusWDFmYTLDkChPtFTauFJDsRzAGG+I/Gk3xoptp1iuJ1gwXZdAzIuA96sxDqGfkX4i3oslWQ/LTJMIWtQ97yOhP9GvY+5zNBaLYIzvB9VAXNpyWUtWrI1cgQ/KEY9RqHRRKDNV+UhgjOnK7J1EvmwSRSYS09O1Y5LvVunKcQEolSAbQ7NeQPe4iMcXZbz3TgW/9KUazk5iVEo5gS8yPrzPWSGy2878/KLyaLHaY8yArN4SLy/H+PjTe7y+mqovbDQhU5bHYkl/GJelJhHNFSpayFKSqJJmyrF3prgoUBIeouYptVOgBBmojQBYsbBDMd6hVNqjGFPpsJUKqFLJiQl78vgEp2dNtDsEYkVUy1z0c+EcaemwmG3R683w5tUAb94McPW6j9vrgQDZfMpKl60CPLbrObarqRU+60FWzMCYKWM8Lt+7Vw2M8TBl+Jt7H33BmAViZMZCd1zSBePKq3DO2LkdyuVDFIhpuS1HMvgswz3XGTHOzgpe4/LRwFi9FuHRowq++mEHH354hA8/PMbJCRctU6UnGhCz9EQtA3x5qDwDLq9zFS0CmKK4mOcxHufw5mox/+GPb+4uLyffnc1W//t9b/Sd/Gp5829+gNkvFApLZPtf8J/6N38fxcZtu9YqFH81j/w/63SKv3vxqPqV87PK8aNHNRx18qhVdygWKU20RDr5wzRghTJkS7szEFbAfBah39/j8nKFN2+WePV6gVdvpnhzyc3yWl6jLc2jhHSSJpI+93hQj4VOeeOsNDFlxqRbz+QxiXVyZkwDmQCYAzHRzT4ayojv46By5d10SxAmIMZtHIFYRSzYQR+tdDLHaF1q1Rv0iJ2pxDlXamMDJiWyb4Pt82bEtYHe/tNGRMDVDJsHxqqroHepZKRGKYdWPY/jdhFnxyU8PqvirFtBt13GETuP6rE2RqUCfWLQR4V2sJOMgyzBGBnKsIn2zY+xYha2wfsKwzoYLR9YsfF0hcGA3SF93N31xY71+jMMOBjMmGjJ94YASlEZekhOkS8homG6VBUQWzGJkQ8CMd6cKFdUKpQxYrkCX4+c9Oqh8N7S1yyeXhsqbtp2vP4dUAiSxN0W0W6JHAsdl32spzdYz+yx2/SR24+ROxCAGQjDnhfgJfbesGrHKAcxkwkQiIWCXHUnJZt5Lx/lexYklzmWd4dEL+rlyYa1dCMtEohVCcQ4GBgblidjRtBGYM/BW6l21LTPTMu+MBC2Y+HoZuRMGIEk2TA+dy6qrGDaIvWDvCyMqy6jDRu4ZBOXAUNvA7HgfwjbcN6FAmsarkua8d1FFiiwsClPgFiahBc8Yb4p8a+XMmKJNC2jldW6xEFYYOkIwHgjUviCur0q6HYb+kjGgn4DDnQceFm8TDDW7tTR6TTRaXckJ2M6npgPjpsC+fRZuQRe3kVq9i08RFJByg1XjCSfq6h3zsCMhTEXXFRYxLZ9LSYZLpksOltgPCH4mmI0NsnZbEqJIf1j/Dx+Xw9bcPQUuIeMnc+RRvDFuSwzgK9MSIWuaX5gZpQzzkSFETb124UYbv2cSa+bM74J1AkA6qE4LMzDCahO7lWZYy6cJMnfpXHkJuvO7Bv9+EviIx5ofwwUhPc/vDZZxJll296+bQYwFsB74vNy5iy8lG/71+QzZFqmeo1yCjXg8VatlIwRa9QdhNVRrdFbxm40AnlLCuVQrHLaOCc/iwJCGJDQMCBHMJb3EnIu/yRh3G50rVE0udg5LvkM5DPEZT5bYTyaoX8/wmjI44mhLnss5gcsCe5X/P1GgG0yXmA8mkvGTZ+ZxeWTbfeyeWcpFS4jIOYMVHL3CWyYQbHklM4eXHoPUw9a6NFMlpQuhUzCOjL7GVt8mLpAYCwJCrGU0SAFT+WydkfUL69reAD62C+2Z1gWvUlMnaVXrINCsa3wDibUFplMW2miVGkgrpC54VKwiFwxwiFiSNQKG4Z3bGdixeaLgQqfWQZsrNhDMEYZm/nBTG6XBWJJwqLusd6rp6WdMWJ2fy04K8Zk3SqQa1icfcEj7cvHirDXo3KsGYJe81yRKZFc8hYk5V9v1/KS83W0mhugUonQaDDYIcaj8zLefVrBVz6o4fykhCqPZ8oReXzzIWk3F4/pYoN2hMl0i95giavbGV68GuJnn9zizc1cfWHzZR4rzm7sptrSD897dSxvGPsvlZa8YQCRpbMSiIkNZlot1T2UUUpKuUWR3agOuOr1CI1mHpUq2ei9gjn4szBm/5TSxKM6Gs0SqlUmoJr0WDJfLosXW4xGK9zfTnH5ZogXn93h9ct7XL7qYTqaIaegkA12m4Xi7dcCYUMFs2wVfMUERc6qBDAGtM0vvrdaOK8tSnIGPNlaKaBkxTg78loVPGKJzNvPINU04HVs3AAAIABJREFUZTyVSS2Meys9Si3Mp6YGMPMGK4hUP8R50N+zOAbOLyr42teO8au/2sWv/dopzs54zZgil7MFbZqeGJauJhUmCcIFcO5Qxm4Xa/6eTHJkxFY/+und6M3l+AeT0eL/HNzN/gzF4qf/6k9Hgy84JPk7f3o/J4zYk8pqtezUavFvFsuF//n4qPzbT57UH5+elRrdbhGUJVbKjNRcI8otEEnDbGXCVhrMVvUY23URq1VB1OhkBFxfr/DJJxO8eDkTILu9Z2nvWmbRxG/Ek9wDOywxMTUXp1GxFl1v3jDrUQg+sSwQC31iYRtnIIzSRPpsLPmGUfbJkJSIZDhMWMcGAzk4TBOE8SZwiGqA+k0aiIot5EttXUjj2gniWlf+sFzcxIYnAcrYEoQx79CBmA06PoBI8kCNisWq57SJ26gvpBoDNW5GqkCjAjSqBxy3Ypx1azjr1nF2XMdRq6TIe3WMcbtb5AXRt2CBGbP4RJNX+KbdNsTBZGtBG0yrFBijT2u+xmzOYXOOwXCCN2/6+PjZNa6uxgJjK3obqBNHEYwMYRDJgeZddosVyQCSEQNWetAXRoQY48CoM5YY5wluLN/RfAK2zWcnRsx0RqZLbvc4bHbYrylD3IGptwVG9jOKdjsHuOWa97CaXgmMbRc32G8GiDBR+SEls2RrcwcrdSQQ4/AtnoNAzId1fX/38ITIan2WaeYegDCCTW4sKUlEoSZJIn1hRT4qZMRYOGq+sDy75SLetChRIejdSZK4XS/FhIXySQZymB+MwRx8jByE8WJLSeXbbFj2mhSSnnjOBdN+9hLzUPqVmNB1E3koUwzq38QulsVJGZLtAS3jU7t9Rzvz0gCOwEq4F0tzim/B3a8UzjwbwE2KWK7kUG+Q8Srj9KyDd945w8lJB416RYMzzxeCtapkZDGqVRuey+Uyijy+HPgwLCH0d0nVxhtUnh1VjK5n1K/FizMcg6l2vR4XDizoJcs1w2jESHJ6QkxiqO4ugjGGzqzt3y0Z2qFwDbKcBG7cEHu4ApnnNMzSEhcTOeHD+8oDRj687h4XH96PRIn6FkMUxIaZVz9TomwvhoEZezJh7E4khf4nD25MQSfoEQz2bDOfEdhR/7L8hjxnLR3MQlf8bTARg5LC/Drk4Ns8mbaFkUzNTe8BjP1tN8oAzMIrGHqBRKaE3clb/zjxOvrrH8juwKKZrJA+MRZMs9MsNm+ZvGGUNtoxzM+nZ9GWBUzlLKDdsTCY425DgTBH3Zb8iJQo8nMZEsRSYFZUEIAYaExDPcgoqNaAiZrLLZZzdr7xmlRM4qj5/xxECb56d0Pc3vRxfdXD/f0E4yHj8MmaWZ4EF6HZt8q8YunDkj/9uMgEoSSHiL+wtoYJ0fQWDBL8YdmPvI6Hc19fIyFIAxhzbxgXn2Kn/aMztDoeM/5DHizmEfSUF4FB7xc7ENQYwyQwlm8iz6TaAMTY11gjIGugWKafiWCsoByTnVixFTb7hcfajz2h1sHYaoT9kmDMerssaY9Jir5R0SLPHgqi0H0khM2ERYT5oo0Rc3mivOSBFasDhYbAWBS3kS8dKca+WD1BqXqKYvUI+RJl7kxbjME90JL9knuyYkzto7yPfnJe/3LotAu4OCvjnad1/NIHLdXeNOt5ec2ZslwqMrAjZcR4vnEnNZ1tcN9byhf2+mqM568H+OR5Dze9BWbLCKttEbtcRQEd9MErlIxLSMWDMbCMITIEYSxZttdCoRwKwgihIhuUiwwh49KsiKNOGd2TCk7Pqmi12elozA9ZL/Y8yo9ZYc9jXjLj4AfWwkzXahal7zSb3F6N8eyjG3z68Q0+fXaFYW9q8fM7LjzYKzYVECPjSa/YeknJ/xj7HWcC3lNJIFicfcKIuSxRzJiHaph2iUDMethsFk07aHm8J2JvGxrScBsHYrbACOdPOFd8ZRmAmGSclq/AOVqKnfwBp2cGxH7lV7r49V8/xcUFAdYUUX6BKLeS945BKJSBJlJfyUSLKBKIgTH2lCcaELu+WWx/9lF/9eZq+vH93fyP73uzPy0A3/m//2zx5u8c6XzBv+DPBRD75jcfVYvF+Umr1fytUqX4reNu+evvvds8OTmJa80WYza55VijWKDmlrJEQ/S6eDO0gRuUXUlAbLkoYDrJYTjc4/WrOX78kz4++2yiHrHBkJH1DGqgbtm8R4pUVWlyiK73ktpsb4fYEkaZkzkpWocY/WJJz0nwqISNayjl48m0MWbMU50ExBJJjDurNEyYPj0kI1Jzi6iGg8IZeLHkhbSTbLMIxjiUR+U2DoWGQBgb6M0fZtJEc/WGI9QlGvQ6KXjC4tX5WrIbq0yKmprw4h5xfoM4WqNZy+P0mJuvOi5OGzg5KqPdzKPFTZMAWaTkHVH64QKsm1yI3nWDabjJ+vvFizOTDwnGVpS/0MOwZc8Rh9QFXr/u4cc/fomXrwYCzvMl2csYm30eK7JqlCrSe0aTcSEAsQhrRuNyIOX2Ny7TyCEQRomiSrHd42JeogiFfAGlUlnDBCV8BGGMqI22BGJ7FOgN25INm2K/HGE3v8danWEEYrc4bAMQo1yW26+5ZLMEudzcGRCzt4A9RzpKPEwhbM2FWUMwR9YXFjkI08ayjhzBFgeASgaISaLIcA7zhalwIET7st9pvcSG3rDFGJvZAFuaxZWMyMdEfraDWLwpcHBZYs7ZsDDGZ4mMbHS1t6J4ZaQfZKlXMB2Ng7TxYYmrDcrpvJ0cpoEJC4dt+LS3iJRkAeJBETImJ11dnqAXfJuS5LqELFOwy+G2WuPWlLHzFVxcHOG99x7j9IxJh1VtXdm7xs1hXMwnJcDmA/KUQnmwGIZiMeMEW5IaUt6aK2qjS7DAZffagdhoNMHtbQ+3dwPc3Q3R603Q788UoGBFpfZIQjcEyEI5MxmPEKYQQE9g1zP/NtjsEnmh90U5H5G8nIm/KvwmQxxmJI7p4GzfM6RgJnPwQ8VgZjbPMFsZcdrniLIABN/+i3A8ZD8q5t2KnAXGjIc3oiv5MR4eONYlZ9dAfjTWxkHCw0PRDkshukzCbQAMod/M/94/GBDMILCHN157tQQQQ1qifgZ/6JjMVhdYoqPF5xsTVipFKgE/Pq6ie9LAyUkT3ZM2uqdtNJqVdKCUp5NLoLVYDfkVFShD5tYkr1oa8KESaJ6zLKJmYiwXgLHkh2RpR8OZg7B7vHl9i9vbEUYDhnxYkbQYXAe01jHHBadVili9gR/DYTeXAWIJU/sAiIXexBSIBX+YJIPeieltTJ+7eBgrFuo0HIQJiBn41vv/oGDaOufSNzsIVzlTmDfX7seeopivIyrQM9YUgOESrFRtI65yQUbLAMEYl4NMK+Y4vcHuQGDDJEUWP4+tW4ze3KX7xdwzBoGxIFGkLNFbvvfmL6L0LwVjFjbkOhe7t3nNjbxiAjKMfK9qiQvePwpN5OMjFConCu4o1ZikSO9YB5H8YvSW59TluSGjKmbGwpoIxsqlg7xEJ90YTy5q+OC9tlQzx+0C2g32b0WoEuj4YpagkecDjxEyS5fXE7y6HOPl6yFeXY7w8nKI++Eai3UemwMXx3y+TPrlR6o6yPBZ96iOVxbgkQ1jaFjOanToYSMLFhes76xWod+piE67jG63itPTGs4uGuh0SppTCMSSsBxWSrBORJfxwC66qkEybnsLeJ6QFfvoJzf4+KfX+Ohnl+jfz5SoTFBIRozea4Kw5byPlUtQyY7teY/FHLlDRp4YAjt2nCnNI2bLRJMXB5+l1FkOxEJQS7LAD8G0mifCheohE5ZKfO3vk6PFvXSWr2AKKckNcwd0j8v4yi+18dWvHuFrv9LFo0cllTuXS2vERRIh9A1ax6Y87u5zpx+9kPdwuV2M9YqhHRFu79aHTz4b766uZ29ubpffHfRWf3ooHP6otW49m5083/zBH2hQ/IX49XMBxH7/9x9Vp9PDSaNd/q1Kpfitk2716++/3zo57hZqLJcrl9coFlcoMMFFmtutQhR4EJumO0ZuX1Wx3GoRC4gN+ge8eDHFD/76Fp98OsL11RLD8RaMT91sQ/IebZ7WcRUU7CHlUCEFYSOhAz8AMZMmihET/Zvs8ly1HjZyLgHkTdG/lk4zsWKukve7vRUdZi/8lo6IqK5I+hxBWJkX0WOU6jTddgXMyIRx47WPGFlfUWz93oGY0gQdiNnC2TV53LIxFlcxtaYZ5qvAdMQiDbo0uVILfFiiWoJYsG6ngpPjCo46MTqNCJ1WHkftIo7asf6sVik4EOPWLlDg3sMUVusaYEKJIQdcPiyOnss/3ieZZDibrXTD/+yzG1xekS1YKxJ1voowXe4xoVxmtcOSXWK86QiIFbFioAcfvHjTQ1ZgPG9RpZUEYibTlIsnCXagb0v+Ht7UeOWlnGdLRmyL4n6H/G6FHOOGV2Ps2BMyv8d2RhB2h93yXkAsB0oTCcTmyGlJYMdnwgj4cGY/eyaVLQkGsK2V3WbtOJB5moEbhYqihtkbZ74wxtUHJqyDQqmJQkzJatkSNvmzc7giGKAkcU3ZxBTb+QibWR+75RAHATEHX4zhFwBzJo9sWM4LprP+Hn+uJh/0gml+DB0/2mTzPpLpEfPJ2Lq4shJHj2tOxEHpFKwv8Rbgyv5/dug3liHI4+zYMtmOF1my+0uyroMCFao1SlBibUHLlVgdT/TqlGnSrlOWWMRxlwWlpzg6aor14iDMtEnunSktTaPI6VWh34ZLUbILDDhgFDwlhwtJBhWSsOVxZV2AfGk4qPLzGL5xn8SLT8WGUf7FcAW7+RtoCgwXGQYB90y0fHI8JWxS6Mxy83Y4yp0REgck4GE71YSpylivsgq/5O6YBXSZ9yaBVxngHP59SCHU/7+dVPcQl30ejGfvWGGAd+ojMJmhC87K3s0HkZq97Afy2coH7fA8QhCCATExmBlEEF7KAJrsmM7OCX6MZZ5jAKQheTP5B6FgPHl/wlban18AewnoS2P0QyG1+uuSpEYewwW02hV11XWOaugc1dE5aqDWYFJjZF1nlIblebxSisV/w4jusiSPlNHaz3TAQWCM239K1snMlVHMcwPO1GHzkTFVsd8bK9CDrNigN1OgB0Ni6CNj2iYB2GpN+SxLp1eYzVdY0le24fEewNjDNMoHICyzEdC4GOLqPaAjTWb0hEbd8wP8DQevH0Z+rCel88Enpm6ztxj55L4U3t+0OsO8qTy/rZOUlTGsNmF4B+0BeVaHFBvqcCxVqU7gtZlgrIqoXJYnWaSa6muYgke5H6PtZ9huTLrGtNodPWPzgTNjTFJcISfFSvCHWXUMZx0DYs7beWgND/KEEVNghy0c9ZzlK6bkkIoKqmrqiCivLFtwB3vF4uqJgFjCiuWpOCGMZ3DZzoIjDmtEDPYS20RZXwEn7B69qOHRaQXnJ2WcHnFGKKFVy6McGytGIMbji8mu/cEcz1/28eLVAC9eD/HmeoLb/hwjymE3ETa8RnIJwMqVIpUdsaUlszuUckSqVWgREAizr18pcQmcQ7UCKXS4GObimNfxdqskhUOnU0bnyGLqtTAmEFP6qXcOusDDjgxTFHB5wEWXrr3eIkDg9exnd/j4Z7f4+KNb9Htz+bv2XMDRf70cYzHrYzm7x2J6JzC2Xvaxk2c8yBMtvCsJZVESKceyVNVhyxyDYqacyrJhdqIEMJZ4Gny5bedJhg1L0rjdJxZSGwmsnRFLovXFlB3QasV4+rSG995v4EtfbuPJYwJaoN0C6jWGVrEegEwalRve36t7vuU0qPd2V8R2U8RyVUR/sMebN4vD9c2qf3W9/HQw3Py/uy3+r/V0+YMaasP/7dvPaUj/hfj1cwHE/sW/OGput6XH3W7p67Vm+Z+fntZ+44P3m8fH3UKlXF6iWFyiIHqUQ1G4WNE0zgOviBwqiFDHfltxIBah39vjs+cT/NX3b/DskwGurxbqrlgzNGLHi5Y3tSepTwoKTjxdiu1OOk8svpeSRHt8nhEL43SI0rWbgfWLWHGvbThCYbTZa3xF6iZhbrICI4ZDBcg3AIYz0GBb6SKunaLSPBcgA+Pqo5pR+lHVfGQR42hZhMhNHqPdU0bMFn8huccSdEJXCS/fgqQ8QQnC9iycXCIu7O3i1iig3aRElGwY4+7ZyF7C2WkFF+c1tJuxATFdgBl5Sp24PczYaaag5D4p+ZX5xmxINdkik9x4E+dgenc7xv39HIPBBoPhBoPJDoPRGr3RHKPZClP2wPFiGJWwQRHrfQErJoIxWZE/PwcKPXhTNHe9lbWmJjElbnIrrY4Pe00i3fi2KJAJYfnmcor9YojNrCdGjH1hAmHrvoCYvGECYuwOI2PLEBRerAxe6cLpg3RgOsIWK1QX6BZLZpdbQDGZfN4EYlWlWwmEkQmjFJE3fu8My/PvChWlSlFOI0nFmr4wY8OoXee2brcgm9fHnkBMkkRKKSmhnOEgIy5NxR7SweQpadmTS37yW5XnhgFJvXcGSGyj5wNe2JL5vw+lyLZrDrKgMBSFOpHEsfFw7n0LmKXDdSoLE6uQBWTqUDGpCRMM88UDatVYQRvtDtPpGFlcRb1eQaXKIuUIJTK7vJk3Kzg+bqNeZ2ErFyMcNlniyaCb0FWWxgObj4ueGetjCqEaPH6Zajif0w9mvU0CbS4LI/M1HHGopTcn9YlpsNXwmnZ16ShKgHCKCxImMjPo2xEXPseSJW3jb2mNKnsObJAAQEjAyoRNOAoJAONzd8lwRwnPyacDJ6MSciH996knKJkkMkxocl1I5+GETQsslx1KKdBMU7vs53O+yXRqus75n+vyGqRngd4jo8jX2Xu5vMQ6AflhQe7XqyxuDN7EADTt53G5s1cgJKxYAsTC8/OV3QO0m76xGTwS+opdLmXLBAa/MC6/zmqEBh8lNJpMXGRnWcFSHMUShFAQoF6PlfTZatfRanG5UNJCQc9fzDxDVXitYvJjCXGBISHsr4wsWGmxVkLneDiVj3c2YaE0JVsMkuGQvcVqvZaPbDhkZ9lUx/V0upbqxJQOrB1JA2MStjdz/PDP9B4m7FQYKNN0RisuNo/b54HY59F7qIlIJNFZIJZ0EZpdINCpYdS1FLp0MaYURWeZchHBWE1BF4W4JXl4QUCM3t068uUKctTyFSIcpPk64KAQkQ0OhyW224mBMfY3LvrYznrYzoc4KElxoTJlMLnQpYkCYgQg3uOcQlD7XcKK6XVxICaPsfmszGNs7BglivmYyYkniCvsFyMQo2eMloeGqUjylP4DWwZ3HNiNZqwYS5BLZQvuaDUL6HZinJ9U8PS8hidnVTw6rSnsi54xsmJ8NvTEMpjr9m6CTz69w/OXPbx4PcBtjyBsi+mKfnEuUDl9MAW5rMViVOAcFLmc25gXvgYKCcvTFhGhSk8vFxNUM7RiHLdjtFuxQkUadQtd4hKC13iGMJV5nadyh24F96/x9DXxuoEweu3UeaaHH7O7HAa9BT79uI9PP+njk096GNwvlbS82zDIZo7VggEePcynd5iPbwTIVpwTNqyyYdiF+8SYOsjvJsT3cD+ZLHSCdsqZ26TN4W0lgw7WcDT4eaJuv3DuaFXpD9vDy5whIOZgjHUtTGb0YC2qQ7rdEs7OK0pQfPq0inffKePiPFaCYq3KTADrFJOHnKypF5Cb0IDLi6IF5m3LmEwi3N7vcHu7nV9erXqDwfovp9P1vxz259+J4/XLP/ijwegXAoX9vIR1fPObj7qFwuaXz8+rv3PcrfyT8/Par3zwpXbj6CgqFYoLFApzRDkGCbAoj+J0FYAZS6X+pxryuSb226qA2GQcoUcg9tkE3//BlYDY1TWB2AZrMjA8YAR6eLGSbdF17aG/wX1dvikwjYoFdhD1PwRiaVeDDd52hhkgc4letuBZXjFLyAtATGyNSwqsmJEab8oKGgriiHixpJygcYZq65GA2CGqY4sK1uxMU9EvgRs3YPy5CoJWWUZMRnOFali0Myn+QC9Tgy7wQJOuZItrFRIWoq18YJUSy/+AWuWAWmWP404e52cVPHlcx3vvMsq7jJgSGMm/DJBROqB+Zem4w3jI7+lGTwcfHOwJxERIkeVS79EO6yUTvLYYjja4769xe7/Azf0M1/dj9IZzDKdrzNbM9oux3hexJBDbF3RRJ1OmwBIHYsiTIbPiSpPSZMqVyXyFBCElQnpc/WYJrGbYM+CCZZzTe2znPRxWfQNh6gwbYr/j1muKHLgooIyNFyozwUqekYQ4hKLUMEgEj1UobXY2jMelZImWkkg2LF9pI64dC4TF1baAGNkwbg/lI9P2kOwNbwxrbFYsnmSa0wzb1cTM4YsBDisL5oDSEQ2A6ZwSi2fyCcXuP2DDXNLmw7BipLn9IuuoAnIz7NtbTElH6EgLADyNtA/7PMEFN6YnO75kwE8ZsrfIMV2z5Z3xargHpbg6vj0uXJ6YnIZTbkGbrTLOzto4PW3h5LSt5MN2hz1gsT6HpnRKwOgXqFTKAmE8X7jtZ0kuP3JRoHHR74yUHpK9oiSRLBdltexkYupn755lumS6lphMGaiRdnOpH2yzx3xO1oygmayCs1UqKA+ymCyzZberFBv7cwlMZIh0TyCMLXgESHnCy9RPIOZBDu6RsmuC+YeM7bMS4SR6PVBCyQbegI09FxtgNd/ql/35A1yYAWlvUUuZgI0QJe//PkFE/vWTVLDwFeyosME9/C4Dxvh3Dr7s57BwgwA+eO4zVZD9bAxNYUE2Wc3sL788pz9RRr6prynWxn9aXc5CCXaoJwho2MB7ABm++/af3T10SXJQ+iXDtTqU4poygzJFLxZnuIwSE+1B6SLj01W/ULRAD3YjsVy8220p5fO421YiI7vLJMnylEMGe/AtLRXpT7P+M8okCUbCsU1AtpivxIBx2KK0nEBtzSCZ+VIx+Le3A3vcMdVzicUKisEnGEuqEgTIHiZ86vAJp3xWJiifS+gpC2yYqRpsOZFhxR4Ql7Z4CDDFfh/uP/bRDQFJlEiQKoSVgR3a4brsSYqBZSIz5pI/+sXo1zUQ1kS+3EC+XEOuRFaMwR1M7GVyrwWvIMdyYbJiY2PF5n2sJ/emVljQLzYzr9h2jRzBmFQrxoglQCypnEx+wgSM6TmLJbPAJ3aJKnWXYIzhX5wnikeIikxQPEWhTL8YgVgAkzVERFsFBnfsJVHc7NfyuEsiW2ACoc0CZKFOj0tKV37/cRPvPW7i9LiMZjUnrxil52JVZ2tcX4/w7NkVnr+8x+vLIfqjFRZbesNyenA5vuFSPYpVlB3Je0u5pYUfcVZhCEipEAmE1ZhuWy2i0yzjpFvDKX3sJzUctc3DTvaLSwl6MfkrOW8YlsMmGO49nannYWSWhWBPyTBjvL7vgGFvhZfPx3jxfIyXL0YY9FaS7/LesFpQUj7EbHKP2fgWs/E1FtNbrKieYaXNYeKLTi5ozSemCzllvYb4Hlwak2VA2FpndgwJ9krOmRRsZXv9En+lg3PbgxtMV3S9wk28xkj/b6mcDJauEmi3Cjjuxnj3nRo+/LCND96v4/y8hFaToWMb5COrOJAE+rCVd4+glPUWIblzv69isSphNC7gvnfYXl6tFr3e6qdXt5N/fXMz+tMof/j+H3777vr/B2JfgFfgG99AodnsVvL5/LvlOP9b3dPKb5+eVv6bs/Pq+++9Xy93OrlCniAsYpeBhQkcCMQUC87IcbJhZUSoIocmNqsyZpNIssS72426w3704zs8fz7GzR3DIHaKrd9R/82Ibw69CsjgJsQGFYZrcANkTFYoqTUgxhuDwBi/t3vECMPsv3B2pNJEA2VWiGseMdOoByAmMMabHsGIpBCx4urJbiFn3rAc2TBquWsEYueoti5kut3nagroWG8LSku0UAfKEexnsvrlIIOxEAXtSnyQDYNzwr9L82txuQGMcXOii29hh5iP4gal4kbhKScnMR5dVPHOOw3JFqsVi/3mgMCSxyp/H/uQK5lYGiWsmF5tjG2oERALsnjhWMbhRkrnmkx36A/Xqhy46c1wcz/GXX+O3miJ4WyLyTKH2TrCfJvHko9dHhtG34cI/0ilP3Zx5w/vyW6UZ1LuQF0+szPZk1akp4JMHm+GqxkOiwl2M8r6CMR62C8JwoaAQBgBzch04JIfGBDjhY7gU9/KL6K81vKCrgqUB1uswITxmPIAEr6XlJMwrr5INqyJYrWDcuMEpZrJYLi9DGwYAZE2eVsDYavFXCmJAmLrqRVMsifMZYnWc+Z9Yc6CKdVJN4lwgaUWPwz/fmvw0mDru2KypwGxwEZosexALImlzDChZjTPAvLMSlAzbdChpZxOFlfwUxSO4N4Zgn0nOjWA8sG0OZXqlmINnEw7ZEpdq1WWp0a+mm5T0kOyBAzfsOhxl9Py62td6r1MW5YqW1iGurdCSAY7uCQBNVaALC6BGGPl75j62Rth0J9iPFpgOt1IcpuVzhF4rdfW0ZRImxVbn2UPLBErpMSF4Bv7mAIPY2eCt8U+hsE/lEUTN0gWTUZsv9N1jr8nqKB3qFwpo1FvoFpjh1XZXj8N5HxO9v4HQMM/0zlE1k5bhhSI/U3SxoTV8hfAsJOfGA8/pKx5cjx4oXA4FpNrbEqVhp9Xft3M1w1Jjnw/Q3WBXoU90wEXGAwGyYNdbclsk+wB/EwN7JqedmDassDPGDGTHWcBWRYkepdPWFoEaWi23yq8Fkkgg50TyX3DaCMd89ZlZosuzyOSp8yWDxxE85LbEoipbuG4ZUxvgymfVkBunkm+r5Tu5lGtlFVKzdAQAnL+EmNG6S2rFjb0nfH84N+xT4zsO4GYlULT63h/P8L9/RjjyQqrdYTl6qAAGgYeULZI6a2VkJt3SDJcn0OTeTMx53loRtjwe6KiwEbiiwlLrXBddXDspe3G1L99XUnBmLyCD0CaHwV6TgGu2Qir63NG8qcAj0Jdvl1K+yTvExBrIJJEsYJeLYhbAAAgAElEQVS8OsZilT4LFEQcXBfYbbkgYwlwH6vxHdZTY8XYLyavGH3JAmLm5ZZHzAP0kqiSpF7CYaaWfh4XRjCm9N3wCFLFOnJ5Rtofe9FzVzYHhnYUeW+pNlGs0S8WS5642XNeWkuiaNUJjIFnmuIepcIe3XaMdx81DYw9aePRSQVH7byCOyjbW8xW6A9muLoa4Plnt3h92cfN3QTj2UahW/R5b6iEoQSRoIFeo2KsY8xKg+39iws51CsF1CtFNKpFfayxUoRA7LimB8FYqxkrhl4KXAdbJr2184WeX+1jVTRt77zZRPi62by052snf67ds9l9OhxucPV6gcvXM7x5M0O/t1J6KJcT8/kU8+kQs2kPswmB2A0W0xss53fqHA2KGfrEbMlp4Su2r7dvZCxx5kT420CYH97pxepvA2LOjJHV9ePE7hIGxPLeExckiuyWVTehBwNVBMbyeO+9Bn7jN07xy7/UxpMnFXRavGasEXkv2+FAlpd+eKZH8iMvbFTnMHClhs2mhvmygsEwOlxerXe3d8tPXrzs//HrN/0/2efy/+Hf/Mnlqy8ADPkv8hQyePq/yPf7z/om//SfdhvrNR41a9Vfr9by/8PRcekfXjyqvHt+UepcPCrlW+1DLp+fIycgRhBGRozyLyb1sXyXQQsVHHYVbDdVgbDe/Ra31ytcXi7w8uUMn342YYwm+oMNpjPGRzOcg2xRkBsEIGYDigAYwVjCZoW9vG/o3BtmaTcEg+E/M0Sm4C0EdhDUZYEYwRjtNcpeBX0OBE0sylR5M5ODcjWLqo87AmGF2gmKNNfWT1Gun8kftstVsSMQ2xUJI+QNkwyB0jaGWMh3xrc/3IhCmaClL2lbrq052QxuKXmj3SmSlSCFmzimEgUgZtpgsiZzlIprNGoHtDsRTk5KOD4u44jeBcZ7tytoM+6+Yd4xlUGTcdDWhUjEI1ylWebT05SIw9YKG/nXfG2pOeaGhTfz+XyP0XSD4WSN/miJ++ESdwMCswWuewvcj7eYLHKYrSIstpQnFrElRS4wxisvJxZKH1y8LrkkBeAEYyulcMofl+MruUNusxAAs8dQHqud5CMEYWOBsJyA2BQHsmF7Kz3MCYix9NBZQN/YC+gr1S7c1I0Nk9zGJYmWmllCTjISK+4mEJMpvH6EWusMpTpTrqj15/FBiQxlJ9xQUyq0xmo5x2I6xmZpPSZ7PrYzFVFTkoiNBXSIEVPptHWDsATTfG3h4dJB376m22emuRUQ5YuIZM41JtmsYX+DAc53ziG+32YssqL053Ao8UVHuPF47488LEmsYhpwoCVCKNdNinUpxaK0sIBWq4qTkyO02w3UaiVJtizyu4BGg2CjhBof1bJkWqVSEflipI4325K6MVzeAHvP+OAAyQQ5xn1PxlNMJ0sFazBZbsnkuZV9pD9mMqE0ix1fK/09AZyFGqRre2MU7GYv2KRz0b+/vGC2obVkTx985WkyT48AkEvyAhBLrz7pNwpAjKyY1Gh6Cs6M7XYoFPKo1VhQfYRHjx7h5PQER0cdNJtN/TkHcpOepMxZvmADEp9LAIfGIGWAUAAa/kMblktvRVnA9OBvkuPAPttJ1iQaL5s3GzxZgR/Lh6LfgHh5faGc1IGYfKDqSdqh3+/hs08/w/PPPsNnz59jyPbRECSRHMYBiKXXSr2ywfOZAck28IdS1eDl8/cp87PrTuGvk23ks0XDvowIigV/Lcwpksa/J8oGVx7w8LDiZ2MC+Z6TDTB/WBHNRll1DGTD6I8kG8YAD8q1yAhT4thqsiOviVazbrLcmJ1UPN7I1lrf3U73BYK90ItHQOVVDPOlZLY87k2WyOO0gMVyj/FkgeFgKpA2HM4xm5Fd4znj/XceZpnicztQJVt3iaClKWaGy8CIuUxRg3QAZyG8h+EnCahLI/UD+5WyYMY2Bq4tDDAJYxL8QwGMcW6g/0oME9OMTaZIv3ZUbiKqNFFgeEe1gSI7xhRtH1ufYMT3e4X9bqGuKRY8L0a3WE16WvYxRRFkxTxFUTLF4BHjOSZ5ovthk4WenRVpXbZ70Hm8RwQaPJA47/A5Mx2RkfYd5ApW9CwgRrVFnY82Sg0mLJawOTBQa6sURQZ3WHgMbQcGxri0bNcKuDilNLGBdy4akiiy5LkSA6vFEsPBBFeXTNzs4/qGoURTjCYLLNhHp/TjPHYMykpCqmx7KZa+UEAp5mKXlogyuh0Gg1Rx1KqgUSuiVMxrvmg2KEeMNW9wAaH4fKaHBluA73143Kex+jtsyeToPuNgRuyh2ReCVywAsfGYgR0b3N6slDVwf7fEsL+ShWI6nWA2HWExH2A+u8d8covFjIzYLbayLwwBVsOwhyuAMSqQ9qwpcFY8uZb6rJYhe8P0+fZgndSL6LgPEt6sRDEE3th1NwFimfJrph+mD7eUUM1UjmRH+eCDFr7+9Qv1ir3ztCqvWD4yG8OBfnIey2RMVTxuKjUpuwjE9lVs93Vstk2MRgVc32wONzeLzz757P7fvnje+3e7/P5P/vCPr178ZwGGn+NP/kIDsd/7vfMTAB8etau/02mX/qfOUfy184u4cXJWLJ2c5FFrbJEvkGlwWSIP5P1ag1OpWEYhYnlt1bxhyzKGgz2u3szx+tUML19M8Pr1HJdXK9z3Nhgx8GERgjqMEbOyXANivOmwv8Gi5h2IKYEqDFHhRuBFlgQLXppnUCxwA8leypmwlBEzD1oKxAwY8PtbeMh+T1kh5YWWckRvWLF+Zo8a42ZN002mbIeqxdXvCR28X0usCu/M3jiadVtourMhmL84uOQjbkbJanDwtHhYfiQaIoXOC27MnjCZv/laLLHbTuSHYrl2pbJHowkcdUqSCJx06/p41OH2pCQNNy+WNNZSrkC2KYAx7RvFjPlLTFpbZKLdaFiuzDsJawZo/F6u9pgprGOL/niNu8ESl3dTlUNe95bojw8YzXKYEoxtKK1gHC89VybR4GuiTjFdjc0vx3RDli9HhzWKZP+w4Z5ObNhm3Md2MsR2NsR+zt6XiSLsDYRNkdtNBWjktZLHiiCViYNEkh5U4tOFbXGDft8BmFhQY1kNhFmRtwAWpS8qcGYSV0sArN4+EyMWxbz5W7KUBbIQPJANW2A5n2AxHSglUQCMj93cAOOWz3cK6CMlMAtLc4osPdMkEybZDMb2wIo5hWtSxDw7jpgGyEUGj1uPUBdACEXNwfPlbEqOmzQOoZypCdw8iphDvjNlYYkh2WhoGwrsgA+dkhG6F4bgiyBLQEsMQFHb/ydPz3DSbaPZMO9Mnsddkf4Aph5aZDgZAMWEh+Qsl49Zcqdt7Xc7/mwmGaaMkKEF/R7j5tm7RDC2wHzGOHlKE8maMY2VA2aIl/cCUg/YsCHejnUBcvbAJLdIY1sEBMNgyutLxDQ7Mo8GePlayz8WjDY+aGZ9UjaPGvCyoZuSQ0Y081xnMp9BHB4zDKppNBronnbxztN38PjxI5yfn6N7cox2u61qB8kyGRSglFF+HW6rLX3PwJgRXLyWWJJbMsq+5WoItyJ3Q6T/6/8gdUmk9GEaoBCQbBo7b0EbOuZ4veD57cljBtJ8wA4eQvlA+L7ucH19hb/+wV/jhz/8IX70wx/i9vbW/20Aw/be2df2yPCwZnMKxwYbL7WWXNEAir2/XGylr08A4bb4opzej/AEjAUPrXsoKadzKtGAWKgBsM8zZpg/s7FjbvlyNJYWlNuCgnJbqhXIcnKRwnOGHptYHjNF4Ys1a6Nz1ESzWUOJJh8tD92U7xHwBvIobTTYT3Z1s1lLokUZGplfxn7beVMUEBsOZwJh1yqOnmAyWYslntPju+R5Y4uKcExb76Qn1vlCQiFBem9Dz5grVAJrFQCZgzG+zrqv+Xltfp9UMh34MzuWbBmU9Z+GEzWAsRDmYL5rXnOt7FneK5eQ54q0ETQQ0S9WbSGudxDXWohrdRRKDKFgyiffog32e0rbZuqcWozvBcTWlCfOR4C8YgzuIDNmEsUkvl5gTDqSJK85XCsNiGWCHkI6sz5yKUuaiPeVhoGxiKwYLQ9c8nZRrLOb9AiVVkfyRN4R1jt2czL50c4lWc6TyPMd6uW8ekbPjqt4fFLD4/Mqnl7UBMQWsxl6dwO8enGDm5u+joPJlJLVDTaUqBJ88T0i816IkS/w/me9p7xGkbnl4qBZr+C4XcP5KaWPdQEysmIqSCf7SwWOq3Dojwx9qS4N8PsLzxW7/5jclz1vTIbkLKatuPpbFRCipWnKhnGpMJ0c1Enbu9/g7naNu7sl7m7nGA7o851iPp9gtRxhuehjPrvDcnaH1eIO2+U99pue2QG8X5SVQVx4MnwlBWJ2rbElT6I9ze7uPgdBHgIxnyOygCzxi4UrlekmFKEvMEZJsn1UciItJFJLUaIfSdr8wfttfP23H+FrHx7h3Xeq6LR5nefCeSG/I8El01nF9Ok84vWaVhMGh1Ww39ex37cxmca4vtnSHvTqo49v/uzli7t/t93j/xkfLj/59rfFePxtePPnGHo9fOpfcCD2+EkU5X/nvFv9R2fntf/+6Cj+Uvc0Kh4d56JWe4dKdeNALGzv7SDmTTdm6zqHVlSx3zCko4z7+610vM8/G+HTZ0O8eTNHv+/N7XMO8xHWSky0wVegRZQ0b56hd8TAGClcG6ofAjFtqp0NC+3lb7NiwUIbpIlZRkxgjJ4F11XlGCYhjw+HLQKxKg4qbm5bQEfzHHGdjzOVMebiltIUmZKoyHoyPwRiSk0KvjBj2njlSUU0BsI4iGiz6SDMgBgTDBkRSw+JATZe0Bi2Qf9MAGLc5m3Ye0IpXo7evTXK5S2azYKkASfdKroEYm0yYgz4iPVo1QnKYgGyEJsqWKJBxwCZAFgSrmc3G2Nc7EFAxuj6+XqP8XyH3miN6/uZonDf3JId2+F+uMdgAkyXeTGF8orx32vTZZoe6vXVFqDiT6YkzpUQKRB24GOF/WKC9fDewNh0mG4qtzMHYSx0ZHISwQw3XR50ITb14XEjWUvY+PHn0U3RpIg69kLgTBSLDYu4YfXeMCVzlVoo149QbXZRqrUQyRdG1pRhMyap3WxXWHtp83LaExAj8GKh5IElzXy/xILxBm8gzIAYI65tK8YLaWq+NXrgc0DM2TCCMD7CcRM6tEJvWmahl8i58mHScRYgMLBmC3GGkksKL1WXt8OBGLf+cZxTlxKTDivVglIQOWRy81+p0hMTo3vSxFMCsRP6YSoaKHPsPZE30gI8kshweZ3s8qjQje1BBbaj8QLz+Q7rFYdB85LyzwMI02Z/MDEgNuf2n2wkmRYP4/A0OmMIUyIoWIECCxZ2lGEPkQa5uCSRR78DMXl2gnMvdDRJ0hKgXAYQ8Lwu2EY5LlKeyQ4dsoNllCsm2yRA47WAQIxpep1OB2fnZ3j06AJPnjwWGDs5OUG5XEmBmMqpLTkyMGIGxMh0G9C2wTf9Fe6uTgy/xYplAVs6LHzunpxYKOyrheE5pB4KLOn7EwgGD6gFUWjgTmLxXWq33+HN69f47ne/i+9993v4i+99Dzc318ngzqGdDBDBBYF5kpTiTJm6//wHM5Bm4EpR+u4d43MSc+npa2GiMubTgZgPXYHlC+eBvYAJGncvS3gl/f0OIUMOxswzFRhKB3WS2ZocSyEeRQJpA+hcRBCcGRCrS6p7fNxCp9NAs0V5KkHDRkXSuv4zkrwY6d+VHNDx9sXBf7ujJCmU1DvrryGwiCWB2Gimrryb6x76Sl2kMoUPeoBXmE4Xisrna62gGvokPTqcybpWxeisRUaSmBQ+C91Y8FMAcWKSc0WTvftrE+5rptbPRCPY9u+BuDfrKQvnpx1NtkSzMCz38mphZj2PrBihlDzPSPvGkcAYr9mFUhV5Su6EBHje8jVbSbmwnA4EwtazgVQX9CQfWAa8mQP0KROMSZ4YXGumw+H1zH4KB2CSWVoHlcqABcCCFYL3IPquKlLbINcEch1ExWPNGOwiNSB2LCBGn9s2otcaAmMseg5INcw21PFQ7dKqFXHULOGsU8bFKYFYQ2nL88kEvbseXr64wv3dAPPFUksqSr13zkTli0WUKIeu8sHeRs5lB/f2FhVM02pU0O3UcX7awimXBu0yqmWeQ1TZMDwiknSRx7mpGkxxk1wbg19UTLT9GJz1jBFzIKbNLCX+JpWkfYXS8eWKZdMEYnst+TlL9nobMWJ3dwwSI8M7w3JJ398M69UQy0VPQR1kxDZLpivfqW/0oMUt78Urdbfa3GPBHWm9QkhK9EvM3zS9h2uPM+0h8EsL3WxYR0hR9GuSWUHsLiIg5jMu7/0sxWbaqkn0KVVmrUsB777bxH/1mxf46lc7KvFmYEexQCLEQJgeUtVwac/jM6SNskanjP3BgNh0GuPmdofLq9nNzz66+etXr3v/YbvZ/6v+bvcT4G757W+L+fh7/esLDcS++c133y/k8N+dnze+8fRp6x8dHxXfPToGmu0dqrUV4tIS+cISUUQ5IjW2trnnzazAqFPKA8gMbapYLyu4v93h2bMBnn3cx0c/6+Pqco7JFJjNgcUqsoSeLUGPx8VL7pABYh6qQWli0oX1AIjxYm++HgNhfBgzxoujuZ5SdbkJBh4yYsaKyUHqzJVR4ntGuMqzxkGbkfUdbavK7ccoNS4ExKJSR94wi6pnAaIlJO7I/DB2NSRKeYw3N0xBdqURxYEYr6vqrXEwxlsTb4KhY8YuYpTXhThkJiCarIJ9KPvdHAd5olYCY0zTYYFipx2jQ8NsPa9iaIIwmWmP6zg7akhCQOkAT3omIJko024wSW+hsyoh1jW5+fHSQZnYlhLEPcazLXqjFW7up7i8XeL19QaXt1tc3+8wnOaw3LDkOS/tuaSfXswj8kkaDwKmtZijaL9g7qJAGP1hZMBWgzusRz1JE/dLMmFzFTsLgAmELe1BMCOPlW2GDIi5UEQLctPpmzxEsSC+AHAgtucAR4lhCVHegFie3rC4gUJMM3gLpQrBGNMSG4hiSmKMDeMNck0QxuQmljbPh/IdbFkUKiBGLxgZOz5f3gTIjvFBIMbnvrFNmEJpqIkztsqYrTQSPFzsCe4Zbx0YMQ6WivoVO2IPgXgODS4RMq1/2Hll5FhaCJhJ2B6hSD38PpUkMumqxKjiah41AvsWwUMd9QbBBYFYQWW3/LOLR8caKLnx5/CYFklnr/M2xHCAZADBakmvCz1eC9zdTTEaUz5F6ZRFQVNiOBpNMRpMMRhOMRnPzfOy4gBpw2MCtJIh3YZeeaoE9lyyxlguXifci6ZBT6+hWQYCraFriW/25ZlQb5ZpMyWxU9pfGDgctBUoxbRofnp96PeqVauoN5gU2UCjWUejUUe5xKEwUsk4Ga64VESlwhvtkYAYZYoEY5QnElDwV9ZzlUgTnZ0LP2fWQ5XQM/rHAfK6hy35/2yiYiqhCcAlQK+UDcsAMbKqD4BgiLJ3I77Y/zDkeIm6BxS9fv0a3/nOn+PPv/Pn+N73/hy3N7colVlXYDJfgrDFYiHPJRdXBqp4fAdWMzA4Yag39jJILrVXUjR+po5Bs6zdIWwkSkd8e/1MnhokAiojzm7JM+oGfRWCMF3n7Tiz58af011PAqh2rbMEWy+IjuiTiVByaSIXFo1mFa0Wjw1Gfds5xc6guAQtO2o1FuCWVBxdq9NLxqJy3j/IftEnYoDXZLYOVg55dURyYUHvZL83wZiS3sUBc4KwGcNtyJYNMR7P0soHLjZUMUMPJRlik6yH1Ex9D09vDeE8wTeme6BedJO2J3djZyklsU0k+fYeBIl0qNjIOsMC4k7eKQ/C0P2EDFPoemRQFhNuC3UgritcicDGWDEGK9UR5d37pOWoVdvsNkusF/SKmQ+ZPrHdwhZ/e3qUHYyJFdPi0kVoXDxwAZBZTPB4oaKHfi4xmQRhvGcLkPFA4MKXC7wqgAYAesXYQ0owdoyCM2LlJhOa6zgUYuwi3mOMQ0kjTxxAHNg3CtRKeTQrBXQaRZweVfD4rIFKEVjOJuj3erh8c43RYIT1ZqUFh/ypCiw7IC6X0Gw30ey00O60VBmi8nItCgpKu201Sui0quh2apIlEvgxkIbKHd5ndA2jNzLIr/280bUxXE2z3k6x9kyP9ecR/GECYRGWa86KwIIAbL7HdLrDaLwTEBsMtuj3txj0V+j3KcddYrFcqeJkv19gu51ivWKhcw/rxS3WBGPza+xWPRw2IylUaAkwIBYsGq5USgSmYd30t+CS/yQQCymJQapoS2Dd7TR0htnUaouCLFFSUw+s4n2Y91suPBnG9mu/eoKvfKWFd55W0D2mnJmfy3mHAMweBHIEwpw1bblMIMZy5yq2uwam0yJu7/e4vJqPnj27e3l1M/ruern5w8Fi91cr4Prb375jtOTf619faCD2v/zzr3xwiPb/46NHzW+89+7R7x4dF56SCavWCcLmKMYLRPmlGwTpZQlRmwzNKAKHMrCnNLGG/baJu9s9PvrZAD/9aQ8//fEdrq7mWCyA5TrCesOUnjw2O7IrIZo2JCPZdk8DtDq/MkAskSYGaYRt5xRjr5tq8IkFKGbW3tCflAAx3/SrR0zWKB/Qte0OIMxKnBlNnyt2JEmsdJ6i3HqEUv0MKLawZnG1Aj0Iwqj7jpWStM2WZ7qMgCeGZEnSR7uchBJE36aE+PFgvrahOjWcy9GUaMM5SWwlq5A+mFI8xrVHa5VAE4yx04OJSqWYG5a1Iu+fXLTx9PEx3ntyootpJSl9PCCOTK4ocaYn+1jzvMex8Qbq6VWEbdt9hJUzYwsmz0muuMVNb4Pnrzb47NUKz1/TP2a9YwTe3HBx/8OvY2muBsJUtE1qXUBsLhBW2C+Rp35/NsKqf4v1OAViOUpFyCIFAKaPaciFvGHBV8ibYPC48MIfWDABMUpEQj+NdW8wNCZHIFaoWiyyl4UShMXspykRlNWQj6vIE4iRjeLGcrfDfDnDgiBsMQJLJBmLbKXNLkMkC0YgxoTEvfssCcLYkUbTricmqRJXE2RIc0tMReY1lGeJ0jZKkyhNpJSEx64n/um4MU8J3z8OiTz+7OLs0lfdHI31EgMXbu+SRljVQVSwzZyOOwVpQExYpcp4+Rid4ypOTlt4dNFVj1K5WtBNg8wYh0VG09P7wk0p/608Tgk1ZdvzEPHL/q/5dCHvV7/P5LcRLi8ZOMAFDgEaB7tIjBcliwzkoDeMaYfa7HJAD/ErHhThJJXLAw1M8dszwlsltwQ2OQ4OlvBoQ7v9uTqtEr+R4Jr5xApFyQSZakfgxE9bs6KAYCxhhAio6H+rCkDV6xysG2g22TXVwcnJMY67x+h2WVbdQJkR21xFrGk4n2E0Him4gwDs4uICjx890uf5M7JB24d+jQomI0hLjEOFQBLznzKOKU3mt6MEiBmwyvrHHopUPBDEDVyJSC9E8Acg6seaOsXCt3B5IIc/+sIs+dKOv6vLKzFhf/mXf4m/+v73Mej39Xrx5yc4Zx/ceDLBYj7Hilt8vtYbY300zugUcemhzhdnJ/x7B3bTRqoAMLM8MfFWKDg3KSGv0yERVBIzysSd1QvvQXjdxQB6KiZ/ZtOWp4xY6p8LsjsDZRbywXuCMZhiTl2+SjBOP05JUkb6Kg+KAG93CNBNvnh01EC7U0eD1Q8VXgP4bT3UyuWwymbzcCLr13Mf5WIjgMXCYaaIzqZrgbCXry6Vtjgaz/VniwW79gjGLPo+ADJLZEvXFMZCWuInh015ypRyF1Jeed4ZS2bXL19scJkkGa3J4MTo7Q0gmDbeF4NJUmZYA1iwg/EJtkJkMJZk4gVLLT7owaAOesSOUVAARlvBSpSdE4yRqdYClJciyuPoR15OsVmM1ClmgGyE3Wqi8I7DmoszFj1vg6tYWgoCEB1ZHvhCEMYC5j2ZHgGxrcfmGxALksrDgUCsDqAJ5Fta+Koeh7Uo9SOUmlwAcxHMrHL+XPRZ57XktVuDLTV4/HKZWsrnUI0jNMoR2o0YJ52qkpY3yzmm4xH6vXvMpxPsdkyM3BhI9DmrWq/g5PQYp+cnODs/VZKtZLS0MzDwi2BMgKyARiVGtcQgEM5e5k/kz64uUB3DJrvVFSWpZrBzVLsgXRvsocPBJ77g3+bPx8qF6eKAyeyAsQOwwWijfIF+f4MBQdhgg/GYATSUodv9jsmBEZe6+zm2WyZi9rEmKza7xnLyBtvFLfbrgbzaWoLSEiA/tqlnrIg8XcyE36VHXka894AcDwArSHZtHhVcl9ImxNkHZVT4ykGe6GxYYQ81LpDVYmp04aC04dOTskDYe+/V8fQxC7JjtNt8X7i8XWoRz97UYn6nagBdw1wGSyC23ZSwXJUxmRaUYn59s1i/eDWa3N3NPhpONv92Mlz9xy3wF//6399f/b1GYQ/vcF+cH/Vb30L+7g7Fs87jfxDHpd97/Lj13375y6f/8LhbvGg01yhXFsgXpoiUmEgwxshMS+7RyXZguAXDHEryhxkQawmI/fQnA/zkJz385Md3uL6eY72OFNCxYZoeiyrp/ZDkwbmrJIqYJ4P1iOnkeDusQwd2MAUHIJYyYqmYzkVHSZGtnWzacPLkTwqdKVNLU40SM22eJc68QB4hbpyjdvROAsT2hQYW6wI2Ow7y7Awjk2KdGzbIua8hADFuirSp4I3bJgilpunixO0lt8iiiFzWQYmiM2PBI+GSLjO+G4gh6BD7QxaILFKUtq6zZ0IRp7mlOj0en7fw9NER3n3aFTPW4IW1TG13hGophyojZZnglTBjKhPwQd0GmQDGCMTWlA7QN7ajbAKSEdz2t3j22QrPPlvg2XMmK26xWOcNeBOIiRXjzYjXJwPaBz33hVgjArH8fo5oN0e0mWE3HWI1uMdmQiA2klQkt2VtgrNgBGBkwsgoiaV1KaszS2auN0UN2TCBQIEvS0Y0vT6lIlwmWG9YRFlikUCrIRaswv8Xo7kAACAASURBVKh6xtYziatY85t+CVGRzFlRXjcmWk1nI8znI6zZdbYaYU8Q5l1h8oRJm25hIqbp5s+xUl+NRgpnpASXNFwr2jE8eZcF2TAjIMYhRmCMLI3gmz28k4jpjSZrdcbFKwO0DRVLYOybjaWpJ4bHFhPgaBSmh0U+Lvm6WLqcR7WeR7NdwpEDsYvzY/WChfhui+6mdKqYpMLpkBcLbAwShzqWKm8ZDLOLxHRN2Es3mEg+RSB2dUUf2MKKa5f8tywVZXoWExTt3xsDZrDA2DwbphPizygkl63Za0TPkYEx09JzCOa1zF7yEMLhEiCbFBLXKYFYuVRGXGKiYVnethCAESl6vigQVqmwH42DcsNBWBOtVgNHR210T7o4OekKiDGMo1wq6f2Yzia4v7/D61evFefOvikyY6cnp2g0GwJ/xZhbaAOB/N5iIvw5ai4IEkk32lvEuwVYJFtpf00C7Aobws8NHQkr6CAtKAHlp7LPDh6wlDEyiWDKyNlzYp8eU/0WkkUtBajI+N7d3eFnP/sZPv74Y3zyySeYz+dot9p6Tfg1Cb4mk4lkR2TGCMwY1c70QAI1ky6yMJ1+Qqs3cKz4lrLStFB6rTzMIywugvzNAJIDIwFdq9cwb17Qavux4FH+qSSSYD6gv8AEhkWKf/TXTFIur3TQUk5eGfOz8avrHkGJV8y+MivK1eKDIQnHDcl+CcYkX2xWUKvF8pJQvkhAxkGYgxiBBr8kz7ctX6sdzxerrKQcm2W9ZLq40Li/G+LFy0vc3Pat1HyyUln0nCE4Cxak27Cr3jJ6z+glCwE3XFJo0WNAzHopfdmRBN44EAsMGouree2K+OA5tMdmt8GWoJcpuuHaxC7MEHCQWWUT0Owy8fCHiA3aTCy2/k52P6pAWZUjZJYYC99GRP+Y1A6sxqigWCihWCjq2rsnQFkvpGLY8DpOafl8iO1ijN1ygr1kis6iHGhCMElewQN+DIiR3bEEux3BWIYVkyJAVTkW2CFWDDXgYF4xzRoldpW2USAYa3RQoJyy0lAwFBd/BxY96z7qtwePXZcAVWAMqBRz8ozRhsD+0YPYvqmCLLabhSUJ53ca8nnMsCS61qjg7OwYZ+ddXDw6lUeRSzSlL5fp/YpQjq3/q0SwRXcBj1qFU1k5o3lXKZnjfSlkVweVRva6aot03sN8h6SqEF6T15s9Vps9ZosdxrM9xtM9huM9RuM9BuMtBkMyYewz3WI03GA25/Ho4WK6B+xV9cN5Yr+bYrcZYrO8x2p6jfn4Fdaza0tcZmCW/Nm8F1NB48tbzg3aRPv1za9xhiD9gpjcaH2O1x//TUDMAVgGiBlhEH7ppzevWJAlMgWTQKzgPwsZsiLQ6RTw5EkNT59U8eRxFY8uKuoYazZyKOY5962QB1VRWyVkExDLEkNiYRdjvSlisYoxnRYwHIFZDYer68Wu11++vrtffncwXP7pbnv4o+2r+rPffvZs879mMni/OGjl7+aZfCEZsW98g07XWvu0Vfv1OC79s6dPjn77ww8v3j85K3VqjaXYsFx+ilyOjwVyESMzeSKbBMcavPPYbmJs12Vs11Vs1nXcXhsQ++lP+/jJT+5xe7uUz2PLB4t+ud1WoXO6KdO2yA3ZAmIuJTRCPvSBpTr1RKYV0hNdnhgstFbkG4yRaZdYEkPskakaRzWke2y5usCcDYvbyJW7AmL1o3dQaT1SWAcLnGdLapi5kSMI40DOwd7M88lGT1GzlnKkEmeCSsXT0xjNGw4BFQcqi3Xn12AQg5Uo2k2UxcAcOnSyc7DK55X8VHBJCsElE3N2Wxo3qRumTpggjGzYFsX8BrVKTpru7lEFZ906jpmo2Ij16OhjUQ9u1CRV9MJp6/UyGQkHGIEZ+sQIwvbASgAshxVDPDY53Nyv8dEnM3zMx2dT3PV2Yg43e0b7+zZPlx8CbevKIqunyHlQakjv10SpgoflWEBsM7rXR9PsE8wQhLFM3ABYAGHyV3lnXNhsJZt73bQ1AnlNQgiJMY9BKArN5coqZi6QDSs3Uaq0Ua0doazOsAaifBlbLg7ESPH94ptLNoM9VUxrohxiqG4aGoNlDg7hHG9F1TPshjcB+g5C8XQYOoyeCdf+0J1ncirXOdnA631dYdAOA7HJE/l1KYUiEDPmh1+Ug6XJRUzqFlhjmbPJCBTN/9VoFlFvmgyK0sNavaJkt3qDnhYGDJQUR8+ExHKFxy+ZNH+V5YmxcIrgGaIkY7XeYDLhoLeQYXw2Zdz8AfPpFrOJJb4JkI3mSnZjoAB9Yst1KKS14nGTD1qoTBqYYfLKVFJmYCqAAouAJ7NmoSYEcQGI2Q6IUcrGQqe/0gQ+Dcl5sl1lgTH6Kap61PSoVeuo1euo1xr6qD+r2aMuZqwmSWKbEqAmh2gOOxXEcVF9WuPxWB6p58+fYzC09EB5xyhprNfRbLX0b/jg/9fq7KIq6f0NnijbzAfw6eXQ4dxNErse7HczLp3AitkXScSKYf5wkJcwjRkwZuDHWTP3DwVGjC86Ga1ev6+Y+tFoLGC1WvH9nqB3f6+fl3/O6wx9crVKVQwRGTQCMD5mM8pQ+Vgo9l5/NqXXicETE0yn/JpMwguG+/AuhmMgAMTAfhojbMNQ8Cw6kBc4MiBmaZVqYTVZaAC+TlybPyiUVbvnKUghk0Ta8GraixkSR3lfyDLZ9nfeASkwRhaassSCzj0G39A71mxVxDhTvkhPZlVsNNMZY3kyazWmkXJRwNdwq2PeZO7GQlMuyHsO2avVcism+va2pyJoShXnYp3NO8ZuMpZJM6F0NrM/J1PG6Hu+NPwaNlg7w+0gNZxL4XPS5MW8B1QVUSAQyxOIHbDZrfVcbVGa+sV87Zqdeg3Q8HwW+MvjEHkYFD9yIepgTMEdZYZetBVvH7GGxiXnpVIdfJSpbuDXIQjcLLFdTbFd/H/svemvJFl+HXYyM3Lft7fX3j09GzlcTIoUZVoWaEASQBuCob/QXwyMYQigIAoEDZC2ZZEmKZDisKe7a+laXr019z0icjHO+d0bmVVs2V8ITKPhGiYeu7r6Vb7IiHvv+Z1tjJBrOZkxgTEWP3P/WWiAlt7FipOQhkZAzA7V9t7JhrmXB2M+qViXyEJGdikCsRJ2lCcyuCNTBfj+6G1jH1q5gWy5oQTFXKmObJF/hqFgKQNj9OK5+QCxg7QdrEBI78RWUarIREXulbv1Cpt4oTMBpePlUgalMgdrDOPYqZicLGtL9Qp1SWTp61WwEgOW6Etk2BKZXA4svIJCPlw/dOZ1MKn3YXm7WDEvEdZ67Ybv/DkYS79huBJBf4zZIsJ0HmIyi1U0PZntMJkDs0UK82Ua09kOI4KwCfMGyPJy3WF1Ev9O3hZkiLjvEWAtsI3JaA4Qzm+xGL0VM7ZZ9az6Rvsy7QK2D0t95VQpRgTYxd0Hd3wExPxaq6+OZXckgSm1PgRixpDtXZFu2uqYOPOHB8EG2axZRvherDOOn08GR50cTk8LuDgv49HDqvXGtplaGSGQZWilwTvrDBigImmyI0qidRZhmMNilcV8HmA8AYajza43iPrv3k+f93rLP4ui+A/i3u5v1+PS9A9fvKDU6jv569sGxFL/+l8jfX9fbaY366fNeuU36vXiPz8/a/zkRz86ax+fFkql8grZ/AJITQHMsGN/GGgctsNdhlMohlNsAsRRFtEqj3CZx3JRxM31Gl9+McKXXwzx1VdD9HqM1wwkh2BoAxcSArF9lLgdHhQnrytlQMwny+yLmfc3vYUr7G947xMziaKLok6AmGbh+n4+gpjaaM8JiPvxKUzsDqPGXBOqFtKlrrxh5dYDFGunyJY6Skqcs2c49gCOKXY83HNx5ITDJF56kFhomBiD6YUiaIp0+NKhT8wG47spiaNkwoqBucGpyHMVYRPzesj1LbBG/wl13ZyK63C9ZmIWwS5BjU1YGOzByHv2jhXzQJnlj6U0quWMAFi7nke7WUC3WUS3VUC3ZemKnKoFfO/UKFOO5pg8HWQVKcuNAAbEOFGNgEVo/r/r2xBfvZzi+aspXnw9w2BEyFUSWGVEroVacGHm5JAFlZxGkVpfISDQ306xC8fYUNa3GGIzG2AzHcortlOKFeUhlBM4EKaUIBf9qp/bx7DbgfxweGX8ngdixn5ZYievN8EYI+tp5i4jSzasaGxYuUIgRmliRSxaJA/fvtGYd1EULTCd9LFkMehyhA116IzK1culJKq82UqbjcHkJNHev3GNB8t0AsT2Xhb2uUlnbpFZe8OPl+L5w7NLquMB0qbvBsT89J1MrB1Afcqe+3aSZTGII6NDX6tdFOtFvxdlUPUmwQAPf4yez+rwl5TYpvmZkmnjy3nbxMpkdNgyn0hGfi7KoHp9yg6nGA1XmE42mE8pMYkVxrFaMm6eKYgsWmYC3FZpnbEOfba52Jzcpq6m5HRyZgfE/eHWpxYqyMExFpL9KtTApfDR06CpjWd5DuQnOng7KY18XFnkcwzcoOzQwFGn3UGrxVcbzQYj+xuoVGooFIsoFooK2igW8joYs6S6VCrIM8bgDoIwHkSZeEdJ4u3NDb5+/TXubm8FLggseBAoFUtoi0XroNvpot1uS+aoaHulZ/qIcFsf7fawrz4kI2HEEumm/c4+LsEDMfv9/28gZn8qCZJJ/Heu20yJkAx+WOtnub27xf19D/1+H+PxGIs5VRLcFywJjkmQBK+tZlPAlfJE/j7ZNJY988/P5qwkoDdwqu9BYMfvNyDIGwwF1CQT1bDBybulT3TXwbGjvqDWSw6T8JhkEm4gzZQNTianzCU7bDoywAYBB5JHD8r8fck/Z3fp4fbvw29scGASYTusegm6WDGyDoG9lDbKg3GBcrGsevfIhBF4Ubao4QgHamTNWjU06AOuE2hwv3WSRSU7krUwFp31F+yNtHCcCJMJU+dYrr3FSlLGjTxjvfuBAnIYfT+ZWB8f5WDhiuueRd+TWZP00HUlmebMWDPJgMWS+YRF3queDbP3IiDGfZHrRwLCDiTTLkwqORlyHWR9AwEU//tUWr28jF/XPk4wRpliUEEq30Aq10A6V7c+0KCKbK6OQrGBYqGOUr6GgPUjHNCsQ+t9lMR8pOAOAjKCsZjrutJ6TdKWYVgZ91kXuW81O8boGRDj/uZZMVcZo5hNC6QQEGPlD+WJ6YoSmvV+GcHPLrQiu8QaKFTbyDNspMJQj5IURRxkW6iYDYp422YoQycsYSEwAVmGLBlli1TFxAjSMcqlNNqtoqUpNwnaGbgEVMquVoTVIky5LZB1d1JDSmg5WOO5jwylPgtPdXoZxv45sDOc71209cjf3wqAWVtlCFUNFsRBBiySb3E0WWDAIdwkFBCjNHG+SmMZBojWeSxXabFkBGT0jcVrDvryVuXigZjOjdxjaWEgk8nP8RaL8TsxYwRiW/aKeVZMfbjWLaaUZYaHCYTZ1w+B2D4gKJEYOEbsQzDGcymf+b008ZuBmJ1L+ffKJ8awjsAAmEClC2mjRLley+C4W8CDB2U8e9LAZ591cHJcQDEfixVLM7QtHUmeSNZTqzMBuwiQLKI4j1ASRV7HALN5Br1+NH31evT+/n7252EU/6/9QfSfKmGq/9P/eMmDynfy17cKiJkk8XEWYf9xkME/brSKv3XUKf3WxUX98WffPykenxQChnQEWQNiO8ywYcAAwxDImLiwAEq6RH2GNNJnMZ8GmIwzuHof4asvx3jxfIKXL8eik9X07VIFaTwlG0aK3bTjB+NaHSL2DBYPqiYpPBTXuLAOl+gnQJYwYiZT9LOHfWiHK651007jBFxxoM227FDOKNygaprtYgfpyrGAWKlxjkL1GNlCWymJBsS8tJIAiSZxe7DIGnKSQTMri5UpBWA6E6UBccTXygEnPuwOiHG6nc0jyBYtwpWANd5gtYj0lQCW+nIDYjaRpxSKfyPZtXC1wjqOXHqagcBcAFHVlChkUhGCFB/UNSqOIeu2ijjplnDSLeL0uIRmLSuZIlOYGHOfZzlvNpP4fHiyk715C8Rbev6YjLjDZLpFf7TF++slnr+c4OXrKV6/nWEy5QCwYumCnFb6wm55AbhRWdoPOzFy7MXYTLFeDhAv+oimZMIG2M5HwIr9Wy5K+IAJMyaJzjN+deESfoV01ipt5wqD5J3gZYkOgMnb519FpSRSkpjL15EvNVAsN1EREKshm+P0MoOVUtxcSLEOapwQM0a9h9V8gDgkEGNMLuWIHoiZLFFALOVAGBd+3dsuVMPGCgm44MlMPW4+JFlmXzd5Fnv84YFZfV8eeso349gp12nkMikSRb4/E3CTpRSK0/NcnlHFWdSblKpU0T0yKVRL5ct11BtlTeWLjC3OcbMls8uhAv07ofxS8vEoeY3Xxpv1ObUMNFW/vu7pdXMzVCDHaLDGfMYIbUs91ITVeXIsKp5+Ew5uyILxGli4ikagB0DMDs5cJ5z3wW0jCRhxQMwS9Ozlwxn0rZIh0H7/kbSPYFLeMErAmHbI0nQGb1QFws7OLnB6eo6TYyYcHgmQEYiRraKMkICCKWQEXVbgy9eH8j0Cksl0LKne5bt3uLq6wu3trYAG2SP+3ewW499xdnqGk9NTpSvW63UBQ8qrEpmif/vuVkq6wvz1cF8PV1N/5+wnwAegzBfW+vU3kSjaoi3po/+e6mVz8tOYQDoUczUej3B7d6+fr9frYTRi8ar5wivVChr1umSYzWYLzUZdjF+eJbzyHRkYI8giECNzOBqOxKTd3d/rOt3f3eG+18NsOk1Kjylf1P3oJYvJdXHhMBqEeTbMnY8TFswKty051EWFS7a4B2KWUOoHgx7S2sFY19b3TPmeueT6W0iBDRcPKiJcUbpF4ZNZsAhrrxKxbjJLzCQwo2yYLBgZDpMuFtDpVHF80kKn20C7w0ESh002POVAkFHkOmTLH2W1JARLBGMMy+FXDdpYEh1vFIxze3OH+7sB+v2RYsInkxVm01jsGNlqShijkPJTH1TiBhwaStrBm8+w9ZFZwJYBMd6zXppIRiwWEEvYMD3eLjnHUz/u3tN1kATO5NnEePGWqYJunU+AGBMUneyPg1W+ghqy+SaKpQ7KxRbKxSayQdEkzvSpcaAZzRGvGN4x0poeMk1xMTSlA/chBT1EYsXY8cn9h+cUqxk4AGKsZZF9wMkbxIjxg7VBIIEYC6mZoLhLM6WZSpyyA2MVlTsXah0U+ap2kM5VlEC83gYOiNlBn4d+6zbzwVscOVofJwexhdxOBcutZg7nJzWcHFdwdMQhWxaVCqSYoRTdGDCudzbINitFSqoYSec1gdh7+HyQEd+D1mqCYUmXXXqsGxhq/5XCh3LjrWSuXO9ZnTBfkPkKMRjN0GfP3WCG4XilEDCqjlYRbQ304pcQrXNYLFP2YoPSLouA9UkaLLjwFac0UdfqjkErY8SLeyzGl5Imrpc97MKBY8W4P3Nf9mnLa6UXGyPmPc2OdnQKEqHe/YLpJNBemuh9kB6I8es+sGM/qPHieRvESCnlgBjBmAV3HfSJ5ej7T6HTzuPhgwq+92kLP/mlE8kUS8U1ckEoC0omRZkirQ52z9kghHYZ9rkWsGbP76aIiDVTUR794Xr21fPe7d3d9P9eraL/ZTCc/OUqhd4f/MEVD/vfyV/fKiD2wx8i12rVy41C7kfpNP5ls5n/7ZOT8menZ9XukyfNTLebS5XKEbL5FVLpOXa7OdabuSRwBBs0AnISkaI/imXGYRYL6k+HO9zexnj3domXL2d4/WqmMufxiJuO74cwiRoP8/zqzlJOR+ilRR6I8ZDqYlCTu98kEMaIOblWAsj2CYoeiGnKuA+ddsNJL1A0WSIBDsMb1EvCGNwsu8PayJSOENROkaueosDExFIHmVyDgbFiggjElJDoqDxOU/ggEYQV9PBkFP2ay5LiDrFZr1yy3hzLxVz+Bm1SnJtyMQk4iaIshxtoQA8xIgUSUEPNAmxLjyNrlisUEQTel8aNk4Wf3ndmZdHZTAp5djbRTyZJhZk6uTDXK1m0Gll0m3kcdfI47ubFijXrWf27aiWQKTevkBGTOfFtuhmO3vcyopl2i/tBjKubEG8vl3j1eop3l3Nc3SwxX2aQzVeRoZGaZmPCVAZJbK3DZafeL+rWl8hl2NcyRjTvIZreYTW5w2bWx27J3jAGXpANo6/KDNNKG3JAzO5JZ4jXGcj5LuQl9KHIFldvvjDzEoAyVFfajLQFdGRzJkkslJoolcmINZAvVBBkea+z2DrWAY/mYBqf10pLnGIxY1yubdZbShJ3UwNjiqt3IEzA0ySZmoTp3jZWYS9L3MubuMFaDqiXnzm2IxGPuR3BxcGb/9kS6gwIWeKmC6p0DIlJEG3SboWzjMkulPKSNFVrRTRbZXS7FbQ7FTRaZQNg9bKluVWKmswTvFGKE2qoQJ8OwzP4IrPFQll6etY6oG0o4d0ESre6vRng7naAu7sRBoMFpuM1lgtO162zSGcWyl90GLBJq60XdpDTZFG9Bx/KPIy9MCmZi+GxjcRLlB1us84rBzS8p8wTjC5S20AZfZ2MnScDWBHoqVYoJ6Tc0AI4Op0uzs8ucHJyhqOjYwGzRqOJUrGsYA9O+xXGIP+YlQh79Hjor2KS2WI+E0AhWGGf1u3tndieyWSsIRTBCWV7BGMnpyc4PTvTP5N1k2/MxcYnTJZ+9gOQ9BEQO9xlPzhXCHA5djBZnPcFyn5qxj9mq+/e92Bx8Tt5wSaTacJYjScT5xEzSeFKfi/WbmTQaDbQbrXR6XbRFJvIwmNKowzE8vrxM6WUkbJE9gWNxgwf6AvU8Xr1+z0M+gOxZQRe9JLNFwu9h/FopP+Opbg+KIRfTRpukf82lOBNYOXJCrtxzK4uowNH8pA5RuwQiCUMAJ8+l+hol9ED1UTAePD57+9Tk9Q6ySL/LleY7uWySXaP/wxdbxl9ZIUCu4ayqMu3WVFlRKdbR6tdU/R1OtjI8M9SacqM2U9GNjbpe/NyKh9NT6mfK1Sn3PP+vo9+f4jRcKLUxdk0FBgb87A8JqMdOYmxG6S4n593hb6P0kxd6qL2Shes5YCYQgXoIyQQc/5t+T2JLLiWeam/e25Nou9qEtiJyPtDQGwjWKtdIJ3FLpO3BMVsTZI/BA0gMDCWzbdQKnVRKnZQKXWQDUq2h9MPuKZqZQ/GDIj1bci2Gpn3V/HnK6RZtcIeKK3lpAUJJM0jpkEjf0+SeVe/4+T9lCdyiE1WjJ1iAmHpol5wlSmpbBlBqYFCvYti7QjF+hEy+RrWVJewKscpjLin8bBvvWbcR5jqyP2etoQtSvkdqqU0GvUsjjsFPDiv4vy0guNjMmMBqmUOi00OJ++/63Izhsk87XxZiJQNyfygjH8jQZB6LOlH3O40oPWid7HFYmUMhLGvjgCeZeNT92J9wni6wnC0wGA0R380x5iS9NUOK6Zrb1gLxAF5WeFoYRQgijOyhVChwqG072DV+s+agV2EdCpCmucLDndXfaymV2LG1osetpInMrRjbBJF7c8rDS3ku1ftgDuDHoR3GLX+TUCMv+2NMBZOY95dD8RsiLrf5ZPRle1V3raiEDymKBpbbqoqStQZvAa0mzkBse9/1sGv/eo5Hj2soFom0LYo+4zSE8nYmgfXUoC5b/LsxYTvEra7MjZbMqtF9Abx4ssve/c3t9O/WC7Dn17fTP+iEK7u/qc/uqX87Tv561sFxH7/989KuyU6lXL213OF4F81GtnfPD0pnR4d56tHR4VUs5lGubJBoRghkyVtu0DE8IQ1FxdOkpk2REqY7E0ZMY2A0zRubyJ8/WqEr7+e4e3rBd5frnBzw+JI0/Ja3CyBmEkJLKvCn5T8TW4PgKaFmoT5w+p+hqsH3I+xkxvcHdK00O8ZMdvjnJk/ubWYYOSmZ5TMceGWXICTlwLS2ToyXKArp8g3LvSV0bKZXFPShm2qIFpcARSa1LseH/VArFHIG93PtnnKAJg4RN8WQQQjVpeLKaaTMWbzmRLgyLKwJ4SLKhmxTJbJTnnzi+1ILTPoxAIx6Mnabekr4/Wnp4zAwkCGur6UVmUmBT76VC9SqkAZRTa9RpB2U7LsBqX8FpXiDrUK0GykBcYuTqs4O6ng+KiEaplGZneY8JfcIQZ+MsuQZtqNMWGvpnj9Zo73Vyvc3tNQu9EEK0/pR5YbjJlzWeAoT5uSAy3SPZNaIJteYhePEM5uEY5vsBxdYz0bGAiTJJHReRZTzw1PC5ZyGB2N78Iu7Oy4dxnIS6QSZzOveiAm5pMgTJsfQziYhlhDruBBWAvFch3FYhW5XFEJhfycCTo46TdWk/KquUXWr8YK6dhE5g8TG0YgRhZMkkSCMNOiJ0XlnMgfFtM6atjhgoQN811u/mfbj+R4YOEhkhNy663ioZKsEkGRDy9QF5g73PGQZ2Ec9IJxop5RDD39AfaqKXyDv1eqZJHPZyRXpFSFaW6U2OXzWR2iLTbffGcEfhGLlJeR+r2ub+7Q600wHYdivJh8SE8Y/V+UOM1nK4V0xE7epMm5Aqyc18jMa/vGFRUvOx/KATMocCPAZt5ML22yTZMbpFs3PBN+2IflDr9G6RwAYN7zAUt4eXCt4ujoCA8fPhTYatSb8mlVqzWBrna7I0lirUYQUREwYrBG4uFzwRlWZOqBmAc2tm4odCKmJHMlCR5ZsOlsJmBB5kjeqCUDk9KoVauSJh6fnJifqsTiX7JiFqu/Vw7s5XgHeGovkjugxA6BWNJ27eGY0Ttu8uuloP4OteOFyXLc3bmD/F7v3r3D69dv8erlKyyWS9QbDfO4VasCWVz2yRTSA8eEyVKZAIEhCvQWGouopFnJr3lQt2AOgixeI6YpkgHjddI1Uo8Qn0ke9Gbo9fq4urqW5+7+/g6z+cKCQsSQ7ZMQJTdUAJJNqU3WSAXCQZG0Dv7udQDEDIwaa8rgCV+sLpDmvTMHMT4mIAAAIABJREFUvpD9IcCu+OG+ROCRhM0oGNP+jPYWx+ongwU/XKGMXEwXExYZb0/vJmPwC/J3stcvxzWe+1Cbw5W6GLNatawhg8BYMsx0sFomf5OT8XrrHpQ/j/tWKMkwPWMsVu/3Z+j3ZhgOyHpGWMzpaTbgpS2Ih3IqXyQrdswYfeF6fi3tNQFiBMA+wVKHUHc/eUCc9MY5z59PDpVfjHs5A7j41QVikHVSnL3zXgV1gbFUhn1ibRSKBsRKhQ6yDGFiaq6OIHyzpPdCbMKZAJi9GIU+1Pq+YeoeWTEHxlKSyFPhYOFZBGJ8KQTCe5d1EHFjYa0D3Ityqr/hQFDhIny/UuSwOqekgJF8rYtC3QGxQkOH6U0qjw3/W6qMmBpNIEZljXrN+OlxX4mRz+5QK2fQqudw1Cng9LiAi1N+zaHbzqJRSytdOUdPkg9Fc8M7eooVR89nw3vCuL66rjqT+3JIG4jlIxAjCONLYSKqJXEBS5QgMgVxGmEwmGM4nGMwZELsCrMFn9dY3rDpPMKEPsRwq8qbeMtKIANiPHNtdnlstg6I7nJIZTi4ZsCW1V1QBr2OQuy2oSSZadoetnOTJy7usF7c67VZ7sEYuFdvZhoKS6Lo92eldnuZ4mGaont23fp5sL3Y1M/7xRTgYT4xWyXtufJgzHNiXgJp8NXkrfr8NNS3ugsCMb7IaD68qOIHBGK/doEnj6uoVznwJ+jmYMBCz/jz78guK5SLf1PO3VvGvm4FxAoM7Vh++eV9/+p6+pezxeqng8Hkzxfb1e1Pf/rdjbH/VgGxf/pPG40gzD45Oav+Vr1W/Fetdu4np2elersd5Gs1oFrdolzZolBaI5fnghLqwJn4mjilT3OqVkI6XUUU5jAZp3D5bo7PP7/Fq5djgbC7W8aNbrFYmCxMHjFXDkwgZkM472ngnW1TbTIF+uoOVx96EdzkwftkPBBTPLXvFvNAzKeeGUP0gVLfTac4PRMQy3gDbUF6coZy5KpnKDYfIVBkPSdqVezSZSUekUGjTnutYARu3pxkrJHNrlEqpRQZr3CMIz4sOeRzfA9r6dBXyznG46GZzHnw4ibHeGb+yGLlLABEWnIECjmxckOycJwuZQCWYYPyDotcZ6eVFncVaiZ5IRa1y3LGNLXjW03JqCM2mWKEXCZCMb/Ww9zt5PD4YQMPLmq4OLf3rfhzdwhR8mPWJpJcbJlu1B/EeHM5x8+/HOLNW05Q1xiNdjLXcuHMs4crS/8VJ1jcjI0No9SVk8XddoY05sikuGAOEE1vsRpfYzW8xno+cEwY9d505rqQjiQh0aC9yRINcLsjuYl/ZAz2nKhjw7goKZCFmx43vDJSLpwlk6MkkbKVlrxhxVIN+Zwxj/yZudjHEX0US4SrGVZLviaIwynW8VQb9DZJSpwCO/rCTH4J9e+5fjMu8i463svR/WHXunn2wQBemmh3rzcPO/+EO5DxsJrNBwgofeOhxAExHvD17PhSWaZeMXqYkcRlmvszqLLwu1lG96gpSVOnU0etQdYnL/mT+VjseSQ7wV4sO/RndNCKJGniJsiDG6W0sXxg795d4+aG3p0FJmPGzUOR2Ev5SzaSPhG86VOThMJir7eSRxmY1rBE53zXn5NMHW0NEBNxEJVuIT9eSmLDF6cTcw46z4Y5cOHkiASynKryUJGV9DeLXIG+G5bstnB+foZnT58aCyXQVRNLZqmINQV10AtGmaDJvrjpGrizWZMfZjhJog98cBN/scTOT6WUu3gtiScBP8EF5Xi9/j3CVSiWiN6wZqvlWLpKwiBJyuckq/s+KUcLHsw3P96MPgBih+YHP/w9BGMHBw3DXna/2oHETif0bD1//gJffPEl/u5nP9fP8ujxYzx48EDXkvLDbM7LNQm6COxdP5vv5vIJhgL8rgR6w8TNtXrFeF3IknHg4BlZgqx4HctDRink27dv8fyr57i6vtI1pLRRYC2kjJZsth1WBF6dH8T38Pk0Th04vVxQlQDeI8b/jmwB90LeO/RMU9bHhEIf0+/XJQfyxVDu70l3VydMtclo7b/x1zJJqHQfo5sZJFJaS9HlwM0AWb5oSXeFkoUxFApArZ5H56iKk5Mmzs468nxKKkugq7Jyys+zzj/m0jg10OH1ptyY19hknvw6nS0x6I80aOnds6dqgcEgxHQSC4yR+WDCoiWb2nOdgDEFW3J4YuoVDRElazNPnn5MVWjYtVCwkNIe7JIIOCb+R7flc43iuidAZgm5DFRSv5ik8VWkCMQy9gpybeQLXRSKHRQLXWQZ6sHEXB6axf5wX2F4xwKrxdBe8z7CBaXnQ0nPrYuKdSTck6wcWL5fBVB5UGbSed/RyJ/NdBuutmfnU5fJ+HBP8oNBA2QM7chVGRZ2hEL9WGmK/FkoYWRlznaXw3ZrXn0Oba1KgTsG77FYqpxGJUCnmZP14Owkj4uzHE6PAnRbadQrKf0ZyitNcsjnge+Z3nAmWzILwA0FfBT92tVFyItKZZQNgmk38b7xiNLWjXkIKVvlur+YbTEehwbe+RpYnx2TOSlR1NdwiyXTOan+EUi1MC3+/xuetwjI1PHKgXnOFEQB93Pbm7luRisObMkQrREgQma3AMHWZjWQLFFgbE5Qdodt2AfikbxkGgp7xQqDxFwPqRWr+uQsdxMmITz7+VTilfVhRQ50GRjzQMzrXpyKwMX323fZExDy+bteUVVduFeznlOn2GeftvCrv3KGJ4/raDfSqJS3KORi+cS2a/4sHHJbrYBkogqTc+edVBmbXRHxJk+PWPjV8974/fvJz3q96b99fzv6s2ATvUBlNvjpT5ON9DvFjH27gNhvdE/i3fpXHz1o/JPzs8Y/7x4XPjs/LebrzVRQKDC2fo1SeYNicYt8npMBekBYlMcmem66XEALSKcoo6siXOUwHAKvv57gb/76Ci9fDsWEsXRvOgXC0BUl74wNO4wxT8ksz9XXRG87xQVbepIBMWe29jNXyQAdk3YwYfAGfn/je6p4zy64RVwrvXnD1OnBtENqyhV9awZayg9z5WPk6+coNR8hw6TETBUbThNQNEkBk5n4s7jOJoKLdDpGLrsW3d9uZXFyVMbDiyY6LZoqmVzHnydGFC4xm9rBYD6nhI8LUohluEYY7wS2GFDAeHhGfDPYJGL0v14ZATFKvei7S7H7KlVAKlNAKs3NxHlonP5/Rw2h+qQsgCNgCEeGyTprgTFqi4M0E3dWaNTTOD+v2Ou0ikadPhcaxa3YkRs8+2047ef7HE/XuLuP8ObdFF8+H+D9+6XiUefzNKLINpkgIJtEIMOdlccKA2Ls+mDELEMtdtspUluWZ9IbdoNoQlbsVqWa6vtQYTNF4S5p0AExGVq99NTL8jwbJsb1EIgZcGUoh7FgHoRV5BuglyDIN5EvtZwksYV8oYxsYKW7vIbsFCKjGa7mWC0mWC7GWLG8mV0zG/48c+sN80EdWtw5ZeNrPyH1ZmCyNaktJ2cWw763t9nBzbhdF1HuT7uakPteIjvkkwkTEGMfESfEjINecyprhwACaMqYSqWsEtcYuFGpBihX7KVi5lZVL3bIVKolFIv87EwWRjaCzz7fVI6gOkXdOaecnI4zxY4HtJ0AFnu+hoMp3r+/Q+9+jPGIMkWCL8psgTgymYq6v7ShucGKUhBtimoeLl8z4eSFGpH7Dh3HKLlURB9MYffXARBLeBrPJe77tuzv5qEvJSBAOZwCOKo1xcUThLHctNNp4/T0xBgxRcnX9OfIllkQB5MP2S3Gg6x1I2nynTAZBk7sAGkHpST9UmlilmJpaY5b8Hn1IMBL6GazKfqDvpiyzZoeAjIdlJKWUXcpimSWeLj2xcK6rkl04R6M/Zc2ogOCzHHKh0TYxyZ1L8OxUAad+xwQ41dKKr/66iv8/PMv8Hc/+1w/22effQ/PPnmGx48fK7qf79UGB2SUXACNvo+7Xo7BlffDATEe1K3s3kJA5EWUzNB6hDwzyz62fn+Aq+trvP76a/nIxKCJ3bGkxdF4pH8mCykgR7mx5Dw+fv4ghl7WHidhPABi/FQtuMpCJwyIOVCtfcwKln2FgA2L3L0hg9k+XCgZFMqL8xEQ88DMDV720/SDz9UNW8iQiSXL8wUBsUqNqXhkxGo4Om6iwaRTRZNbZ1mpWEClXFKoTE6g2Lqg9KM676XWPoKyiEmmS4wnlNLS47nAaLjEaBhhOAr1dTwKJV1kwqKkyQoL9mXpLimZQMmL6XyaqQDxvgBbz7NfF5Xp4lg7X07vNndK0TfprVgxY8ecnpQ+LK7z7ARlKmHaOruCbAu5QteBsSNks3WkM0X51gisuYYSnFCiyF7I1XKIJSWK9C/zQB+NsGWyryLQTaZoSg3v/6W8zYeNcQDrwbWrh/TFzAoesvPHHog5uTz7znI1BGUCsS7ytSNkS22k800wDZID4S3yCkvjgJveWUvDlChUoIrDXwKxdiOL06MCzk/zeHiRw/lxgKMOI+5TKn3mz5rSvW9AjKxajnsKgZiupesE45CB4SwugIUAjECMahzW2awU3rXDPNxgvoyVhEhgTiUEVRGUsepeGS0wHHMATXXJToFMTMZd6eyzw5rnS56veC5TP2tAEajAGIGZ6grUHcd7lUFb5vvUACuM5PWjHcP+qxXS3JfjETYseJ7dIp7dIJ66BMV4KKCmoSllfVKt7IEYA8D2KYq+Sf5AaeEXTj96SwZVXmPh1nt5xQ7kiX5tThZkv3e52iZ5xlxgB1UsGaBWzeLspIinT+r48Y+O8ORRTWmKzVoa5RLlpaGAmNha2R840OD5mqylqb2QKmpAzvCT/iBav3jRD9+9n7x5827wZ9c34/9ru9n+hwjR624X8U9/KoruO/XrWwXEfvc3Wg92u/XvPHrU+d2nT9v/7Pi49Oz8vJip1XepdJrm8BCF0gaFAoGYRYLGjHbVJsPFmTS+6ZvTqaqCOvr9HV6+GOOv/uoSL14MibYxGbOUMyVNL1MTySARiPGATOW0/o9eEAXCufhXRthKjuD1Df4gY/eD+bH8Xb+ner1sycyRptP1j4J3ktnv2KZPb5g6pejHIhumQAnqtMvI5JvIVU5QJBBrPUam2EGMMtYoSqdMjxGjzPnG1QemksSldMn5XIx6NaUHhHrsZ0/bOO6WUC6mkWewIniIiLBaLjSdXa4itcIvVhbdSr00zauk6edMklttBMziLSWKvIY5Lb4GxrLYbS3xjw8ayyqDDAFyVovyjkCOBajmllYnmHIeGeShmFTS9wQ4czFTxeIG3W5eBYJH3RIajQJKRXoLeIDPK5mrXLWFj6lF/WGMm9sV3l1O8errEe7uQwNhIdnCnLq5NGlMc2JnE05R/7uVAbH1FJv1BNv1GNt4qESjeHaL9ewe8fQe25ALpPVu+Y1OkfWUgjgK/1DT7o/b3jisfCfHkpJZFNvIxgbPhDGUha9sQxtctthEoURJIhPpGsjli+7gbCCM+nMGrkSrKVbzEZYzbtBDxOyY4fsky0fwxQ2agIzTOC3sTpKYROTu/WwcHHCtVzCAHzp4NV0S4PFhtp3J7dzmrshgHr5MmsgFW7ImLeSuE4wBLEWTINI/Qg8YP89KOWvdYPSPMAqbMfXlIkplFsVSHstUNbJXMcIo0iGVoHqzTgmEjUZzhW6Mhwuslhvdq5yGT8ZLsWLj0QKLOT07nI6nsdHLMV/q//KP8t7rqXhj9hApQY1afc9ImARRqZu+7FzXwBWHedzhNf2SC+//BkcoWsiJu74Wt8whA+/1hjxelPwddbtotVtod1oCYkwr5O/VG5SqFk0KqBAOsgr0y+0BhRgTrVNOVuZ6t/hzaVotCZENMzQH1fpxAMRcf5zAiVhdykwtzIPAYTFfJuXGDPFoNppoNOryrPEz4z0glvAD/n9/YP/w/9vvsR8CsQ/5mIQkS/CBPwHvwYqApwMxBI3sBvvyy6/wxedfaL394Q9/gE+/9wmePHmia0rpIZl2h2tcJ5k7eHsvhrvHxY465sr6trwuyGThxmKZJ4L/mteLYIvMnEJPBkPJwJW4OJ2i16ds8coFh4wxm84ln7R+swNZne5DD6icit7Qif4eX+gsMMb0Po4SPRBzgTMCYT5ow3kP5d0QUDOfmEkU9yr9j66+fUheXuwvfUKsOQWE6SQdeydLrjqICMaYcGp1EyWx37UqEzwzKJeYulhAo15Bp92QZLGQzynUg0XsFuTjWPEdgS7ZsVDMLK/XfE7ZcajwDrJhgwE9oHPc3s5wczPREEbeT6ryFZLjw7kcKyTPsxVPM81Ua6AHLQfPsfZxMa98cuzZsetqCwjlyGuqTfg/B8aobaTdwA6gJYViMJ0QqRoyQRPZQhe5whHyxWPkGG8fVLR3MkExS08nczC2oa31AmMGxKKVY8Ui7lkEYxaDTlbMOqkoU9x7w8y/bEM1Pe8HUtOEGeP7FBtGZQvPFXZoJuDKlFrIOjCWLXeRK3WRyZs6h6Fh6zXPBDZkVB+p/LO80BtJE6ulFFr1AEftLC5O83jyqIAHYsUyaFbTAmIWc2+BI/zv1EvmZYluCKA9VaEufDFAyYUnpRkEkcZqnRIIm4VbyQuHE4J18xDy/vCAbDal3JUdYExD5VnIDZpjV4fD70uGj+nRThnEd0QbCCtwrBCbCiar+6EXl/eF1lCqCTjB3lhQCf17WbFiS6SZoMjPcHptr/EVNss77AjENmOzERCIfaRcERDTPuSSFP3e6zWJB0DMLtXhyntw8vwAiPkaGk8o+I3QPjdZF3x4h8LxeFaj3YUx9nk8uGBgRxOPH1RxdlxEt51Dvc6SbRIlU6R2TKKmQotdcZbU6YvEyaKutzkw0n4wjHdv3kw2766mvTdvh1/d9xZ/vl1v/n04C36Wqc/Gf/iHip/8Tv36VgGxf/aPG48yafzuo8ed/+bZ0+5/e3pafnJ2XkhRkrjdTpDJLJHPx9KX53PUqxKAsXCRh3pOyalNJiNUBHYVdRPc32/x/Ksx/vIvLvHy1VDN5wsV7ll/GGM0PRCzgAtOr+jFSCGlgmLugDbpJBBz1FtyEyR9eu5KHsyZ/ch8H+KRBHl4MLY3S5tPw6QLvDkJwpTqFxQstShTRqbAyNgTFOoXKLceIZ3vIGIoCVvKKQVIMd2wYMyAJtrG8DC1ppAL0aincHac08TiB9/rynNVKfJBofnVmD8e7Llpx+uN5F1kwxjfetub4I6Sj/5ESULjyVIRr5wG8SHaoSiQE8dpxDEBGftg7N+l0/RYkMUpIsPFnMXL6nwxc/pWqycjUlMoFpiQxK2A3Tvs4BkhnV6hXObkJSNzb71uXVHNZhHtbgmtVgn1BvtP0kzcEfC6ulng+nqOq2tOmen5yWKztm6u3dYikk1PzhcnPBYvu6V2m0AsGiOOOGnsSTqwmd9ju+xr0dzFBDPmrUop8t0VOAuIWey7tnQdQGxObJJE111izdGa2FG+oYREuAkpo4KDmvyABGGZQgu5EhMSCcQaKDEpkUU+msJTpmKpl+xjiZZTrKYDrGbmH1jHM+y4gEumQgbPZJecTJkccW8CJuryE1LNyiSptcLjRCblTCEHg3A7ZCUK84/GcD4Z0XtG3AHMfGBkwhhJn0WnU8P5RVdekXqDHVhkJcxnYq+Mkv1o5ifDQpBCIBaGa3lDqHRMIavo6vFoiZvrAV69usLdLdkF6xgyKcoa83mkjiL5vngPUDbLXhOxXuYZscOZgSULJLFDFsGHJKzclGggV0q1XQB50hwrov9WF8kNdTz97TySfq9MdFw6z9oCIiM6pYhZbmINnJyc4OLiAZ4+fSIJ3cnJsYqXGRNPn5gBsJxFxWvKaAwXpbs2dTzwUro70byjdmhXSqM8HG5yLUbAl0g7eadYB2WBW0KeeuJsrSQrSW/UaMjY9pGCMAgECBLbbSYONtQtZgDHS2DskL7/dXhI+Oge8rMt9/Xjf5t4IQwVOLBpUfXGVO1lZIPhAK+/fo1Xr17JI8b38/0ffIZnz57h4aOHeq8J43JQDP0hLPR9YCZZ85JBG0BYAIqKuBNgbsNbPk98LwRV9ITxmikgJOSQaI7JeCym7MWL53j79h1ubxj2McB4ygM310LP3lhpOKWQ8lomks/9lfFAzHxmXGeM6ZWcTn4n1wvm0g6Tn5kAT+oS+qLse3tS0K6B80m6rwlISzod3Z9yTKS8WO6Arz8r36gF8vD5ZnovfZ5UNjBohyFS7JKqVgjkyzg6auL87AjtVh2lUh7FAovDLUWPzFnAcz4HiJsIUWyF3Dr06vpQfrbFarFTAfvbt0O8fs114R73dzOEKzu823zBl4ubUkGeZqdasLXAgJgza+2vuWPCCMIUXiTWypVoq4Zmg3i3xpqJhZSYSgnGi28+LA4quW9q7UcV6aCBIN9FtnCMfOlY4R0MaeLemcsWnEyTSIzqlRmicILVcqQwpnDVQxQOsY6G2NIPTDAmmaKLQecelVTvOBAmz58HYryfnUTayeYV3kFrgYap9pVqEiYosuCZ/nSBsOqRVegUOwoh2aCoITfPJBaGxoGnT5O1KPRSgT4xSMJ2cZrDp08rePKQXjFW2GRQDFgEvU9bJBiTlUHv2T3pDihzaeL6Tqwj5krJ1xmEmzQW8c4SlBcbDMahzjD94RyjEdU/DHCiT9ikilGUckXM9LSyYoFnxJTAVsTnj/sAfbaSPfLfU/ZIpox3YUb/ninMKYUhEYBa+if9xduYQSVO+YM1sqk1gt0KwW6B3WqA1eQaq/F7LIeXWC9usYsHBsQYrsUuUylYTL1ioR2W2p1E2vsETzfQ8+fShBs42JJ09dwAwdctJdUr7qGWl9hVN9ka48NdrIaIqh+pmdKsMUmj1QhwcmTpiQ8vKnh4XsHpSQnddh7lIhcCdv6GygJgcrZCr2QlIQlCCWkG8TpAGAcYjze4uVnsrm8W88v3815/uPrr2Xz9b/uT7V/k87k3f/zHw/F3CoUlO9cv/qdSf9hoVHsabFK/9+hh+3c//eTod87Oqg/Oz4uoVJgWNUYqtUAQRMgGawRZJriYkVYLvtJ6ePjPY70uYB0XMBmncXu7xvPnY/ynv7rG11+PMZmQzeFEkV1jBGF7IGaTMZMRyE5Bs6hjxAhQDIglehc/ELQt6u8BMT9VsMOHbvjDYj0nfTJZgzv4Kj2PDzMnUQbEZJBVdGwNQZFygFMUaucoNR6qTyzcFGQejTcWPWu+Jy4kfL80Ry6QyaxQzIVoNXaaPn1CCvn7R0opMiBmVL+iYBMzsrXKrxgXPF3i5m6M294Y972xgNhkuhDTsNaCRU14Hqsojfmc8a/0jVGuGGC7zSGdop+J3UJFgTICIUrBGAtO2p4gl5MjTjq5wXJiSmBEWV3EaN4dk8zWYkHZXVGpkEUhECug0y2j2eZElck7aSbu4K4X4vZuhV5/heGQJnrKhoylo2QSlF7IDuUDNQ6AmJrvJ9jQSEvJwOIeMU20yz52qyF2IWWJlAtwg/t/AWJ+kqxDuJe1+dvHd9sQhPFzs7jgVIadLQ6E5QjCyIa1kRUQa6JQZA9URRIdyhw26xBr9ssw1jicIV6MEc4s1pivDTdisl4EjGLGqFNnwbb5whQnK6+AS0hym5wxJLZxyljrD3DJWN4WDOfzNv+ChVf+vV8+aTBPCSI/twaLlwNUKuyIsRJmRtGfnXUVbU1Tf75AKYv3x5gOnodFMi1MB6SHg4wti10nYx5oeRgLNN0cDRe4vnJA7G4k5ovRxBuyt5TV8p6TRc0AloJl+MyJ8fIvzzjw5zIQZkwRf5/1Bg6I0bSsLAR36BdQ89fLHZEd2yBCyq8vCXlii4aXBlJKRgDGoAsGbjCM4+LiXPJDMjYX5xc4OmYUvfnBxDSpqNSjlYOiz4ShcYyE8ykmLXYHIVsGN72EyKKndQA98BXJt6Qibh9Xvu8IoySMIRR3t3e4ub0VYDs6PsbRUReddhuVqgExAmg7BHjJoL9d3HVwh/2/R5odbFReIJfcaP6gf/AfGd41tsp/HgQio+FQ/qy3b97izZvXeo4oTXwikHuBWr2WnPAO0yPtM7KX9Wt5gOdKyMUac81KO0+ZG+g5VkzrOwMoXL2Dl3bymtpAgdHrZGtu8OLlSwfEGCrTx3A0USk0O7Wsx47R+yGWKwMevnPM3p/rqfReJQ9e3X2ZpMpR4iaZn/XYee+XrhcZ9g+AmDv1JgyqGe88p+vrA8W4umoO//l6IOYxskCd21sFyDwwI1tOL1k2hRLTFstZyRSPug2cEYi162LJqIKgDJ2Jvw2G9pTI/vLn5uCQfZUWdmJ/L4ErmfM0Bv0lXr2iLPUOP//8CtfXBDAcxrruxUQua0moUsYIjLnoe+/kPKji2I9SjQ3jIENf5Q3lYshVYoM1g7Do6+J944CYhq0cwGmASUBmg+NUhgXPHQT5I+TIiBXayBWayOcZzMRnyLye3LzWHLyFBJRjhCGBWB9xSFbMSRS5b0qObhJ6BT5ItWGJtfby3kI/tHBgzEYHAow6hzi/N88X9EJRPp/K1TQoDEod5KsnKDUukK8c6fc2jHSPA51L5BdztgQbFbBPao1cdoNyYYN6ZaMzyQ++V8OnTyp4dFFAhywKgZgrgqZtgS+zMTDN1xYvgmirNABowVL0vF4bzNkDttpiFu4wXW0xWe7QJxDrTzEYMpiJ5wIOaFlDQeaKSh4Gi/H6WniWao3otxdYoNfPAzHriOPaEvIZ5gBDaqYMdlzj2B+WoSzTKaAIxtY7pLdKJNArl2LOZIQcVtiFQwGx5eg9FoO3iOc3DoiNgN3EAbEPQ7W+GYh5r5hz1Lh106k43abt924bn1rHnjHAfDjpe7Y6GmPH+M82quA+7MCYr+dxQKyQT6FWSaPdNDD24LyMp48aCvA4OykrdC2FBTLpUOXdtMJw3+TzYKmWVFaZxYVAbDbj8CTG/X20vr5ZrQaj6PP+MP5ti/eHAAAgAElEQVR3w2H8f6aym7/9oz+a3f3iIcs/7Dv4VjBi1h+GbClb/n4mnf6XDy4a//Vnn578ytlZ9eTsjN4RPsIzIMXJwErImul0XIBtFxFpLTCw2eYRrgLM5xkM+ltcXYV49XKKn/1tD+/ezdWOLt+kygdNx7zlRFwLsElurImQXk+nwyUFLImJdSslChWdVO0D2XdGHl5SPwr3/WK+PNLA2T5F0f8M/EtZ/Gja2ZTKH23RoywxW+L06QS5yhnytXOksi2EuwLiTU4/CxePNClx2Z542iRQWCi5plgI0Wns8OAsj0+f1PBLPzzCxUlVUfA5+gzcsI7rvJ84UW4Vb1hSGGFA/fSEqWDszaFvLJKGOuTDE6WxCNMYTyLc3k8xGlGvzwWSG07ByUULJr/j5kPATBC8ZnKVRZpTq8+/lyl4KgxV+V+ErQuVoOwvnYmV8pjL71AsMh45EBNWqzONy4DYcLzGcByLBZvN6A3aIY7S2Mm7ZousZHeOqvdR8wR+ZIoSNiwcSncf0kRLRowgLBoDEdOM5roPbXMz6UeK8fVJGpULZPCSH2dZsfuLh2X+hn3WVuBcQiptxm0GsqQJwrjJFVrS31OamCvW5Q2jLJGHYYarcDOOV1PrllmO1S8TL1j0OUS8ZFz9HoiJFeN7VbgIwZlNtvbpSC7B06fpeSCmQ6crW5bJdn//J3e3oq3Nq+IzBJOnQCl0abFfrXYep2cVdLpF1Bs5k5U6aRL7wBhDny9SX8+NwTEOQsx2yORBpFgqi80aDme4vx/j+nogfT+faer9GcAx6M9wezvCdEpZFwEFH9CM1S7IS2D9QQJjrvtLYMxtTJQjmS/HUaY+DVFMwNrkIIzypXQmw68Wa23/c8wn72nHqtmeZkbovVRu7zsi2GOoQqFQUsLh8fEJnj19hsePHuL84hynkiUeKQiDUj95wZjkp+JlbpoOFfsDoyv8NSm1LwB2kmrvdXHlpiYXNCAm+ZDKPp1f5gNWyRiSPcPmJIrbrRidu7ueAbGbG63JZ2enOCYY63b0M5k00fVZudCeQ3brg43IeZYOt7q9rexDseKHzNr+vzAw5rxbBBjxWj1f7EN79+4t3r57KzDy6aef4PGTRzg/P0e1znAEt567xNnEG+bAjS34nlH0LIIhS/mu+Hk4v5VPreVTYbHsxj5IcRBbybiOpvznKFYZtPrH7nsYDscYjRjNzoPjCL27AXq9IfoDqjoorx0LjOl7CAQaQCYjZ9fZA9G1u5ed95EDt0xGMj+TmRqwNAWF7XG+LNbi2u0gZpHTeybV1xEkrNjhB3gAtPVpOQbOCqoNjPnwD5+ayvevJN0MI7EzKBVzqFepdqihVrOOwLJeAdqtMs7Omuh06J1kAi5/DitupweVrJh5PS28i8O4ly96+PnPb/C3f3uJ9+8p6TMgZveJoWxl9Ln6GhUTO9me3+YPOxHtT1sCnfFhBsR8YAfXCEKxtcqTN2LEKE/kIqnQDknCqOBxsnQO4tKMsW8hkyMr1kWu2EWx1EahQDk6C585eKGfmMwl139WzUwRhSOEDJQSEOtjvRpivRphx/AO+cUIxg6BGPdaY83dqpRUI2iw7SYPDNqg38mAGN8ngymY4kwvMztNG1JsEIhVWo+Qr50gKLaxzVSUTMyeLYVbCHpY/YDtO2sdyvPZCOVCKBbsl3/YwmfPanj6sCQglk9vDYhljBnLUQbnYuwPS7n5GYYhsFzsMJtzaByjP17ivj/DYBpivNxiGu4wi1KYLLYYTkLMmIBIWXpM/WhWAWPqk9VXDo+dSoL/v4tIEVDhs5XjkNzk20xaJru9ph+fnyl/X4cXk2LugRglEykBMXPfMVJtjXwqRoEsVzRGOGEi83vMB2/UK4a4B6yHwHbvE5P6JsXQFQ7FOEQ9KHkWI+bOp36P9vM5mxV+9Mt2b2+d8YnfSaaB/3d+kxfjb/e0qX6MoaSKhhH2pUIKtaqBsYuzMj571sKzxw08elBT8rUVOxOI8Qy3QTpjLPOa6bwejK0Z/haoj40ZDsPhdnff22z6w/jlzc3if7u7Xf7pOo3/+Ed/NHj3DwuDfvHf7VsBxP7Fv0B+M67UC43dTwrZzO+fnNZ/69NPOs8uzmst0ptV+lnT9LUsJLWj74WyO5OUceNxND/ZsE1efqDhYIPb2wjvL5d4/XqGr76c4Pp6iSnTk0IetGz6oahVRaxbGa0tRFuTJPqXSuhMpP8xEDuUJvoFzE8A9whtX/TsIhkP4kJ9l4OlNUmWKG12XowYezsyeaYldpSYmC2fuNcpdtkmYhbibamvtVJgpgAaQ8EYdRbprZDPrlAuReg0gUfnOQGxH3+/i/PjCoqUfXETV3CGdTj5Q7UtNjusog2mi8iMrivKQNaSg0bs4IigEunpbIP7/gKXV330+nOBIMoTCL4IkON11rxk1I7TyMsX2UgvB9OZxBui+XlT+rVFOmOR8GL3CMwQKXyE8gbfQ1Ms51AsFwSo+fnO5lvMl0xH4qSLMkQySEzTc0WTPHZqI+J1Yl4mJ4U00y6wiSbYhCPEqyGiJaOBe1ivBtiqNHMCKCKYqVTfAMQUX29APkkZc/S+U6U5IMZJGYEYx7kMNCEbxk24oSqCIN/SBhcUPRBjx0wV2XxBsbicTm0ZUkMWjBNRylN8uedyhM1yjE3oemW4eB/KJzkVFUh3IOzA96I5qCbkFp3NxcF6sHxqqI/Ltam4qxnS4Uq+DTfltvvHxW+nyHKaBPHouIRHjxs4PmX3VN78YJU8SpUCyiVK7MzXxMOKwjjoA3NsKR8/+sDy+ZImn/d3I7y/6uPNm1v07hl2sPtA7z+Z0rPEQyrfi4uj5nRT3XemMCYY8xNB/hmjllwJqA6m7riZlN9aUmMiB+FnzS48gjH95+YPkZeMHkgBOcdUCPB4JmjPgvMwzOCVQp7Mf1XlwY8ePcYv/fjHePbsKc7OTtButfTv6BkjY/aBB4ydRZ7FdgUJ+rwUEWyHa/+yfir/jJnEkDJIsX4aZnnW3ia5CjJPZIwuOc79PMbyW0AFO7Tubq3EmECMYEQAkgXP3a6AmB2+vW/I0lM/tsodjmw/yPM4sCx8vGX+l4CYrb12/4qBimMDYpfvBMb4lffaJ588w8PHD3F2diap5wc+qA+YH/vMLLzJARL9He4e8WEejhVKWDkdkExuaj+/yQSNzTKvhAE3yqvMQ0YGjNHss9kC0+kcvd4Al5fXir2/urrB3Z3JFtVPpu5AV6XigKDeljxhDpgo7MBOYgI8AYEYJeMcPtr9YcnD/kM58IZ5abWCEHwynfuk3ALgSH+75B+wnU6ofyBRNqmjZ9R8T5kPHLG5Kot66YdiaEelbH5gJaqWjEk/Oqri8eMjnJ3SP8keQT4TdlDkz0GmkddYMeZBUYPBFy96+Pzza/zNX/OzH1lRO4GYpIlu5i8mzA9pxR25QS/BkwuHOPCIWWGxwtkRkFEmrBFV6NZJKmo4zCVjTiBGzxiHAt6TRmXGzvYAk6ZzGNdEOstKmg7yTE+sEIwxoImJnpRlM5SI6xcB5wrxmh11E0Qxw5kMiHGAGC8H1i3GtDp2XZIV07CQQIjqFzlCXdomQbZbJ1wYkYKGeJbgfUvVAAMqlMjMomqGhzkJPYOkqicotx+hUDtDUO5iF9TtXLIrKFFQ9gXlCBsQY4Q+B5lBeolibqGQjl/6QRuffVLDs4dldJtZFDM7FAPoJXaMUemuk9MCqqwLjnJE9j1OpxsNYHuDFa7vp3h3PcDdcIExWbEohSUVE1EK0+VGZxYypfSK0yqRTrF71rzjHNTyXMJ/rwE910WVXad1LdI5bnLagdUxtwqXiPl8EWATiGn/coN2qaDcwG9j90Zmt0N2p2xr5FMbFGmJIJhWKvMVFsO3iObX2EX3xopt6ROjPJEx9tYpZkDsI2miS/K2QBTbmx2eNu2Vkybux1g+y9kBMmdsTCSKbv23/9hrQX2U/cY64Rwjxgh7plyygLtWSQmI0fry2SctPHvSQKfFFFQGr1GaaAN12orI6q3FGu/Eiq3FigXqZFsuA0ymKQwGO4brvX77bvqn19ezP8E28yf/5t/fvP7FQ6d/2HfwrQBiv/d7zfoujB4168FvFkvBf390VP6VTz5pt8/PKqWTYzJi3DxIzS6wXs+x2fAr5VVbdbtw6pVKFbHd0iSax3i8w83NEleXS7x7t1B585s3C1KdCnNYRWRi+KA5g6XmFCYfUyS2o2FF/4qZ8aJ3d4O7dTaJBj2UJnpTvK3ITorjvx4cdJyzxhfqMV3IaDhSUmRJqMVmiXMZAcMaqsfIVY6RLR8jUzxGunCEbVDHesegDmPEtGhIVmZBJmwzJxtWKkSoVdY4aqcExD55XMUPP23htFtGgUCMiy6nNQRiASeTtjHyF396Rr6uxH5x8eFGYk+1pIsRdE1HM3qzZnh7eY/7HuPv2UHEB5ifSRbLVRpLNtIrpc5oaH0GnDzylYQhuAh0lftaqp4e2i3Tw0Ks6Xtz5mNqjbN5dlUFyOY4ecuo6yOMyHyYzpv3hrpYNtRrW5Ejp4E5Z3xmjxkDN1KbFbbxTJNEgjBuZHqtBgJmW5Ys0nPlipDFLiWJiWSbXKGz24R9GarXWe+BGNdJ8ybRI5Bi551ijJsOhLXFhBGECYjxa6GGgEwYkxLJFm3X2LC2IZyozJMgbDXrIV4M9P4ZJrKL3STUgzDXKUOtvfexJdN9JzSyW9eF1HipkQdhLvXPCk39ictmauoUyaZ079DDYS8a6+n3s9CNRj0nAOaBWKPJkBUyXDn5Q+w59gmE5oMJ1f9FEz7TD7mBM/ijKEnJzQ0P1fd4/TUPpgRijKDfSu9PKaL9eZv+U/LnCz49EFPClhsCyCUlsObkGCr4dl4guyTefeSeCBvWGCgzmaI074GBTx56FUazdemLHtg6+kAStkygpMdingfNsoAW5YgsEKYM8Se//MvyhZFRIgtG8KVofrehSs7Inras9yTZ+xWj75hLD6AtuMcOWvthh7EnCvVw5afyLerjPUjRcmvfnhnyG5B1tVFaTPBAEOZflCA+ePgAZwRix0eo0OCZME0Hh/VvsoO59fOQUXUfgcdWdsD4WIngDx4f7Y9y6rhgF0oT319eGhi7fCdA8vSTZ3jwkEDsVIAxkTh4qYPOIcY2GV22B2L+pKP36uSQ8o0lJb+CbOYdc4yYQPpmo7h1/jndnz7VkoMvSp1ilrMz0dOSAHv9Ad6+vcS7d3zvVwK7ZM3IoNFrpuj72Pfz2aGacm+CNDFEDOBwDI7JJ/lc8n6ygQfvjwSIJZ4zN4xxwJL3D58ZP5xIzmc+jMZfGR9Go8/DAzE+h/x+9tWWDwd/XGeeQi74+76/kIAsk0aBdQJcT3JMWqRs0YDYkyeU7bZwfFxDq8V0RfpIhUCdXYFsHqW+BsSeP78XEPtrB8ToJ008YiL5DYSxoH2j116uZSyWA+Gu988OuxbWkeG6xL1GgwwfTrJDkEtrfctkTdYcb9hFtURIOb7sFN4nzKAtxnhXALJiAUM6uPa3UaocoVDuoFBqIJurqsuTANNK4iNs1ksDY/EIcTQ0MEaZ4tLtWxGB2MyBMZ6ZrONSkfL8H6+7JLTG0FpQy35YQ3kKryP71bif0vfFVEQGjWjfyjZ0LimREaufIygfA5InlrFJFbFGARuXMGg7O/+OSOoT9nTmMjMcd9L4wad1fPqkiqcPyjjp5FEvZlDNp1HOQcEd+WCHrGSJJgOmUIISc0oLOfTtD+j/WuHqdo531yO8ft/DDStKyJaxZieVQ7gJsIwZwmEAmACMpdkBkyAZ3sXBKPvBKGmNmTTq6wY47M8gRVY/y5uY+Mpkp2G0xHobY5chEOMBap+0ap0F1l+Q2mY0vyMQC7ZbgbF8aosiPVPxHOv5vbFi40tE8ytswztsox52G8eKMbhMKpwDIOY7xTwT5lgx3ZtuHUxUK9/gQ9Kgze35e2bswErjGWEPxFzYirrddvSJWbkzWewcwVgeKBdSOD8t40c/6KpX7LNPmjjuZHUOZS1RJmMp3gKUKYp216qIIBCz2qUs4nUOUURCJcBwlMJwuH799Zvxn76/nP4Jtps/+Z//zf8PxP5hYSAgb9jsvnWayux+pV7L/U69Efx33W7xs0ePaoXz01LQ6eZRrfCAx8k+pUZcdBaK6+aCQblShswR4y+3RcRxHoP+Bm/eTPD2zUyvy8slbm5DlfnOl0AY2UMmPbAKk301oEV1Ghgz/0zS1XAgSfQDL5EJfgPyB40PgJg/Qvi0xH2nmI842JfqWefGXq5GIFZCmiEXpTaKjVPkq6cISkdIF7rYZSkBMGOsCgXF7hllznlNhqxRJhL9Xymv0W5slUj06DyvqdP3ntRx3CqiwBQqHjS4SKhomYyYk5A4gMlNQ6ZUp73nw8tNlXp6mmOpy54u1ujRn3MzUCninKW4nDqlcgJF0+kOk+kWk+laEoLFgocRe/jsfdOrRwDFTcpNShlVm+NBk5PtNba7WIsfAxMIzCj/0NlZm7zJCBipz8kKp1r8bDOZvGRXIoHcQIcdNdzguYAQsLIAk8CFLFI8HwjQRAsn8QiZQkVgM5Uk0cIuXGx9Eg18EF/vC5yTlC3nnXCeHCty5kpu3rBUuox0poZ0ro0g10KWRZ4CYW0B8EyRLFkZ6SwTMfmGuWmy1HOKdThGTKP2vIdwcqf3reJmhon4KagAovXISIaphEo7BPnJvh0o99NfW8Vt2qDDvGOBrLfI3fPeiEEeVnIiY75KxQDlIr1cZLmYgGiAy/x8RZycVdDuFOQNK5UDgTDrmTK9uun+LUp+wbTO8Uw+sOmU3UwENznM52vc300Ext5f9jAY8DBqEhXGUnODNhBEmSsPuhbjzX+W9IjTVB2IOeW36bwBMWMD/REykRs7AYekhwcMoa0VNvFmuI+ixBXUYMEKrn7IXV7HEKYzGhqUiiXUKlW0mi20Gi3JDlnC3O125VdigASBTKNBLxirFgwkkSUU0+bkaBxC+AO1RahbR5sCNVwfjHml9tIzO3YyeY4HcgZ9cN1xYUFOSyZPnDtMmyxt3xHnB0zqyFmTEZskIIwggZ8nfW1n52c4PjpCpVLeg6j9TMv93iEas2PDN4Mw+3P7ia6bB/gd6WMglgA/Sxal9I+M2HuCsPeUp13q53/6jEDsgdg7xu77n1OPRAKgXUCJY7Tk9+H1EKPu/BQOXDDB176HewNJcfa+kNgSP7me7YEYpanm2fLpiLukm2w0pgT3Ftc3N7i5ucXd/T0G/b7i+BmOwp9rPJmA8fjqImPsvYu+F/PmJbIHJd6sNDCGzss3nd/Ng6ekD8+GLkmVgZi1PePtvWn22fikSNex5Z4bLz+0rz5+3rHqh0BMvh+fUGlyZ8WVS6rORF0WvqfRapZwft7C6VkdJycVdLtFtFo8J2SRy/HPG7iV/zOdxXC4wgsCsZ9f4z//50u8v5wYI8ZuQAvudb4wA2IGxkyqnDTOe72+BlHOoCRlmLFiAdMBNWAzPysHM0x5bbcbKJQYckHv0hKD0QDzxQIRQ0VEZHI1pvzPfMIg00RmLFNHttBGodIVEGN9Sa7ArrFyIk80NjPEesMuVXZGkhUbWoLiyvavDfcvgTEO5uwgT+CVADE9b/y8fCq0S+FzBuCUFnxnmSBIkZ2DQMyAYypbR1BiufMD5GrnCConSBXaQLYuieI6XRQQs4h3HvwJpLhfLtXTmU3P0apt8PA8j0fnBTw5L+HBSQlnnTI6tRyqBSYoUqJonBoHxhp6uEqROE5hPI5xdT3Du6sp3lxO8PZqjLfXI/QmIeZrBsVnsQmKiJHFigNgqYfYReqAWFBAhv2zKapNaJtIm3eMlSUKULMDUYqyY4J9F+K2QYT1JpQAdZexbAFZ/3jtrJLTlcgZEEuzEmbjgNh254DYFsF6gS2HqPM7hLMrxPNrrJc32ER32MQD7NYjpUerh0vx73+fETOllvvs3HPnT5+HYOzwAK87Odnv+KfsHGwDOQfIEhDmBhH6OyzJUufMDCWjFmOfzwLFPOQLo/Xlh9/v4gffa+HkKId8ECIbOCCmtOYI2xRlu+TEWFTP8yS9eATCecRxCYtlFuNxCv3++t3Lr4f/4d270f++zaT+OI4vX33X+sR+oYyYecMeZ8u55SfpFH6v1cr/k6Pjwn911Cmcn58VMt1uPtVsZlCpcBHmAWOlJLg4IiCzBEuGU2QyRaTY7L4pCknf3cV48XygAufXX08lSRwMN5jOd1iGaTE1Skx0Ph09aEL/LGv1024PxFwy1TcBMTeZtRvaHQw8+ZWMcb0vzFHU3hzpYkMTIEYQpgQ9Sz80jxiBWAW5SgeV5gXyNQNiyLWxSTewSTMqtqgJFcluS3uisp363Vg3fj4foVnb4vQ4wIOTrIDYo/MiHp+X0W3kUORGx6Q2HuxUBLr3iOkgRxJJ7fQ8tFpMt0V3y76p6SGLEsN4ixmjwycrzJfsvyF7Zp1oyxUwGnFqFaE3WKI3WKA/mEmrzT4y+xy4yKewitbapLTf82DC4lRtgvwNk3eYYd4mn/qfmACXduVSJ2WGdoWS3CBpluXTzqkUe0hKjEOWH44n9wW24VTeqnDaQzTtIZ73jQnTNJEv181Cvb0Lu7BIYAM59nsmTdzLEhNli5O+OimcK8zkPctNNx00VeaZzROE8UVfWEsgLJ2vAjmyZnyz3INopl9iHY2NvVv0Ec976jhbLwbYrn2pp71PeteIQiklUCGo83H52Do7o/FwZIdxAxtyaH0EwnhoNA+fAhUVc23IPAiYnMQQlSwataKM9q1mDe1WVR6PVrOMeiOPWi1AuQoUy2lNt8Vm8vspUY4sNYEY5YNMr4IA2M11H7c3jPseYTRmVxr74MwLNhmvMB4vrRdIBa32MrDlpvHuoGySXdfu5s9RlIk55kveDh0+3WFR6Wfef+UkaE7m5ju25Kbw8qxEgngwfLHRvxuOUIaWQeCKjwnAmIj4+MFDXJyfu3j6I7Q7bcW+k0ViQmShUFAqIhkMvsf9Qd/CIcg88j1b8AMZEN6DkH/M+sP2cfNkNQ7LgsnSUKKWCTj1dodOg422HnqfkevHUv+U97sJMVihsWfECMKur6/1vgjEWJJMnxgBTgJM3EHfJKHeaXR4PPBAbB+N5jepv0eg6UzmPmf3LQ49XZ55UdeUA2KX78mGOSCWDQTE+F5PTk51vdVzt6XknYyhsY6WhGdpkgSl6mh0/i6TdlpAA9cjA8oGxMRaClwRFHjgQ2BIeawD1A4caRDgJHxad11iKf8ckxWns6muM3vHJpOxUhbve/d4//493l9e6ev9/b1YsrnrITPZonl++P79+0zmLA5s2ns1b6PYswNGj++JV9kCe2xtMIBKsOP655ycmesB70F+D3XPuYRGqQO8wskf7NyHqdAIDnjEzNj9xF/8fUbVF/IcmBlYsLV1q0An+oJbzTy63QKOj4s4OWW4B4vO6RuzZ4fDOYKtXm+Gly/v8eWXt/i7v7vC1dXUkvKYKJ4MZiw0QEBMYTU89lvBsw7hLo3IFAE79eqZqZxDTBMn+m5FMo4cMLXbTTx69EAhMARNo8kI795foj8cyN/HVGLuedwjWfHCwdxux0h72xesN5QgrI18uY18qSmJYkDvuIIVuPdRKUKrxgzreOpYMQfGllRIMEVxgp3AGL1i3LO2SFNWmbjULRlaYWS+J9Wta3Y2cmnOGva6smcGjLgeNKY3B9UzBJVTBOUTZDgsLraBXB2bTAmbdMHOJ1o8+PkyoXiFTGqJbGaBUn6JejlCtwVcHOXwycM6fvy9Ezw4rqJWMiCWcXtYSv2jfEdktTi8DdAfrPDyZR8vXvXx4usBLm9muB9FmIQphOkC1pkitrky4lROnWJixBitv8sJgAUZhqAUEBCMpekVyyAOOQix841OgNoY3BEt2CEVcHK9wS5NWSK/8kUfoDGKvLEsdZ/+MMeIbQyIZTY7ZAnEdmTEdsjyTEHrA8HzgqXO14gWV4hXN9iEPWxYocN9XbYcY8Q+SEyUm/Gg30KM5n5d1Gr+jeqDj4GYl6Pvg+X0+ftKBm1nHojZWUdnAgKxtLFixZwBsR//8Ag/+n4X3/+sjdOjPAq5SGSKGDH1l4bYCYjFTrbL0x0tQjwHMnCviMUii9EkjftedPPlV/d//e79+P8I4/W/u7+//+K71if2CwViv/7ryFY3jXL5uPhL2SD9P3Q7hd95+LD66fFRvn3UzaLZTKNaA4qFjUAFIzzX66W00SpyZV0g+6k0TTIgFoYF3NyE+PzzHp5/NcDXr2iA5ka2U5ofwyUilg+TEXMphXYA9UCKJkJuXv5mPwBiXmvrC80/BmIOuGjD/mCs68CYC4mw6b8Z4w2IUSJpYIT9VgbECgbEclUUql1U2w8ExDLFI/OGoYY1KthSkumAmMkr+VCuEyBWyIfotlJ4fJFXIhGnTg9O8jjt5tGqBCgyrcoDMWfq9LITfybjtSEAU3KQA2KWqONIJkk6dgjXBLobRGtO5t0+hTQWqx1GwzX6Q6YWLSRdvO9NMJ2FiNacQNoDSM8ZQZyBMaOrfZJPQqEnHgyTYa11mDZ2Q9MrRcvyOhq7aMEYtgDqteN0LYWiGDHOPBnfOMeWgRfzPlbjO0STe8Sznvms1L+1tILMJIGK7Kwvx2SsN0uKeX+Scj/04RyoU3WwlZBPbBhDTFLOoM0izyDH/piugFjOBXSk8zUgV8IuYJ+c33gpQSJ7N5J3LV70rN9scofNitMzTs7m+44zbbz0CxoTRl5oL6VyDIMOkrxurkPKMT9WXuzApWN9KEHU3qyDqNnZCarqtSxazSI6bXb/1NDt1NFp19Fu1dBo0P+UQ6G4QyYbKfGUHnBOjXnQ5RQ84n0TMULYCpbJbo2GczFeV1d8DTAcLFQ9QWM2zfacaisRcc2tzxi1ffqhVQXYL3CM7QoAACAASURBVJ8Q4NkLFy+ue9oApX9crXLAmDSLgnepci78QQW93ivzDUDCJ9cJ+CUSLAPkuTz7karqAiMIe/jgAZ49faqvLGfudrqKUGdMv57jFNc3+lwCFQ3zIO37o/RTyV+mDG/njWGfEisJGAueS+Kuk8RHAbFYdRFKDBWQoy+PIH/fIWNqFXeNKEV2Hiv/nnxEvv18UBfWLYM6rgnErgQoGLVP3xWTH03y59P5/GfimceDE0LCxh3+mQ9PEJ4XS8CZA2OH/7yHdUa/ic1hWMfISRPfvxcrljBiDwjETuTBs8Jxym0dCJMHz8AUf/m4epP7kSF2ZbW8XlQN0NNoUyRjJcXMWE+bh5gGeJzEyi2yGgIcVg0IjBkDy8+c7ytiV1YUquuR7Fev38Pl5XulLDIJkiC43+uLISNok2wx5J7JDcsdqHxqpe+Fc4MKxdyrjsAnQRogNyDG9+IBmgExY5z8z2bv3XvN9umFxhoe/krkz06K6M+3+0hy8Sa6HT0Q47SdtJXJ8Rh/DQV0MD231cri+LiA8/Myzs5rOD1to9tpaJhB2W0YbQTEGFv/1Ve3+PnPr1RpwjWEEnay52SmeL43EGZsGIeDWlP2sZCuV1RXYw/EKJpRYEeAXMAiasoky2jUa6qaoLy43qhpnSEb9vWb17i5vcFwPMJ0Plf6K4dIioen90o9qDZYTmdrSX1JvtRBocwKE0baM9iDZwYev5nIyC7FJTYbqoVYu8LEX3qcTV6/kVx9il3MPYzDOSojDgTIXuvnJGdiVnQGcroJP8DiOcVJ6hW7nyphJ1ashVTxCJnSCTKVY8kTs9VjpApNbDIVbDNFhXZIeaSBFbukYvnXCcTIimXTEzTKMU47AT572sRv/uQhnj5oHgCxGGl2inHdIpvvBtesyGE68vMX93j+oo/nr/q4vJmjP91gFmUQZopYZ0sCYmsCMcbRq7bIBXeRGUtzrbSuNr5Ya7KO+CwbOBdY57XQpHorEKYXfYkEZAH9TgxxYk0BmUUD6cK0CRALkOLnvKat2IBYbrulgx7ZbYjMeopUNMIuZF3ODcLZJaLFNeLlHeKoj008dvkI7uzh5T2uR8w6PE2WbvLz/brp/WHfdNjnPbRP/D6I2vI9p7r/98m8AmLe3kAgRlm+B2KOFTs9LuFHPziSNPH7tMAc51EqMPWa5ADDOujzJxAjK0bfv/VyWpQJbTbMFChgsQgwmqRwe7safPHl3cvL95M/m82jP7jtjf+mXsd3qk/sFwrEfvu3L4rp9KrZrOV+vZAP/seTo8o/+uST+vnpSaHaajGFhel4a2SzoaXUsUthx0Vn7Upmudm5+FeUhKLDVQHvr0L87Gd3+OKLPl69GuHuLlSKHyWJAmHSopoR08oLzbioPSppLHdmSHsE7eUH4M425icNCSPmgZiP8bVhovvGNmUw+YILa9Dfb94wOwhbBD1B2I665WwZPIwXq0cCYoX6mUqct0ET0baCGCWVJ5pmm4uk/YVWMUh/WIhCIcRJN43vPavg2aMSHp0VcNrNol0LUGN0PdPoaN6VkdQWZ39TaNN0/yC5szt4+pJ2uwwm5CRQUwyppr2WROULstk3NplyIhhhOF5hNF5iNJlbeSJDg+I0ok0Gi+UGDFmYLljMGSk6P6ZMjUDLfT8Dmy7hUgDRJJIWtsL4WOv4IBDzh3OFVenlUos4beUkhxsCTczrOXaUJc76WA1vTOY3JRCbOh8Yjc4uBtinTylxkGDdveRb80lGdqPYGnYY62wSTHbd0ZydSlWRztSRybaRyx0rKStfIhijP4BsWBnbII8NwYruLcqZQmzoZWNnDL0ATHWc32OjoumhRRYzTETPSoy0jNGUEXCqaAWelu3ggxMsxcuAK8NifIKY+2SZEiiDNwMpLK5d0fKSJZg3rFbL4/S4ipPjGk6O6gkIIzNGaWKxGKjANQgYbBEhldk4EGZHU3rBppOV4ujnM3Z9sZtqi+FgKfnh3d0EvfsJJuMQoUJYGEWfcqmbFjmvd+TT/hIzvHty+ftOduhLhc1PRUmET4T0RdT7BDoDHI4xdKDKpIn7Fgs9+55BSICEpeRpPfGAKkgrcp4SOAZZXDx4IAniw4sLgTD2bjUbDVSrFUW9s5+LB3svj5OUjLLHZGRksjh1c/EZcP1/1i3Fz4WMWGDeJB2mbUhjVRE2JRHQozeP30P3lz3syXPvBi/yB4mldgtf8odMSKjUxHsmJt7i+upK35cphPxZDYiVLTXSBZZ8eDg/4Lv82eEbUhM902WH+v0hI5FPfoDXXN+VM2Z6+R1ZJGOQLsVMEHwwup49bccnJk0kQLKDjPnCfOmxSVb3LKGFOrk/49hU/nXW12W+ML2cBNDqIFx0v7tnkiaUAwCa+OKdFymJ0Zd8x8qL1+tIEsTJdKLgDoWkXN/i7s4i73v3Pdzf9fT/U77I4A/6eZPBhDuzuU/bVoSDIBFfOO4ZPTFiYkwcy6XwEVdg7IYVBtZcz16Svui2j4+GkjassHRJqQe0XNowJCkaZmeU1heCWJNd2d9Pb4qVQpdKadQbaXQ6OZyeFnF+XsPFgy5OTzvodpooForaiwaDOV6/vsfz59cCYkxNnE63qrHhWiI2PZFGWa+RBTW4fcV9KI4csltQh20XOsvAjl0a1VIFx90jnJ6c4sHFOc7Pzs17WC0rYU+M2NWlhgDv3r/D9e0t+oMBFssYYGWN+iQJxFiiTA9WBZlcHQEDMdgjWemgXD1CrkDpYg47dcQpNkJnIwaZmV+M3mGyYkNJ7GMGOK3G2EUzIA6R2nhWzKIZeIi37ktXnuwUJ/v93hVdK1WVg2LrDaU8cZcqY8egqVwH6WIXmdIxguoJ8vVTpJigmK1iky5hS59YivYB7olmnaCHPcgskcEM6d0Y1WKIk3ZGQOwf/dojPHvQRL38/7D3pj2yZOl52JOZkRG5L5WVtd66tdx96e6hyaFIUSQHsEBIggzoywD+6N/FvzA2YNGQBMO0QVMiDQ6nOdPdM919t9r3rKrct1gyjed9z4mMe7uHImhymiP4NrLrLrVkRkTGOc/7bClhxJx5YKLfGbJFlprpxxr81e74ODzq4OCoi/3DrjBil7dTtMc0s7jKijkFhGkXPvuqWF0knbOOJCYSiAkrluE9kymK9Iiph1hVQJItql1wXPczfBCIzZDOzg0Qo1WCQxw+Eh4O8YY58kjz96H58ogALIIrjykc1gyFPaSCNsLxFSb9Y5EpTkeX0mUaBR3pOFVZp1FrWTAW53sqSNI9YOKX2dclbtvxPyoAsg+rQlhkGag819DWqgmVh7xfTfeogLGU8YplgdVmAU8fNfD44RIeP6xhY5UWhRkKeQasRXBdhq0xsINAbGqGCTLWkmuLfbS+72I4yqDTTeH8cjx6/bp1e3bR/1mvP/2Tu9box16Ioz/9FP/N9Il9p0Dsf/jNjcLQGzVrS8Xv53PuD9c2yr/9/Olyc33DK1YrMxQLAdws4+rHchFKTLiUyfHa4ISRUw1T4jwrIAjyGE9yOD2d4LPPLwWIvXvXQas10ZAIShLNtEtpUI2ojWNqrflL3nCLhJh44bdJcYsr9z0/wzcAWbxnSDJiEhSvqXkWiBE4UCcuIEzZMO3qKCGTs0DsPnLCiDUQZaqYzooI5pw0UZbIG6NKy2RhEy/QVIGYN8H6agYvnlTxcKeI7Q0PK0tZlPM0wqbgcVHTIykPgYnmqrAbMpHKmH2EJF4ZgKabXxULLhgz3rQW7AQhACPDh+MIw1GIwYjt9b6kL05YyOsDY6YaTZm8GGhZdH+M3mAisflMbKQPjYWK1kgdG6qtHNHyPSboROL/uWjIv+tCzyPMMkgphZTjQ7keQzpGSIUDpChNHNxi3Ga7/ZUAsdmUrfZa1iyJRSLz44PMl+3UICPGwYAyZArkNc58EbplNnECwjSkA3NONStIZyhLXIbrrQkj5haW4QoQqyDl5hGl01Q2iI6aISURJ5/0AzBQRKQMLUSjFmbDG4nXT81GkpbJOP60SEBC1XMLejAae9lrWobOsHTCyGpClGyU5CJgMAsXFgvGCKS0W483X4KwfCGDZrOMvZ0m7m8tY2OtjpXlKpZqZen+EbKFyWHiM9PUS4av0NenmzdKDae4vemhfTeQos1ux0e/RwZjittblgWPVYIovS+MbuZaYKLWTeKpVgMYSZcJwrHn39gK4nhxC5DEOyXnbpEWp+fOBhXowqRpeclNpaagKgP3fqy3frbp2jIgnKxVLudKr9bDhw+xu7eH7Z1tYYxWV5rSC1atVlAuFbUbzOHE1ni6jPE69uJYCaT18JgACUqlhK0x6X0EYHyoV0xoPvNcI53my/clI7kAeDoZXSQ9WsxjWSDbJyfgwCzl9NWNRiPxLREQkJXht1lf3zDl05qaaDfuel3ZAc8Hy0+cPLjwiZm/MuEO74MwvX4MRxYDMRuxbjrV4hi/Ofq9Ps7Pz4RFOjk9EWC4s7ONzXv3RJrIWgD7y3oF9dgZZtTc7fX1mx9oQJiCNPU4WWmn3o8VdCy8b+a6F9Z5EVwiXxV/y3gLrCDfsOzKUmigAuWWk/FYpIqdjpZp3921cXdLGe+1yBUpwSRbxr+fTClbNayWvFlUZqmKe92Nafm1PolYVin+Tf6bStds5L4tfI0ZY3OxiGzXsGeL06zfX8+qAlQr1dQBpxq1ZLsv0niNxeY9hkOfD2VX/DfeV3K5FErlFJaWHDRXXGxuVLG9wxCPJtbXmiiX6bnKyL3j6Oga795yT3CKk9MOOu0IgwEZdUrQdA9go8oViKl3WRIOLfSPbbSJoSzDOsiHpR0s1xt4sLuHRw8e4snjJ9ja3JTidS/nSbJef9jHVesaRydHePX2FfYPDiSApdPrm5/HtYHMEYEY5ehM0y0ik63KmkAgVqquwSvUkHaYqsxhox0e0ws4lSAz8dH7Xfj0D4/IinFz38Fs0geCMVIh61a4JlCiaBhI8+q5VogHideYrOwa86LMINcGPj8OfnMCxmZQVgyZGlJeAxkOEtl1WttEutjELFvBLFPELM3QDgIxtRkwwlx87OmpeMXmsw6K3hQrS2k83q3ht3/jPh7cr6FWTKHozqQA2U0DHsvueW/jWk9pYpRGrxfh4nKIs4shTk4HOD4f4Oiij+tugH6YxmjuwiczlvaEFWODl3bOqgwxDQIwemWzch55jVJlIcmMZl0R+wP/MyETTMtFEohJOjFlg7QpqLyWz49gMcVgED74sxhjHxK7zZCJIjhhIIwY+8Sc2RCZqItwfI1x7xiT/ikmw3ME45YCMapdTFCZIDqbnGh3sEY2+B4Qs/cUe1dK3HLj/eqCalhM4QxhoIPZRACJYd50cKLqH3mv8j0pLDbQbOQkLfHhbg0P9irYWPNQr6Qk66FQoIImgusxwp77gYnKE4WF5b3Slc7XqZ/FYJRGpwucX0zCd+9uJxdXw1ed7vT/aLf9v4Dj/qzZHF/8t+IV+86BWOSNmpW1yvcLefeHm5uV3375cqW5vu4VyyX6myYSW0+jIm8uvAgZJsFJL984Yqyc0dznIgoL8H3SmR5OTsf47LMLfPX1Dd69o5aeRn+YG66WJmu3he0O02VVvU8J/aFZ9OzmxDJi8UedkS6mC1aS+I2jugBiptXRADFNbSQUir1hjFLN5AFhw8pwcjXkKsqIeeVVpD2GdJQxpR8uEQ9ris80cEA234wKnSLnTrDBeNjnNTzaLWJr3UOj6mgSEalkypgomzLMGN9MolJKbMjMPXghzTCvT8zZJiWMyTdmlhwbPmVpnVMKQD0+H4y8p4+AwE3N0gRilC5K8mJvgpu7voCxTm+Ebn8qYGw01cjZKdmzkKxmSvTbEsphOkokdIX6bglfYcu92SiLlIFhRim9UXBxJ5AKyYRxURogFVAW0EMoQOxSgdjgBjN/IHJDkRxaABZPpAy4kJufAjFN2bRsmNJwdiNnkxK1y4xTT5qyq0g7lCVyyrkGL8/uGEoTa8hy6pnNIkxpGw0BkYAwJobKxJML7K10nM3GN5iP7+S1OEzKdCjlpYGWWwvNaufGjfIsemVmpC6FQTT6f4lpUSBGyYsteuXGj8EoMz4EjCkgSxOIOWSrM6hUXEkve/H8Ph7sreHeRgPNRhWVUl6kRZzeB+EUQTBBQGPzTKUI6qmh/GOOXo8lzCwE7uCm1cfdHcFYIOXrg0EowS6TMSPIjZGfKVTCIvO50rdAOZEOA1T+KTEdcRKqRvCbABjTu6VMAz0aCsRsiputHpBFITFClPeV6WrSvi0Ns7CbV8VyZhNuQhzIVjFMg2EblXJJJIgvP3qJx48fY2dnR8qZyYAViwUBYDnKCSkVtAyVgDxl7LSMV2WTKnWzG3qDZu1tyD6HBFCzYEDucTFa1alpnOppO8jigAUT127ubh+CsdjLk05rst8Ngdi1ADHeLy0bxvARC8Qsw6THNhG3Z++gFnUlWHkL1pMs2LcBsAUg021z7GmSDb4y04N+HxfnF8pInJzIwr+9rR1iZMTKpXIsR42fkvmNsjeWMVw896SfSn1v9t/M72PUafmnGOoZ6KJMlZKN5iTa8mRhJuz9RDc9ck/hOTL9fgz9mPose55K7H2n2xFm8vDwGO/evsPr169xcXGJwXCE8YTvQ8NuSnejDepQ35oAM/N81QOWEY+uHG+TvKkeMnMtJo+HeTVWN6Hbd72+9J/s9ZT0zGkyiQV4Yv6XkmHd3GnigVGmiDdNB4XqVaU8kawYUKlkUK87WF+vYHdvFdvbK9jaWkW9XhZP5nAwxenpDQ72L/HqFcFpGzctH91OiCH7LjnYURhoYtbN/iB5XzGo0lSOyUviXYgbdzfjIu962FzfwCcvP8LHLz/GJx9/It5PgjCGPARRKGEdnX4XRyfH+Pznn+PLr77E69evcNVqiSpAQoY4WCbYEbuFhpClnRJc7gNKTZRq68gV68hkC0g5HNxSxcADzfWXg7oponCEwB/AZ6KuBE+1EY7aiCZ9zKdDWftSkQ7oJLxpzuOta4Um4tl7vekg1BuPKk2oQEoTiHEATCBGQFY0cfY1Uexky2vI1TeRKa1g7tYwd8qYpekVY2i7burl56VZ7sv1lXu8Hgoeu05TeLBdwX/30Sb22EFVTqOcnyOXiZBn4bfrwiXTT/UG/VshB0EzdDsRbm6nuLga4/Cki1cHNzhtDXE7mqMfZjBJeQgzOcwcsnOqIhIgFnGgz6CcrPjDREHA60CGEqqyUA+6AWJz9TUJEHIIxigl0s5WAWImFUwHFQaEUf4IF2kma0YpZFjuHM6RCUOkQ98AsSmyGMOZM7m5hVH3GOMegdgZgtE1oin9333MxYvOsAurxNH3hw4rEmEd9n1n34fvKQYUb30IxMzb1Nx9bW6CkTSLMTyRdmolkAYEitbHALGlmovte2Xs3C9jZ7uEzfUcmktZ1GsZSUAvFDlE4R6Ce4GxDJj1uHGN1Zqj6TQjQKzbm+Pqejo/POpF19fjs5tb/yfdXvRf5rPMn/pYfttsHgY/+pEg0l/rX98pEPujP1otepPJytJa9fv5vPvDe1uV77/8iEDMLRQLE2SzY6RSQ8yiAXyfQIwaU4Iwxl3nkGJHBfupQg+B72E89jAYODg+GeOLLy7x9asbHBx05Q0qenCGR0hXl6YACRlvpsgxEJObmu1LMqlocskmFlL5Z9PXEC9ACRXih0fVdEkoCLOMmHJQvOlqqa99MKRDJYmZPBOJWJi4gkJtXYy7LPuNMmUETIicezrdESCnm0PZdHHxmtEMO4XnTLC6nJGOjp2tPDZWXNQrDvIOKf8UCizblUcKHuPiWZPBw5MsfjVVGrZqKZbPGCAmIExuVCau227wZVOsKg6RF8rgU48lN0b8M8EVI+fZ+0XgRRDW7o7Q6ZEVm6I/CjAYRQLWRlNgNGVKI/1+M0xNxGwoE0z2mxggRqDNAAhz45BcqkxKkmWdNBceH/NgrHH0LGkWo2wH0eBGQJjfbyEa3mEWDEXLLmCMNwrDDgnwMtpsTRVMJgsaJow6QLsHsedfCjwJvLnIUl5SE1mik1tFLr8Ot7ACj2xYroJsrogUmZEUQRiTsTQx1CcImzKo4w7hlPr/W8xYNj1pw037KBUc6dWplPPIeZzIEcBQ0jfGsD9Av0uj+lSj/OV6sYlYSTDGjb5sZ8UMrg8CFv1ISYKTnaNYdFCr5bC728RvfO8BnjzawObGEhr1Mgo5xgFrNxJLLxmxPeZHf4ypdP3QExZhMgnQ7gxxcWaA2M1AGDAyYgRgMrG2SYhGJawFxBopnBavACfX6mG0m2EFS8bTY65P2chxtTDvWduhZP0vsfbYDCHi97xsHHjNqhRQGY4F0Lf1S8m1jkfX8zzxhzSXGyI/ZCz9s6dPxTdCNqxW12k5/V8M3aDJXwIQjD8p3gCLJ03j+K0/S4CY8RHFT9dM73XPqEDAetbs762UL7YQiOxLr2BlepJpgPr1CuAM4yb3S5uKpzJOAjEGRSgjdi5Hl4wYo+uXl5soloom8ELliZpOqXLIX/ZLn59hu+LfJoZeiYMdgzD5PJ3hK9vzfnoffVPn5xpsIYxYKq1A7N4m1lZNfH0iOXPxDAzPGQeymPAGbt4TRccL9svkksZUijkjSemnDYeKGVWbfC6tYonQHAO8WB5uisP1nWvvL/ocKInke6w/GKB1c4PTkzMcHh7h7du30j9G1ozsGbvJhsMxxgMmjU4l3EVkp5T9CRDTcy5sqgFicg3wvAtwowfODi7s6zJdeclpe9wvYGRSFqRCvWUa568srUhHJe2TtSvKiEkfo8ghhf5W8GmOv9ZlQFMUCcaKKZTLGaxvVPDo8ToePFjDzs6aeFU5CJlMfFxftXFycoP9dxc4Pmrj/GyIm9YEvR5LeQ3rY5QVms9nWTHrdV5ATAESkuiYRd7Lo1quoFlvYHd7Bx+/fImPnr/E8+fPsbqyKnUj3B4HDF0JphhOxji/OMeXX3+Fr/l4/ZWwYjd3bfQHY/HJSmIj9wNUTnADnynCcSsS2FGoropXzOGQ1i0glSUzpmCMgzIZ2EUTRMEY/qSHyZDyxLYEUUVjhnYMY1aMDfcS4jRnuBdfsZYta9eXDt3UJ2yvCwvElLXjQ4EYOzzJ4FWQ8upwiivwqgzvWJEExZRXAwSM5cQ0IS4voxqhcoO2Ew7bGeiwVJnj/kYBz58sY2erjJW6g6VKGtVCCqWcgwLvlbwuuccwoUz0FE9GTE8McX0zxv7RHT7/8gz7Zx20BhG6fgZjAWIFwC1hni4qGJu5mBuvGIGYgjEDxOR9aRM1jfJH1hFN+iOtNc9ESBGMZbg2GsmgrI98g+raRLYtzXPIB+WJBGKibiQYC5EOpsjMfLgpX4EYRoimtxj3T+UxHZzBH13pwJXpzXOGcGmxs4aE8aOym6qVNUYbq+CwMsVvAWIWeCVvU9aLb1l9laub+7VZX9SPpntgrhcqbVUGm/vHasnB+moeG+sFbG0WsbVZwOZGHs1lD7Uaw/dSyOe5hyAAGwmTq0CM9zTmN2Qw9WlVSaM/YJdYiPPLCVq309vrq+BNtxf+BaL5vw+H8y9W+p3hH38qUZK/1r++UyD2wx80S0HaX22slP9ZoUhGrPRbz182Gmtr2XyhMIErQIwniiwAL0AadVXTm6F8jzeAKIfAdzEeZzEYZNBpp3ByOsKXX7Xw9u0djk56uLubyoZfeiEsEBNzMqWKusHQi5EXgpUh2b+Ji3vM9sbIEnQ8YKaY5qM9mh8cVZV+mFJnI0lcsGAmnIP6cHPzZUBHplBHttSAW14WAJYtNpDJ1QGh+pmWqP4w6eiQUAqNR9YxPf0lvsgTWaRXLQGbqx7Wll0sLzmolbMo5zKoFB3Uy1nUmHZXzKCYS0sEqe0ktIy0UayZqHiVj5ga0rjw14oYVPmv/1fWxTwlmS4ZuZCdxBPiRGQqmbpIZozF0VMMh4GURzMCfzBRkDYYzdEbzdAb0GsWoN31pUSaoIxsWcDuD1nAmM6kN3tl5NS46oipdAYnzYXHR5pRvkEfMwKa4S3C/jXCAR83iMZt8YwxTTEjse8EY9wQ6LSQjI7NbzRbJr0hcaPEhC8hl0xBuMQxq0xBIutlcdXyTqYlZjzKEdeQK95DrrAi3rCsV4Tj5SQSnTfcaDYSADaZdDBiQuKkjZCJjj4TsWjwpf6fGvs0NtYb2NhYwb2tVVRKBSn+HI8GaN/e4vryCqfHZ+h2enG8u0Q8C5ghSNQ+N/VPmRJnSYFayC+5EHH6SiDGglXG0j94sILv/9ZDPH28gY21KqrlvBSy8m3ADaLPPrBpgMFwjHavj95gKJuOPv2A/THu7gZotfpo3w3RZermMAB7fmiYFjuTKV/WhZHvNZNAKp152p2n8hnLQtguFMuMJBgxG0phXqNlnGxR73vMi73OY3+ZdtApOLHvad2M6spkWCqZ8s9FbsiN/qNHD/HixTPs7u5IKMRyo4FKtSrJbvSDMYxDU/qspNECPus/WzA85i4Vh4gI4yCMik5tuWEWf5Owm1Yal0gRit+7dt0yDJI95wb8aMy4KaG2DJMdWpkBh2Wa6EG6vqZP6VKkf+oRM963ZhPFQtFu5YQdkNdqnluCBHtvIbV8n0rnFs/VKDHf+9wEZtMhmnl+VjZqZXXdbg/nEtRBeeKpAA2CYvr1VlfX5Hku4usNiJVi8wUTFh8Xk0a5kKYm+saM0sKeE9mX2XOR0LjalMJFZDu9V0m2cyFRlHuL7Si0CWl60RmgzIFFgPGE76kB2u2uBHcQIFM2enNzg+trPlq4Ei/fpYCz6VTBmIIwfW9Zf5wOBPQ6Mj8kjruX52xYqsXnL1hA2aIJuFuAduWQNHFR7zvm2hV2TwGXhB0J6NKNpTI0dp01x5gSc7Ji4iGbw/M4ZU9jc7OK5y/u4cnTTTx6uI7l5bIw9+xs63YIvHo4P2/j+OgOzLlHCwAAIABJREFUB+/ucH7ak6CH0Ygbaab3aoeYWhYWqYlGHBkzIzaspFgooFFfwtbmPTx79FgkiQ92d3B/yxaEV+R658yL+wyf92KfNTodAWPHJyc4ODrA23fv8Orr11LW3R+MpIieqX46tGMEf17Sk6mOIRhzC3UBY26BAzuGZXiYSXAHh1H0gBKMTRFMhpiMCMSYrttVIEa5PUM7QnrFKFGkjziEkyIYo+2DwEjv+QRi1kMrp8CGOhlWTCwUaSY9euLrYbcYnArS3pKAsSyDO/goLEs35jxTRMiBqVErKLvI80zf/whudopyMcLqsoPd+yVsbxZwj96/lRxWl3OoFbPae0plgkx4lcklhp8FaekTu7kZ4+3+NX7803d4fXiL6x6BmIMJGblsCXArmGdK8lzleQsQUzZMgZhJD5bgQ/3eHNaL95NHmOvhwuilhi9qDaUbzewRpFjdKDak1oCyxKz6xAjEZgRjTE8MkY58ODMfDny2oCKDEWYBz9mlFDtPhxfyMRhcyZov4WG0SdADTpm/YBANzrLhWTZyQ9QdZpq08Njae5neQk2WWZzua0GZ9cQaWYjl1WI6QlcGZcrl50olAt+Tc9lH1mtZNBse1tfy2N4q4eGDugTqUEZMVozyxKzD9ERNdyaQ1SRs3acHgYMJz9vEQX+YQrsD3NyF/fOLyVm36/+VP8X/MhmOPo28XPtHPzod/1qjsA8UIL/K16L9YZelpUw6ethcrvxObdn7t5ubpZdPn9WrK6uOl8+N4boEYjzGE7mxcDHQyQWn7XmReM0kKdHFkCCsM8dNK5IS59dvbnFw2MHZ+UDMnALEWKBovDASmS0bRd5s7DTYHIJ4mrAI8bCbLLtBiCcPMbgwDNm3gbHYj2NDOnTjqyyYRtWLQVfAmIeMV0GWAKyyIrJEp7iElFcFsmVD83OiYyh20Wzzpq3AUkzNNPpH6mciGCt4M9TLGdTKadQqDqpFB5ViFkvlLBo186g4KBVYoKmTRifLLhTdHDLdThLuxO9jdPyypOpERJZwY7ZeROKaOHCrPzYLt8pabKyICdswBZpMTZz6pjzan2PszzDygaFIF+cCwtq9CDdtH1ctVhL48ndS0j2lj4znNAnEdNuqKVz0NXGxoXfKR4YJiIyAp5l5cAW/c45g0MJsfCcMWSoYSJAHQ0/ET2ZSNGV6a6CYjXGZGWO97TSTvhHxQGmaow6rCMR4vnPSHYZMRdkwyhEL68iXtiSow046nayDNGNy01NhhKeTNkajFga9K0zHt6YvrIdURKPzCNnUFI1aEXt7TOK7jwcPtlGvlRGFPga9Lq6vCMJOsf9uX4z8nBKHARd84xEzQEy7tTQpjzdG+sHoy5QgEpmSKhATaWJBGbFHD1fxu7/zCM+erGOtWUKpwOQppkYpkKIkdSzVBiO0bru4bffRJvPZGaLTGaLd5oMsGENaKLWayZpmqprMxlo7xmyprDUqagmz2SxaPbvxvMi0/cNiZmGzdHWyIQ42Zttu+RVP2ZQ//WgXJuuJsb4aEwNmosfVk8VhEZl7esKePH2Kly9f4Hvf+0SirCnTo1SRbJkEahgQZn+GbmoTHjPLVNl7VNKfZFPtbP+SYYCU0TBpfjFgeP/2LltmW6JrfoYGUJhppwEgslc2wNJ6oyyrZr/jYMDUxCQQS0tq4vrGOlaaK8gX8kZaqSmZeowWce7ftvDou2fhAbOfk1DcGPBrzqZBa7ESzoAxkVSa2P5upyP9YQRiZMXoxWNf29bWfQFiBMY23n8RPW88dgZvW2bUlo9baaKCkoUfTCTbyU4sA7DsdaRKAZNSaKLseS1bVvQ9UG+6CY2+IL7f6tzQ0u7cMGpR9HTqYzwmwBhjOCQoo0+6JZLFs/NzYWCOD48ElBG0MUpdo+7VQ6YVUhaILnrS4mNvAKB9H+mZWrxf5N1l+smkSFx38eYUauQ92QJllpV554aO9xsTi5CIqzdrhdkhxgJHkdBrpYaUPecViH38yX28eH4PT55sYLlZEq8sk0LHI9ZdjHF7M8DJURuvvrrE4cEdLi8H6A+4CTQdhpKSR1DGvQIXPLJAIhExHuyUyB1ZK1GrVrG+uoZHDx7gex99jEcP9rC+uorG0pKUsHv5nACxOdUf8zmCGf3OIYZjKj5ombgRQPb6zRv89Kc/w/67AwHP/f4IgaTBcijGjjHKGzVB2clV4RaWkCs3BIx5RfZMFjCjRNvIvS0YC1gePerCH3URjHoKxChPJCsmsnytN+F66EjSsgFilhUThs2maBqxqcgTs0hl+JwIxMiI0dfjSJ8p2SZ2i6XZh0lmrLIhhc9ecQWpLJU8rnRFmVYwnR2LtH8CJzNFPhegXp1jtZnB1mYOe/dL2N0qY3uzjEY1p6odnnvjedZFgSqgNMajCO1bBWJ/9elbkSdedkK0p4Q4eQQEYDEQ49BFFVUEYrKnlL0l3eQE4UbJI2uY1jqI+YJ+Z0bVGwDG4ClZE2dkpwwokXu4DjjZMEcglooY2KEesRiIMQFUgLACsTTGspbPow7C6Y0kJhKE+f0LTPsXooKZRwPpYOOeWOppRBKpbLICMPMwCMzuV0WIlGDFEorhWFlhP0XezfYT4tuLTV3lp5vIL7nHamGaAjEdeLNTlHvJpVoWK00PO9tVPH+2ivvbFSwvZ1GpsPw5FCDG/b0E8c2n2hXLbkp2wYYsds7CD1yMp1kMxw7uOrPh6em4ddcOfjweBz/q3A3/uhSkWn/8v52PfpXg5R/jZ30njJj2hyHrTt2dNNK/12zm/vnaZuF37m2Vth8+qnjLzbSTz1GaSI8YLzo9STJNo4cq5QkQm88KmM3ywoZ1iZhvQlxdTnFyMsS7/Q5OTvu4vKLXiNG/Wh4sQMx0BElSknTCJKOEzYprpD3WpW8N+yrdsak0spy+x4zFOMz+JjZDG0+OhDXQZLtISNQyR72p8SNvtl51FV5tFbnaGjL5OuYOE/Roei0gEhDGxCJOwijH04RAYaD4WrigRuzD4cTLRzYdoWBaz/kGKRccVMlmlB00ahksUWNfyaDEhCKP04oUPI9dKFq463oZuB4XICbfsVwztqPHNk9J1RO+cdFPYnixxU7J+AE0htj2VPH+oP1OYo6epRDMtJh5GkI9ZARj47n0wBGIXd/6TNLBdYtSxgBdRtWO6SPTTjKNHrYhLDpdpR6d0z5KDQlO0yxnZgT8qAW/dwm/cyYx8PNpG6mghzTZsNlEFihhxIxXwTRsSSqtmdcaQYBJSScjJrHVC/O+yABNSAc1/ymnhHS2DscjEFtVRqy0CTffkPLmjMPyZrIGIdLpCWZRF9PRDYaDK/S7F/L7KOghNWPsL4E2UCllsbG+jMcPd/Hw4Q4ePtxFrUogNkWfi74Y+M9wuH8gUqW72w56PUZccxPGo6U9dLroKBATyQOlnFKcbWUrof4+TdOtg2oth8ePVvEvfo9AbA0ry0XkXfawBAh8bgwJwljiHeCuPcJli1LhAe7aBGIjdLojdHuc4vsYj0IBbfKjZdHg+90sCqb7K+RkkuDW/LuVTaj/yJqK9djbDq/FjXNxu4slUcYfFq87ZgOqsd2JN7Gd0Zh/T4ZIWCkXgRWlhgRb7Am7t3UPT58+xbNnz4QRY5w1GTCNPFcPjgKx92/DSVAWy/P0BS3CKZJSaQNYYtlhDMQIdiyZkfxa498RifCC9YoT+uT+tvBExRvuBDuln6seNm7mBYixcNj0iCkQ0/j6QiEfd2vF/VwiTVvYor6xuNkQjg//wZKP/9XV0AapaFIkAZbE1yeAGI+9ADH2iK2uC2AUD6XpERPmRqSo5iBaaaJNVJSkQXt7SwJ2G3OvLKVlxIRNs5Nk6WDkc4tMMIvWCej1oeXiZp5gs2rNwTL3TSsPSqAjic83712tHOD7iT7LAW5v79Bq0cN3qdLM4xP5PZkyAjXKFiltJHBSWWcikMQ8Zz4nPkcet2yWkrm0AChG3vNn8fUosjKea+Nji0NBDBiTFUKCH5KLpL4uTeZU/63K18y70IzuCZh0iKBBHhJzn+XGLoXNezV88r1tvPzoHp493USzybRO9bgGfojxiMzYRIDYLz4/lZLn09Muej2yC+oXt6m/AsS4mvG96nBg4iLrenA9T0JdGI+/0mzi3sYGHj54gI9fvJAEVMbWF/N59Xqy40+0/uLUFXk+vWITPxC5dpeplzct7O/v42c//RnevH6D8zOtIOh3h5iMCVC0fBiZRZ1NNl9HvryMXImFz5S2lwGHIMjYLaQegcFGEwTjAYJxH+GIjx6iURdzpgFLlP0EqdlEB5MIVP0ha6SRJ4o0kZtjA6bllqzgNC1ATB8cfoYh113WsuSBTFkkitnCCnLVTeQY3lFeQzpbQ0hfO5korjdxajVBuEaaZ90pCnkf1WqIzbUsHj2o4tEe/e11rDTyyAkQ0/Rj+tskzp7YaJ6GP47k/B4e3eBvPjsURuy8HeB2CPRDxmHkEYlEsoSIQWeznGz45zNXUqvTfEh6pVHUWI+g2Co0wC0VAzEbzkUAZsK6YgktB038fqbLlKmJEdmwtJQ685GZzZHhfWYeIMNHigNfllwTiPUQBuyAa8Ef0irBALFzhJMbzKM+wOA6kEkigNHwsLhnz0p4zXvEvh+tNfj9YYq14diQKyu/jcUdZn5imAnbtcn3ryh8dOBiUxQJxPjgIJ/7yGrZwfKyh92dOj7+eAO7uzU0m64BYvSys1OMCc8KxChP5LUmg5CZgzB0EYQufJ47P4d2F8OTk3Hrtj398WgU/qhzO/rrTGna+uM//v+B2H91Ofy2T/jX/xpe1C1VPQcvnWzqXy01sv9sc7PweH0zt7y9U8gsNVIppv05AsQmCfqVC5SCsBTTeuaUXhUwHDq4vY2kL+z0ZIiTkwGOjnu4uOAEnh1ioUjgKD2wBY28g3MtEyAWT5utvCgRE2i9FgafxUDMyESU8tWJgCaRvTeoXfzJ3Ng1LVGBGIGUgDBD8TMpkX92eKOt0fC6Jh/ThToiaajPI0zljCTRkxu0AjHj75HFypifyYqxay3ipCWSm1cuO5c3CKljRtdXimmRLVaK+igWUsjnaIDOoFh0USx5KJXzKFASkE/Dy6XkTcYppICsOOGKun7V9xOI2YY02YCY7awcFzHTcOMRIAxoLGaSnhqBpXdJZAEqXaDviwwXmUxG3BOQDcZzdPtzXN0EODmb4OJqiptbX8EYI8/pJ4oI5ozEzshNLasjIIyeL8a7h5QlthEMrxEIEDtHNGxh7rfl38iYOTMaaClNVLkGNwfKh7HHk5KTNCKRhCizJ5eINGIv5Gsa4sAjovHEnGwyBYtSDcbVZ/MrAsTc4prEFHPKKIu/3NR8uVHNQpqurzHqX6LfYaTtjRh3GcZSyAGNegEbG8vY2d7Ao4e72Nvb1iJRxiYHU4wGlP3d4frqWqVZJ7oROz9n5DUBHtlmx5QqKxBTiRYBrH0w5YhBHQRhipQ8ylurBGIr+IPff4xnT1bRXMrDdVIYDycYDSkz9dHr+VLGzCLvq9YAN7dDtLtjkSH2+vo5BGsEbVLEbORR2qu0mM6RQYiko26ROGcT7UQymJC72Q2yBRQxE5FklmIJ5sJ/YmVWScbGTvd5fpUJWcwWZBGSPq+sMF3lCmP8V8UPtre3J4XBlCTev78lm7ekb4sbfW687YbUgpvFPXMxxlwwLotBkZV/KRpY+MHiEmGzi1XAZCTYlsE3rId9nbJ/Nizhe6NTy5zFXgH72nVKTCal12OM+rWAMT74PQWImfh6Mk32+etzW0gmF5KZD1aKvxWILVIVv4HTDJupt2MFigQ7CsSokDhRRuz0VKL7CcRY6MywjgJ7xALKpBQUUV4kwSk2tv4DKZ5ldBaAfdGVljzeMlCQ1/3+IMAOPOT9JoEJKfELakdXQnsRqy6MxFbMguZ+Y3ZWwiBaZtSCIeM/I8DiOWp32hJn32rdyL2AwSqUaHIwc3l1JZ8jzBh9Y1LKbIeUenOT61USQHPC+BCQkW0iqBiKpM43kmY7el8kV6ps1ir5E0mSduJuNnTm7mpz4RfHTHqNFhLbeO2R9FbIFF6B2H28/GgLz55tYEWAmHp3pKtwEko9BqWJn/3NsbBiDO7odjmZV1BtgZjmGRGIZZH1csjniyiWyqhUamg0GjJU2dzYkECOnftbIklsLi8j7zEKXasrRIZrFkzKpoUVi2YCxvyQ3uehnBMylF99+RXevnmDo8MjGZhdX1L9MNbhMdcOqmYyHOIVNcCrpECMgCxbqCLNbjEnJ7J86UQjOPanCKdjhJMRonEfwbCLYKBeMXZnpqgKmU90MDmfqvqDQ0fKE03xsgAxU/Gh/kEu/gRiZMVc6T9jYFYQct0lEDOsmFtTIFbZQL6sj4y3ZCwV2n26YMbIxPPn+khnxsi6I3jeCGurGTx5VJcuqqePlrG+UtSQMWeOrKQfWzADATcBbQx9H+fnHXz5+gL7Jx2c3Exw1Q1xO0phwI19mmnTBUT02DNbINDAN3rxLBiT/lGpclGfeeyftUCMLJgkJGt/qHrHVUKr1yXvGwrsJK+ZQCxkjL0FYkqsZcSfR5+eAWLguWBwSR9R2EFAVmx4DX9wgSkHxQzlirrAjKyYkSiyficJxGSIZtYzs/dSq4F57yVmfnqr1DwEKwG345cPGbOFIkz3xmkBYnzPGCaOoS8mZIf9rFRWlUsOlhsednfr+N73trD3oI6VpotqlYMTAjEOARSIMVxOjqP40g0Qi5QVCyL2iuUJxMbHJ+Pb1s3001539D+ftAY/Ho+nF3/yJzf9vxcQ+Sf0Rd8JI/Yvf7NenTv+9lLV+36xlP639Vr2e2ubueW1Nae4uu6mqtUZXNcCMaJmNfJxi59mv5YAsZJEgIdRAYN+GtdXAc7Ohjg86OH4uI+z8xGuridod+k10nJgjU61sYBqqCYYUO+SEczZDYcptIslFdacYOLJ52JGThgkkzr2OKrXrpcKSbRDKsmI8aZFIMYpUgFgXC1vtIUlFAjC6uvI19eQztcEgAXIIZi7COXBiZJlw0zinTZEGe20AjEyY4yqpRnXJW1MMMaQDurqPYKzALlsiJwbIp9jEh5QKjmoVguo1YqoN8qy2S6VM9LbQj1+1jE+AtEEaxoh9foSD29i8DU6RO8ENqJEDKWcoAZTTCbstqG+mVPPNNJkBnjzYhJUKoto7oiUlKwYo+v9KIWxD/THc1zfRDg69nF+EeD6xsdNm7I3HwMJ8OBiqkEgspcTb4VlxDg5mgLRUDq3IqYODukLuxIwFo1uAL9jgNhI0oyyYi/WNCkxLzOdiou2SEEYpmG8BbZLSumMOAZWQRiniJ5o/eX8ejWwoJPhHHwQkLGoO+2UtU9G3VVIc5HEALPgDtPhNcaDSwwooZzcyVQs585Qq3pgXPOzZw/x6NEudna2sLm5jtXmMgp5VzuHJmOMRyNJjWOq2unxCX7xi6/w6tUbvHtDOUwHYZjWuF7xY6lsT7hKSjoz5uHM4Dh6LLlhct00KuUcHj8mECMjtoJGPSfyhGGfsfND3N4OpFC11RqidTvC9e0Y7S4T3phYxiQxBnJwQ78ouVUmTANdYvmc2WTKptUCMbPhjOPFE2yV7FXNBD8u5DWDFzvx1/e9bm6tFIubTS1RpjdDS2ptR5cFYgs5mHrpuHGm1JA9YWSA6An7zd/8LTx+/Ehi0ZeW6iJ7c6mhkkVSpXl8cHJuy3QtYEp+TLJg3JzbAmEeI967uBFW4GAZNhtZnwSMCprswwI+y24I6yPXnI1+12Nij6F6YkwvllmhedzEkzTmJr8rm3vK35ieyOd4z/SjNZsr0s+1OL7JAJFfxohZxvOXr5QLNuX9z7Esm96OTcCISBMjdLsEYuoP4yNmxLbuS5hKoVBUaSJBkSlxViCmEnbtB7Nv70U5+EK6moDQBvxaoBnXCMTs5YJ5trUD/ByGtsTg2DCG+jrMe9Ju9kzNxIekbdJzZ88zXxO9YPSPUa7IugHpfru6wtu37/Du3Vv5SKkiQZXvTxH4Wg5uJYt8ZUwrluu8WgHTMD3Xw2TCCP2edJaReYuZsThYQ4+fAlOTzig4Tf8+AU0N82cCsuyG0i4i8XqsX8d5iGz8BIipT0ykiR/fx4uX9IlRFsuQGFbe6GaRnlMGADGs49Mf7+OrX1zg6FCBGM8znxYZRXaPWSDG9ShfKKJSraOx3BTAvnVvS1JPOVy5t07A10C9WkEhx72JHVSQPVEglnIczNMqd6NXLIgCTHxfJIo8dnzfcDh2dHCId2/finz8cP9IVAt8LgyiimttnAIcrwK3QGliA16pAY8lzwLGCuKR5sBZ0zFDzAIfM3+MaDyAP+hg0rlBOOpKdyYiSuGmSM3HAsq4GU6neLzIii3SgC0Qk2GPKA+MZJNgLM0oeAJy3TxLpyn3Mdkqsvll5MobyJXWkSttwMk1RJI/SxUlcZElz1IVIF4lrTeZkyFJ9ZFKd7G8nMKTx3U8fbyMF09XsLlaQikPAWO5zBxuDMZ4YFMIpzNMhiFu78Y4Pe/i+LKPo+shTm7GOL/zcTdKYTLLY8pcgTAnsjc/cESeSAloSjrS+Jp4vgh+rSTV9voQPfF5anmz+JpmDL4y3WHmmlcgRvuM1hJRkogwgzTTfi0jxnuMJFZyf6E+9DSBmCRIDgSIMYxL5IlkxHrnot6Zhx2ArNicdU6m25Q1PLbr0zBhyhobdjqudkloE82/63bXMNg2J8FqGBOsQjLEg4BSO3FtLcUic5TXTdZReWK5lMHyEoHYEj753hYePFjCyooFYgzeIwM4FCaQ+zIdAPC+raXqQUSATyBGZizPKPvp4eGwf9WafNa66v+v+yd3/w+y2P8P/6Hb/ieEqf5eT+U7AWJ/9M9LK/N55qNmI/8vlhu5f1OvO89X150cJYn1BlAshRLU4ZC6zPAEaSGtaG4Z55ouIi1ArIQwLKDXS+H8fIKjwz7evrnD0XGfbdy4vfOlSHhM078M2nUVtd0IqtM3bRnxvyeKl+MJnN1YG/AlPWPc6VkgZhmxhQ7XilBsd4pNS1SpgZUmJoEYb14l8YG5TEcyIEwYsXwNATz47MOYZxHMsqaQ2nwv0dsrDyWSFm4CKDExQIy7a77pYzDmcGKRgpchU8ZKAJY/+3CdEK43kzS8SiWHWq2A+lIJlRonoBkUihkU8mmRKnIy6mYz8NwMvGwanpuGS1BmgJh2dqmOX5kykzQpQMzHdDKUTWTc28TEOJbLOgQslMlp8fY0olRRO8TGwVyA2GUrxLv9CU7P6BVj91iI7iASwM10TMYRCxCzNxthdSh1YSfYWNKHQvqsRjcKxFiIPLzGbHwLBPSHkREbIcsutveAGEGYAjECplmaEM2E/toORwH7RtYm54Qsn0b+phxGDheRzdWRLzWRK67Aza/AyS2LwZlAXME675wE0ZSPMJSDEcTXBoxdYR724WYDVEoOmstl7O5u4sXLJyJHvHdvDStNlgNXkHNZ7UDvR4Ao0BJYbpzOLy7w5S++wldfvsKrr97g7OxK/BPjsS9yQk5TJeZcekL02AkYs0CMixGXXDKrZQ+PHq3g93+PYR1NNJZykp407NGPQXP8HS4uuri46OG6NRJ/X7cfSuql+PoCjY/W5EG7UCR6vMxtTauGLLOz2KgnQZRs7OLNqwIxC3jomeLn8rXFCXE2YS8JxFIEYQrECHxUKqEgxm7QNZp4kRSXy3moVqsg6GBJM6WI3//+94VtqdVqwiAkZVjWf7SQJhqvTIK5soyKgiN9XTFwElZOE1/5XuJxsZI/ZVOSsi+9x1kQlky8k+9HL6LIExcysQUQtKyL/mz7UPzLEARfNvUMwbi9ZYHwjTAuPHb3mETIYBKmJhaLcixj31EimfCXMWLf/PukTDQpm1xcM++f/0VQi2WeBIhJUMeJsBA8VpYRI3tHyZlNp7TASa8B1izwfbRIC1wAK/u6Er6KBNjSlNj3N0D2+MWVAAb0ijTRUSAtn2PSH+P6BfNt1ENoPs9ehzFz+T4AT7KhIlcUGaECLJ4rdlkx5v7t2zfCZhKoEbBNJ5p0KnLFGYcNCsJYtVCr1WXgQDaXLBrPO4/r3d0dxuOxyCEtaNV0xETfnokFTwJGfbFGeitrqkktNhYADX5SuVjMlpuOWQYwKRADNjYq+Ihs2PNNPH5CIFaA44SSlMurh1UZ49EMx4d3+PTHB/jSADEWxfOYcjtJ+aD2DqbhuB4KxTIqtSUsN1cFhG1ubgmDSpZbag+aTVTLJbhcv+R1akCJSCx5nkjXSZkiFRQc2tED7WMwZF9mT1haYSmvCcZOcbD/DgfvDnCwfyhAjEFWXAsX/aJ5ZLJlUJ7oikdMwViutISMV8Y8Q2CUQUjlAFEc73fBBNFkCL/fxuiuhWDYliAqAWKUhc3G8mcBZNwQU6Yo4FWlibZTLB5EEaCId45rm1mrWYotQMw1QKwiwMsrrsErEoity8CR8kRKFwnG2IGq4R0EeNzbsxR5jDl6iGZ3qNXneLBXxeOHZMWa2NooidddO1AJxpgeT1ZM8yoifw5/PJM+0pu7Cc5aQ+yf9+RxcDGQ4I5RmMOETFhIMOaJ/I1BI+LfJvMow21W4Ygh3tx49fmpP8wkJoqvTYGYhKMJnNQFiABMovAJ6rj+izQxrQ+yScKGLYAYFTeifpFjT3A1QBT1EMm6T3kiK3XIiLUwDzpAmGDFeO4sEJP1WuN77EdRSCU6NpP3osS8OA6riyFZUtpltjOqlWZaJX0Zyk4vSik0TIi7IdbmuFkFYkt1lSZ+9Mk97O3VsbrqgsKQfD6URO90aqgANMX3ILvldEjDvR/TE/2QIN9DGOUZ2BEeHA8nlxejr07Pev/p+OD2L7JZfPYn/+fw6u+Ffv4JfdF3A8T+YGnLiTK/u75e+sONzdJ/32g4D5orqUytNk8Vyz5yOR9Zd4wMgZhnq8+ZAAAgAElEQVRMtEj78r5G1qSATKqIdKqM+byEKCyi00nh5HiId287+PKraxwf9UWy1u1pT8iUNzOZuigYEwGhROdyO2mmv3IkKEg38fLmQtPkv8UmQJOrbOGz+sUW0sQkEJP50cLYKAXDQqYrEOPvpRiRbJgWN8ItS2x9trQscfUFyhNrq0jnqvAFiGXhzxx5BDONbBdDsQAxBWMi0eKbT6QlDO3ghj5CKoq0PY0TC1LHDpDNzJBNh9pwn/LlYzodwHXnyOUJvBwUS5QoOsgX0ygWzN8V2ZSeR6mYQ4m/L2RRzGfhMdGIDessiU5rFL70WXF6aSOXTacVWTFJyhJGTCdtkjTEZnv2gIk8kV4xwJ9xgQSG0xm6wwgn52N89aqHo2NGmoYiVxxN0uIRk9JuWRT07qEEKG9QGpNLWWI07cAXJqxlCpFvJAZe/WHdhTRxPoXLNCkb1GErLilHNIyYsGISn74oSNY5r/auQBKm+KDGn50wCsQKZQViGtDRALhASQIVfRdkfaaIgr6YdkMWN49vEE4Z0tEWEFavumgul7C+voTt++t48HAbW1vrWF1poLFUk82BR1mMST+kl0O9Mj7a7TaOjzmBPca7d4c4ODjB0eE5rq851eYmjMWgWuCqiUzqC1NApg8GiVDCWqt7ePRgGb/723t4/IhArCCM6WQ4lZSyo+NrnBzf4vS0I37Nm3aI3sCCME6gtavlvb1qXJKrm1EbUBp3dn1jF7fYBNtNn2VzLBBT1skwG0YKppv9xSZZZYzac0QwpuBpESVuwYFl2sioeF4W9ToToTYlIZFyRJY2sytMN/dFYb0sO2EB2YIhSiQbmg18srPLrhXvs3sL4KYMjnpcF+BwIf9LsiK2+yv+2fQhih/JsBPxNP/b0xr1OVjZHKfuZMQsELuVDSU349ygb2xYILYsbKD+zEQIRMysfdtq+P+FEdNNfxKAWCDa7XYNCDvB8fGxvPaHDx7i/raWa1Nu923A0DJK/KjeycXrUEno4s8WoOnPXwTCvB/5vnjN8c8z4FTYMDMgTDKYi/Nvr1G9blRCqSmUcfeXXOt6DJLP1wLAWFLa58CSISsX6hu9uxWmLPkgsOIvXsc8Phw48FGpVAW0WhBGnxM9ZwS7w9FIQLp67RZ+N07QZXYeD1XM+y+WWpo/S3G16U+z+by2YJaTeNns2rAOA8RcdtdV8PzFJp4+3cCjx6tYWSnAc+eyMeRPDhj+xPXjqI2ffnqEV19d4fioI74i8RSbzijK5OmBK1drWFvfxOr6PaxtbGJ9fVN8j2S5V1dXsdxYQrVSETmi5LYKDavP3Ya7SrQ8zwcfBGJgAvBIjtvV9TUury6Emby+asl5oIfx4uwClxdX6Pe4ITdhSibUiwoaTVAk42TAGIFYmTJ3pjQyVt4RZYMM07iW0AYwGWLa72B4dwV/2BFpojJiCsTm4QDg4I9rpAAxk55ogJgNNBJvnwAxs75JzD/lkDx+3NuQEWN6YlmkiG5hFV5hVaT3MnT0Gkg5VQPEcqLsoQwwk2Vn3QzzNFmxvgCxUinE5iZT98rY26ni/kYRa8s5NKouqvk0CvSLER9xkMZ1hN2iPMfsFRuEOL8e4vXxHV4d3eGrwztc3AUYhZ50sEbMF5gXMGeCMViFZOqDpJeUwSMM/tJzpv2y3IBqUIeAMVFpaXy81p+Ya1b2qaxncBWISaFzBvgAiMm3Ywq4eNANK5YiEGOUPwuuewj9NgL6xAZXwoixT2weEER3gainXjELxCRDQbsGYzAWKxySwaOJ9c7OjGVvbEszdBBis3XkNi3Wa4PGZH+SMgEpVrFC16d15av6isMR7hfrNRf371fx4sU6dveqAsSW6mmUipHIE53UGJn0RMq9ua+gwoovgMmJfAgQi1g1UEC7O58fHY2is4vBweFB+89Pj7t/nnKi//s//l+To39CmOrv9VS+EyD2736wtgPgB5ublR/s7i39YWM5u9NYnqNUDuB6I2RdDeqIgZjIwniBM160gHSqJEBMGLGohPbdHAcHA7x+dYsvPr8Uf1i7w4CAmfYQ8U1qTeu2F0cuHc380wvPyBYFMCntKuWwCV26yorshWpAmJE92IlePBhRGGCAmEaZqjdMo+YVRCWAmFNCyq0I+8XI+kJ1DTl2hlRXkfIq8KFsWAzEIr0BcnrDyZSyhWYaLusBAztCzIQVI0W0YMXoF3MJkiTSndMYGnVJb/uYg/KEAE52hqwLsKaEQR2eyBbTKBazKJfzkshXqxZRqxZQLedQLnoS0kAmjN+b6Ua5bEpM1PQMcdIh7zEebz43G1es0V9xP5J49ySOXJ1ZgYR3sMgZGEwi3PUCHJ4M8PnPb3F4PMTNXYT+kG9Y0tecnjBwQs+bHH1GgvMc0Rs2H0vqUDi+w7TH0uZrAWIzgjDGwPsEYV1JIhSPGBkxAWIKSEylo96gY2mi6ZwxgSPGmm/uXjTU5YAMvYD0fhGIFeDmayiUV5AvNkWimHHrEvsr14MErhA0TRBOu5jSrDtuaWISn9t8gEqJMfV13LvXwP2tVdy7t4KNzVWsrrDDq4JatYRSsShATDYsBsloSEokLEb7riv+sLPTS7x9e4if//wVjg451e5g0GdvH1MVfUQRN1TUbqt3gClkZMayLt+vGSwteXi418D3f3MHjx400WiUBJAH4xCtVhfv9i9weHAtEqCLqxFuOzMJXZFePykw1c1ZfKNPEB/qWbKdUHYx+Sa7YDfG9uOHgMmyBzEQs0mK3wB0ZsIXSxoX8kh7d7VBDgRX4gkrEwyv4dGjR/FDPEerq7JhJYvAzbXdGH94l04yekmvmErh3vd1fQgSkhLGBYO2YAIXTIRNwVQJZpLdSkrmknK/JJixz4XPXRk3BXr8mZS8UZJGAEaAzwk/j42wBdysLisQSwLKJDP2d2fE3j9yv1ya+LcDMRY5nxwf4+joSBmxhw/jUmcCjeQ5sECG7wVheny+HxSIJY+bve6UlbQMkPWoaQccQVwSjNnz8CFLaM8ZP58Pgt0Pj7sFVPxcHms+KHu1v7dSVwtAk1/Pr+Hfk7Xia2K3Wq/bBUEq2S2CMP4dz+lgOMRoOJTXxGuZAwc+eJzI8vI+Qibs4OAAX3/9tYBbAgx+HyYx8vnrYMNIjaUOQdN9Nf10ETxiN49W8s+PmhJpN4C2RN3K4sl2MzUxgiNSqDlWV0t4+nQdj5+s4cHDJlZXmFDKY6RxUArEQpwct/H5z07w5utrHB930WkzlVl3nBwGujkOGEtorq5h98EjbG3vYGNzC2vrG1heWcXSEgFYFSUWsec8OAQlinwMm6eqG7E+2HBxsvHzGfwwRFsksudSLE529uKcQ7AWbijtbbXQvm2j2+lKSfdMPGKGEeP6IAO9IjIefcZV8ZN7pWXkKwRiVUlQpFxQU5RVhSJAbDrCpN/FsE3PUQdzAWIjSQbmx1nQx5wBVjOyZL4BYhpCQUm+eIFMKqimSOoarQoOHUTqnoaAhkCsJJ2n2bz6oLMSSsXB44oEVUlgBnII6c9KZ+F4DDfh7JKyvxGiWRu5vI/lhoO1VQ9bGwXc3yxKUfB6I496yUHJZUuXHB3BSDzYM0lenos65rw1wtcHN/hy/wZfvGXB8xRD3xVp4mxeBFIlpDJlpGVPycRq9XRRLin2BhnU2+TsOeYCxHQoKR8NWBXvuGFCecyl5VKSvbPipVIgljGMGKP3+TCMmIAwDQTjcU+l6PnieegjDDoS0MGh8USkideY+3cLVowJigLEKC9VX58AsUR6ot7H/y5ATO+vcQq2FfXYIZMNr2LKMh9MqhQLgS0s4lezz4yvZSYx9twvVitcC8p4+rSJnZ0K1tZdOafVClDIB8jSE5ihKisQ24ND2wuZaSqhGGMf0aKSw3xeRKfLaqohTs8HF/tvb396dj74z8jM/tNgOnzVbOLXutj5OwFi/+O/2tmJougH29v1Hzx8tPyHy013p740Q744QTrTQ8YZiZEvk/GRStPXo0CM8w8CsYwBYmTEwqiI25s53r3r4asvb/Czn13g6Kgnsebj8WwhUzNAbNG2oA6vGP0bIKYSP6Vf3wdidlpnp+gmPTHuwtCrPb4XJ4GYMFW8QSkQI4CSAmJ2SjEtUbxhJaRzNfGHEYgRgHmVFXjlpjBlCsRcBMKGLRgxZV1MVKotylTNpTBi7BSxQEy8YsKKkQ0jU8VACJMmyBjUOTfdNE0yRSoA0nyEGtLgRPBcBnlQtphHo1GVTf9SvYhahWCMQMwRxo0SxbyXRiGXQamQQT6XETBGpkTYMd4sDBthBy3qblZqf7GIpRDM1SPGwI7eMMJNx8f+URc/+/wKB4d93HUoSWRiE6dcjNHlxIaLkPbxOBKXzRsEez5GmLMQeXSLSYexsNeIxi3xi80D6ub7SEV8DJCZjZGZ+8hK3L0WJtrERIkJZqgImTvz0ORKI59JsGEEXwLGJIKYpZd5AWLFchP5In1iDThZdpsUZRHTGOVQCznHbYx77BJpIZq2gfkAbmaC5UYBD/Y2sLe3id3dDUlLbDTKqNVKqJYLwlYWC3l4rguHviJhmMzAgQXPUqYcCvtF+cu7d0f4m08/x+vXB7i8vMbdXRujwUDYDn/KDrOx1EcoGIsEpOfyQKWSQaPh4cHeEn7jE8bmr6DZKCHnuYimM7RaPbx5fYZ37y5xcHCL88sR7jqQKgLKEaVgXdiYb/qGNEHNlvJ+00v0yzbiye36YrO7iCC3oMJisMXG236lAj25FE2BcywDM0wF2TKCC5UjLotf5MWLF3jyhPLQRyLbyudzsjlexNMn3DAJxuZD0Gifj8jIzEacAED6nkzEuN3Q26+1gMy+Nn4PC5iS/2YBhAUMH4KJD4+dBSL2ufDPfD1WUmlBA+VrdiPPj3zd9IipNFGB2DfYuDhY5duB9S8DaElA922jR/ucPmTE+PMJEhlSc3x8JECMr5/SxO0dlZnR42dlgRbE8Jjz9RGg8BwkgZj9XHvOktJR3fzo9WsZKCtv/WXnIXnurT+L556/7HGX7U7E9y83bUy4zcnxZVInf89jb4G/REFz2mG+3p5v/n0QUp4YxjLF5OskCCMY42sm2OLPJviwD8tw8nju7ysI+/zzzyT9j34n/j2/jmDPglTL2HFYaIGYSj2tR1OHdOIVstJEGSDpjlBkiSJN1PdyRuSZBGLqW6WKg1LER49WBYTtPVgWYFYqUT6fliFgGBCIBTg77eDnn5/izSuy9V2079ilxqFdVo5lpVqT6/be1jYePX2Gnd09rG9sYXllRWSZBRly6Xubz0PWMgPErLqDYCX2hNGjFwQYTScS0MFetyMOA3gdHh/GQKxz18ag18d4OILPepGQaw5ftwE4abUyMPApxa5Rr4pMriYSxXyZNSg1OF4RmSwrUiiL4/FiFUiAkHLTYQ/D9o30immE/Ui8YfNwiJnfwywcSE8V5YkEB2TGtENSh5DKRJoibtvdaLonmbgrQ2bZ53DNY79ZDRkmA3vLcPIr8IqryJXWhCmbE4gxfIyywLSLrOci46aRzhLsTDCf92QgXy7PsFRLS8jD/XtFPN5bwtZaEc2aixItEtYKwatENne6tkz8OS5vx/hq/xa/eHuDz163cHw5Rn+SFWliNKdvtSTBWZkMpdO0RLiyhjMghYNfUXaKIMP8xx8g0sQIjK0XlUhGmSDtKlRZKo+79JLRH8b4MnrEDBBjuiNFVMKIqe5HRs4WiFGixyCO2byPKOiKCoZM2ITx9aNrzKYcGt9J9Q4EiJEVI5OmDKYyYov9lZW2x0E58U1zEVBlPWK6F7biRA0Esj5tm/hKpZHkklggRsbbVBnJHmlOQEkbDOXCaZEnrq0V8PBhHfe3S9hYz2F1Jat9YsVILEhulkCMcfbsJ7VAjMdffWLRnJ3BJfT6KZxdjHF6Omi/fXN7cHE1+Ksomv/77iT6DBh2/uzPqLP99fz1nQGxdBo/2N1t/ODxkxUBYtWlCLncCEh1kU4PxB9GIMYJvE4cDBBLLRgxTjXCoIhWK8LbN1384hc3+OnfnAsjNhzRL0RPiLw35aJaOLp0Ei9ATKSF1oGtQR5yA/tbgZjpwpIvM3r2WD+lm0Y9sPq9hKmSG5TObyhLZBgF9dTSKyXm1jLSOZY4L2uJc3lFPrLImW3wlCbakI5gnpVUQTHxcooj3R6WETN+Dy5yIgNMADGhwucGiHGDroZcTjHoSZLSYikvVgZEHikmYbE+gH49grGUyBHr9TLqNWXEKiUyYpQmchY0EzaslOcbzUW9mkOF8saCI8CMXy/0sz1GhohMWqssCSmiuDkksINBHZ1+hFbbx/5hF599cYnDY/ZRMfCBx4L0tYsZgZhJ9OHin3V4/Onhm4j8Yjbtwh+0MGmfGyB2I6XIYoCNBkjN+BjGQEyA6odATMqDF0BMQJjE3howJnJRpkqpHFGBGM8zF8gc3FwVBYJtavxzdWSyJVlgRZsucqIAkT+GP7rDiHH1wxZCv4P0fAgvG2B9tYJnz/bw+Mk2Hj5gOl0D1Uoe5VIOxYInU1o+6BHLGtlSLDwQuaFemzR0DwcTYcXIiJEZOzk9l8LX25sbdNp36Pc7GI/7mPojzFiHkObNkx1iQKWakXjavd06PvnoHvZ2m1huqFRn5s/Ruu7h61dnePvmEvv7N7i4HKHTZxUB2TANOdF8autr0XeNdjAZybCJ0tbnvPAGfQjEPty4W4bNMg786iSDZDeIi423DapYyBU1HENZ5mS6ID1h9H6xe2p7m51tD8QXRkki2TACtOT3/9BbZVk++zqTG/MkI8ONPzfEBDdknPh7goIkIEt+vj1mHwIxC6gs+7bwPymzZX8lWbsP2TkbYmFBmET1e56wgvxFdoUbd27i+Xc8DpT7MdSBf04+N3s8LGj6tqXzHxKI2fNugRhB2OHhoWwyHuztiTSRQIznjTI/3pssCObxtswRzwdfB5+3BUZJRispg9UVYCEPtGya/XoLhpMMoz0OFrjxa/iwAJg/i8+Lz4esE/9smSoCBzJVBGIfgkl+vb1+7TFfDCQUCPNz+L3t6yWQ4s/hn/laeb2rJLEiP4Ovg6Dr669f4fPPP8dPfvITCf2gPJXXKb+WQE/OoyTJGVlrAoh9GECiazET6ex78O8AxBgmRCCWnaHRyGNvr4Hd3QZ2dpewtlZCterJ8JDeO24gp+MI52cdfPH5Md68po2BQGwikvZcvoSVlVVsbG7i/v1tbO/sYWfvAdY372F5eRWVWk2CO3jty/tDnqZuvkVxwruqdG9mNKDD+DhHHFQwlOOWw6gLSe08Pj2R5M7zizO0rq/RJgijEmE8EXAsgUQirzd9ZqZzVMK9CMSyZJwqSOcqsUSRQMzNV5D1isi6Oblv8blFQYBwOsF01Me410HAPjF/aMDYUNiwaGqAWDSUtVLShUV6p/sv9QsvgJhtrRJFgzySQIzrHYfLFaSydQVjuSbc4ioKlQ04+WXMM2Wp4SEjRvDm8LqlPDE7QzrDATAHABORr5VKMyzVU7h/r4QXT1awu1XB6pKHct6BMxcXNlzrSTfhzBzetu6meH3cxdf7HXzx9hZHF2Pc9VPSSeWHTHssIp0pI8OONq7NppOVQIzePE3a5npksgRtmTPZMA6n2akqNrIEEBPG3AAxkSYSiDkJIJZgxERbw+vGADFJSaYyiUBsiFlIIMbAjhamg0tJUJxNODi+Bab0ipko+xnlpBaIGVYslt0bj5ghaxf32g+BmLkPWCAm+1ojueY6aHzJpjZMgBiHIvSASrCWTJ7InHI/yeE+Y+xTYl9YXnaxfb+Era0CNu/lsbGex+qKh1qVWQUTAWJZZ8GI8eeSoVafGPdE3DeVMRhmcHk9xdn5cPT2bfu2dT386dif/0l7EP4YwPGf/mm7++sJw5KhRb/CV/A//TsyYpkfPHiwJECs0XR3avUIXo569A5S6aF0DCgjph4IMT2zeM8AMU4zZrMi/GkeresIbwjEft4SIHZ80sdoQvkF5Q96v7QeMaWbNcpe7qMGikoUsZUnGiCm8Zz6CboxUTGj+W6JBC2rdTe6bLmm9SYq0gxGmKYZj2q8YQaIMX5+boGYW0EmTzasKWXO2eKysGOUKiJbQphmbL2HMOWatCEbga8eMfqqtCjTbKzkRq4SQPGIzaw0kaV7lAsSsFEC58fyRQIWJuHRX0zZBzfdBGJRNME0GCJi3C0CeYMVix6KBReFnIM8O8c8vlnnSM1CAWSVYg5L1QKayxU0G0UsL+VRq7rCkJEZ03CGxT48lp3bwafxgxKIkQ0bTgwQu6U0sY8vKSs5ZRcVgx8odWEwhYMZWRamE8nNMC0yOYIpBl/M/T7CSVsA2OSOQOwKESV/BGKMhJ0NxUPGCFnKGMmI6WSQy44prjbVibyFkg1TEGa9YLqoiCeMUfWOAjEBY1JRwKlbDlmvjHxxCblCDdlcBRmnKDHABOka0e4j8kfwR2TELrU3bNJGaj5SILZex0cfPcSzZw/w+PGORNcTiCkIy4ok0XMdeFndgHBqKwEu0vljU+G4SKdErtPtDnF1eYezM8Y5n+KIrMHhIc7PT9FqXaDTvcWIHTTRVIqcOX3m/luBmCtmXAKx3W0CsTJyrsvWBFxf9fDVV2d48+YK+wf0RIxFljie8nwZDb5Rl+tm0ITn2LS7OHN3AcKSG98PAUSSXbKfZ5kvCzI0DfL9REUBfyYIZAFGVMZngZgFY0xXq1TKAjIYUf/8+XMBYPSH0RO2tNQQNswyQN8IubCBI4YJsK/BgqMkcCSoYTcX5XRv373F5cWlyr4SMrkF6/e+5PBDAJpkxuxrtAwOP9dKGy3j820bd3vcbEokN+dkvcjGCMti2CMCAh4bsmLaI1b4hrdqIeH7x2XEFud9LoCW8jlGhB8cHsih5/O0oFGBmG5eCYAIQmzCIMEFgRh/2dcvXVEJqWbyXCcHBe8zYrz+9FwlvzZ5vuyxtKyYlcPy+/D5EJQzep6vjdccjzNZWTJWBE1JEG3PuwVb9nr7kDlMXh8xG0t5ZBDIcyXbZh/8Mz+H1+YXX3yBn/zkU/zlX/4l9vffCRjncVN/m9mgvhflaH1ii7VVozEMpRH7rw2DL+uEMarIZ6n0kyy/rDfCilGeOEO9Tj9KDfe3q9je5rVZRqNRkGTXQt6TknMG9V6cd/DZZ4d49fUljg7auLujjDKN+hIL2J/h2fMXeP7iJe7f30FtqYFSuYpcvgjXy0ksORd+W9bNeyrBGKVmvM/y+LPwWTrEhBVj5UofZ2fneP3uDT77/HO8O9jH1fUVbu/uRBY6HAwwIYNIby4lrDJEta+bO30T+CRWBsbYF2RPEIMxj8EY9IzVkCtWkStUkCuUkXGYCGjCWaYTYcWCyQARH9MhoikHk31EZMOmXcyCgcgTNbRDrQqijJHUYHM/NLJE9dMZabnspQxzJzUtXOtMn5jDNEcGiTBUZA2F2iayhSaQqQoQY8Ez058F0dBGQBVmNkLG8ZHJTgWMUcJWKc8FiH3vow083KljteGhkneEWSIrlsuoJ52KG/6ip7zdD3F8OcX++Rhvjgc4vJjgsuWLPH4wSmPqczBekOfLNG6uwTZ8hDUGDPx6D4gxoCOlKiGyYgLEKC8iaCEIMYwY398xI8Zh+XuMmAFitj2VoIVATJQ3JB543LnPGmHGwI5pB8HkRoHY6AoRWTHG2E/vJFiMCdCsIEgxwp6hdsYqoxbchL9ZiAUbiqMEghEgaQZHbNEx84UPgZhRrgjoFkZM7mKGZDBRT2J90M5VgeW0p7BPrEZWzMXmRg73BZAVhd1sLKWRz03hkRFz+GBYhwJA7RIjO8mzm0c6U8V4ksXNXYCLi3F4dNQbt1rjr++6k/+9czf9L/Mw89l//LPW5a8QxvyD/qhfNSOW+uEPkc6O7+1l086/3N1d+oMnz1Z/b3nF26rVmcJmgRilib4CsRR7LGzJK1kfUspFoSqDII/JyMXVVSiMGKWJn/3sEqdnfUlk08ShBRCLQZgpbxQ17QdALK46TRRIWkO2HnljyrQJNTLtM+ck4WdRhxjBHRcO2ymhRLrIEk1RowAx0VNXVZZYXRFWLFNYEtlByqtKmXOUyWPGDrGUhyjFZCSNrqdETpP5bLy0hnXwDqJAjJSgSuu4WEjUPIM0CMQkgtqXRL1ZyNAOwPMcSUVkeTNlHwTCYTjBeNKDHzDpkN1uZMZU8kFQxkAOPjjdYTiIa4BYo1bC6koVq8slNJfzEjBRLtIIrT4BTqQzDgtCWRbNBDf+mVNFxsMr3BUg5s/RG85x19UyZ+qE37zjdHGITpcSVKWxozAjhl0CMUIxyhL5PFnKPCOQnHYRjm7h964xaZ8hoDRxYmSJcy5ACsA0TpWdHixZtB1ii4mRwjJyiwRi6tMj+JpLKAcXSsuA0VjNpESVJOrHHLJuCblCFR6nmV4RaQI1SZ9KaYdPwP6XoUhIpv1r+KNbuSETIHJytLpaxfPne3j8eBsPH94XaSLrBsoiSyQrlkMh5wkg0xQ2vQEvgBg7RtULSQ+C75MZ8yXG/vTsQjarB/v7ODk5xPnFCW5u2DF0i/FkINJVbnzy+Tmq1TSWm67E03784h52tpto1MvwslkE0zmuLnr48sszvH59hf39W1y1xhhN5pgGvMkqc6l+QF0k3pOT2feSCeuwG9Vvk9P9cqZr4RdKbshtuEKSqbLTef08XcQU5Ogk36bGsZyYLA+BF6WIH330kQR0EHDQP8MIdG7GGHnP7/Xe5pzXjfF9xUl4ieCHJKjiMyBwIHvz5s0bfPHzLyRyfTRkX5MyM0mGK06HNMDAgiYLTi0rlgyA+NuAWJI1+xDwWkaIgIuvmx+TwIrHQYqSt7bEJ/ahNPFXyYglzzs9bARhlNC9eftGGCCCGIJqPk/7OjgBFzaKke9jponqg8dOA1q0tJvARDbeUsq9YBc/PI98Dg6FtnsAACAASURBVARV1hNlgVhyqJD8vT1XlpWzLJqVgBKEvXv3Tr4fr0MOAlgczusy6VETx0fCD2mPhX1+FpwlvYjxubbJj4YBtKCRX8vXQsDF65Fs2Kef/g1+/OO/kmtVvKVGDqnDDZNSmvCq6KKrkmRdJ+3G0EgTbUVM3D32PhDjBJ5AjNJEKZyXio0I1YqDjc2SeFK27lewuVHF6loVS/USyqW8dP3NwhQuLylNPMLbN1c4Pe2h36PMLIeVtU28/OgTfbz8WAJnXC+PjMPyagUL1ntluxaFDePaSogoZdcsAdcicEbVT6ZTtG5uJJ3y519+ib/+9CfYP9hHu9PBcDjAlFUBU67BAWahbub1ZriQY1LyJ8m7RkEzp9zdKcqDYEwAmSQpVpEvMQiK0ncqLeibDqWkPKS/kQFZwQSz6QghU4snPQSTHqJJF9GkJ7J9AjFK4zQ9kUDMRKP/UiDG+yXvswoYpfPMyhPTRYmrV4nikgCxYv0essUVYcq0WJkFz47wQuLTF3Azh+PSDkFgMoLn+igVImxtFvHxyw083K1jvZlHteggm2L6c0oqeTwJINN5OkFUbzzD5d0Mp9chDi+nOL6Y4Ph8jMtWgLZYGtKSmjibe0hxH8a1O5Yn6vewRJJ6p8h2MUxEwzpSFogRPPDfBYiJ41mAGBMTJawjUmmi9m+lkLEeMQl4UcWNFmmz55SsGBmuMWbsE/MJxG7hj64QDK8QDi8xY4z9+Fa9YnK+WD2giibrE1Onx4dAzGyGjRxpAcTsMExDOsxOx4SUqAolZsTEw26kiWL/YLiQhnXIMZqRRVUgxjo95oUViyksLaWxvpHD7k4Ze7sVScNcbToCxFx3CiczlcAOCebjkRbJKwfTJDAKSDsV+L6HdneG65Y/Pz0dRtet8eHV9eg/39xN/nyWmv95oXB19KMfxafsHxQo/WN/s18pEPvhD5FptZBtFppPvYzzb3Z2ln7/6fO1762u5teq9RlyuQmQ6iGdZnQ9U/w0IIALozC+7HqgEZRFzrMiphNXousvL33sv+3j1as7fPmLG1xcDI0sUZTNZnKjEfZiKpVC3kQaoknwEn+SjAdIteoUXqdxi4jiGIjxajQRurKI6t7NMHeWarNAjFNKVzxuGl+vPVky3RIgpnpvyhC96iqcUkNkigRh1ILPnRJmBGJS6swSZ50iMd2HQMzYVRfPU8I6zI2BbJiAMImY0KldJgVX0rnmMvGMglAAAA8DQRJBkbBijmrww4gxxpSnDRGENIeGksirAEyBGHvExMsX0YAJlPIe6pUCmo0yluo51CqUKjL+nqWlaopmupqXzyKXY2F0VgqCGQySoU7YUbaSsfVkN9u9CK27AFetKU7PRzg+6eL6Zoz+IMKEfmOGlzCog0oKdnXwaGdSyLkZaa6f+X0E4zb8wQ383pUUOAcD4w8Le2bx0ThfxsiKcVZ8ZepRNHOiOHXTGpV5DgSISeQtNfymeFP8YJSQFJHOUrdflJ4Xxy0g65Xg5SgjYrlzXvT8ok1nQa4p4QzGAwRjpjsyMbEjkftk61g1sFTPY3t7Dffvr2Hr/irWVpdQXyqjsVRFc7kuqYlL9dr/y96bNkd2XdeCK/PmzXnEjAJQVajiJA4iKZKaLcv2645WR7jdHR36+L6+39E/pyMc3eEXjrBshQfKllsSRc0ca2ANKIwJIJHznNmx9j773oMkyvLrJ7KtCJUiBbAKw807nLPXXmuvJYBMZzM0U0kBC9+LBnPq4Dw3owRGwxnaLbp5nYmT2sHBPg4PKZ3Zw/HxPur1Y5w3TtBsnmM67SKXm6JSTWB9XXNCXnnpOm7srKJWKSIMQicBauG93zzBxx8TiJ2jftqTYG5mwmlQqb10GbJCUWfDbNOIl0ADRj6R74MwnxFTedangZhtMz6w89mCy6ya/m51UQyFCSPwYPFO8EVnREoS+d9kh+gsZ9Iwk/ItAkjNMHOZSh4rdhWbQuBgRggseOmyJnOPjI5wMypWVC+yK4vg6RLIlbDu2A7fZ8QWDSV8UGHyNTOS4M8wqaIBFMoQCWp8IMbzYn8WmT8734sb3dP+3r7OZ5z87/23mB7K5u7du4ePP/oY73/wvsgoKeljQC/ZJAJGk/UxGkACjd2Lx8P3yPdCeR7BJsGYmWTY+1pkZaOf58xX4vsvdr60+88HqDaj5ksICX74HiirfP/99wXw8DwThLEhQHZSz4vd97HEd/EcxYxx7DC5eM4XgaKYfIxGMgN2cHAg9+YHH3wgx8IX1w0zJdH3FGe5RYDYMT2cnRGTJjcbbAYDmiel89f6PSqN0H05bjbKbBa7+gRiNFQKZigWOUuUweZmAVs7JVy/TkfZVayuVlAq5CQHjRb29ZMm7ny0j729Bs5Oh5hM0ygWV7CxeR3PPvcF3H7medy69SyWlleQFIt213BzRiMix3OSaWmGcCWTj1onsMnCmIB2p43j+gn2njzBvfuf4OO7d/HBhx/g4PAAvX5PQBgZK5nlpozTyXfUBMHJEmWUwTkti4KGYCGnzoTiTkjHZc0gpboiV15CobyMUnUZQZoW7Wr6Mhlprihd/mYjsmMdjHotjHpNTPoEYpwba4tJhAIxggGdFZfZIwnsJWOlhbcyRQQr7hoJY2J7IUFjVk07OCuWoolIDeniOgpLO0gXN5B07olkxWZz5oklJJNTTFoE4FCiyEZ8H2E4RD47weZ6Di88v4rd61VcWy+Ie2Ixm0Se8+gEYqEahSmjMkdnCJy15jhuzHFwOhV27MFeD/uHQ9TPxmi1geEwEPkbgRgBZCJwyhRz+LRSTiR7HJFRlpCzczxO6YPLoxyHrStTlFIlFBkxAWI632hATON8tKUbyRMJxJIEY56NvcgTCcROFIh1DjVqh2BMRioMiBEwS/ETzYldCmvWZGrHfLmH0yZytNR1DJr3NS4/XST64pKpDXQfiEm2r5NhO62ZAjHeL0mumUA2C5RKwMZGFs88U8Fzz9bw4gvL2NwIkc1wRqyPZKKPhMzHaRQAawMZvZHmA6WjZYkcaHcSODsnGz+YH58MDp/st35xUu//y3g+/9tOJ/x4dfXh76Vpx+cKxL7zHWSmzWKlUk2/mkuHf769U/3qi19Yv722kVsqV2mZzsywNoKgLy4qdPSjL6kWEewms8tAEJbHdJJDtxPg/Jya7z4efNLB/ftN3L3bwMkJs0xcOK1bNPhgKhBzTjgOdOm+ZafBOvNW6jn3PS/3JirIxUWIxUwcOmtATClg18WTgpcPus6IEUwKiDIgRsceArFsVYAY7epThWUkslUgXRYJAhkxLrwEYwLE4AExsd/Qgla7iypDk0XdhkdpIyxfxa4dAYrm1ZA5k0LDMkfk4WHjjwwVkArnwlCRBRkO2L3rYTzhIC27NnTGUSDGh43gjgvKbDISE5B8hsArgxqZGtrfMzw6o+5W6QyZqhDZPHNpsigUsygWM8gV+HcBwkxSwBhPIRdoOiCRkj4+HeLwuC/ue4fHXTQaI8mjGo14bxCIkVHiRdbcMjENIeibj2SzGffOlWFqE4gdYdrlfFhDcrkAB8KSGmrJ4Vl2meZTzmioNEMXNhseV0ZMgJhY3hKM0bqXkgwFYdwkaTUcpItIZUoIs3wVkc5S5pJHKswiGXDTIjPFwFHmq/Uw6pMNa2Hcb2IyuMBs2FJ7YRqIJIci71yh5HOVLxpGVLG8UsHGxip2tjexdW0D1zY3UCmXdEaOlK11CqQii908JfmDeuwxMOiPpThlLtTFxbkwYUfH+zg8eiIyxYODPewfPEa/d4ZMZohKFWJHu3tzCS+9eAM7W6uolAsIEin0uxPs73EWYx8ffnSMT+6fo37Wl0FqdaSy0ssBJlcpXuFMH0mtosfUTWAugrDFItiKch/k2fCy/qzLJiHyN+7v9bnWYlKlaFkp2illY/FLFoIf+d8EZwbC+LX84xsz+AWtHUvEjHmgyGcd+F4oQRMg9vHHeO83v5ECmKyN2YgT9CxK4xYBSgRuF5wifQC3CF7s2HzQQ5DAvycbR3kc7xPKJHmM/DvK9AhMyMpw3ornxxgx/r2eW5Xk2fnwAfBnBcQM0LAYPTk5EWMJyul+8YtfCKjhdePx8UWmy79WBowMZPJrCcB4H/CaE3xbULdJAu26L55flarGtvx2zn13TGMo+XGRweT385zzPZAN+9WvfiXMFM8z5bGvvvpqBMQiia+wr37+3afv90XAftUsn4FJgjAeA50SP/yQgfAfC1vLe5QsOu9PvXd0/uRTz53LENO9UU0f7At1NWAszL8HiDmm2kXJkBEjGMvn2XlPYW0th63tIm7eXMFzz9J2fgnFfFYUEmT/z0/bePSQ4eM99HoJhOkK1tauY2PzJra2b2Jzcxtrq5uSIWZ7K80o5HOx0dc9IHo+xI9fszvNSIUW/pQf3r1/H/c/+URMTWjQsXfwBBcXDTFLMdZcmqZkw8igy3NCcxErfB0zQDAmKhgdZ5gn807+R9m7yutSAsSWUayuoFRbRSqbx9iFmU858CTNWP6uIUYMeO62MOxeiPJi2icQaykQo0QfmikWM2I8x05JIXlo2nQWIObGMIQRE2TCPY1NZh4bZ8VKCEICsTXkajvIlDaRyq2Kq6JmimUkF5W7rOiNBIxRjUMQyBijEbLpMVaW09i9UcX17TK2NgpYFyv7EOVigAJzUUPHiBEqTefoca68lxAwdnIxx97RCPcf9bF3MMDxCRsKM/T7nLvkHu7GCbgfS3Pb7Uu2d8roKEkB2tU7ExPKAPl2/ZlGFR5rmLNZ14s00WWIkQ0jYyZmHRp3EDNiZMVYW7EGUffE2YR5Yg2ZEyMQG7cPMOkciURxLnNirAuo5CFA1Hk+bVCoaYc2NOKRGd0jXaMzUmPoY+j+xTWd3fPrDDsIxHTN0nlAzRLTERClIczlVK+igUyOuNC1lKMMBGLPPVfDSy+u4IuvrGHrWhrZTBepgMBfASVz2UQt4oB9QsiKvLhb0sa+10+h2QTqda7ng7P7Dxp3T47b/zocT/5rc7//m3Zw0f3Zz0RP+3v153MFYv/pjVplnhrdWFnOfLlYCP6XjY3ya8+9sLq8sZnLlzi4lx0hGdAud+CAmFuU5aFnIcAHPCcgjLNhrQvg6IguKl08fNjBo0cdPH7UwXmDDmPKpmjXRjXD1sWRQVNZ6NzsV7RpqAOtdrlcm8AV3jJ7ZV0Dc3piCU1XvkuMmGb66IKtXSJKEwWIidmqvlRaqEOtSTogZblQEYitKRDLVDEPS5iHBGEKxFjkc9GaUsYmrJqCMHUsUomXHqJafssgFqUlBI1ukaf8kBtSKPlB1PvqYmp6fm7cEuJLvbXLouQDPnIgTIAYWSJ2IZN8yFTmSPbJgJgER6fonBigkKeJB0+d2uIHwUTcdAjAisUcyjT7KOdRruZRLGWQL4bI5AKk0kkkAt38Ot0pjusDHJ70RY54Uu/j7HwgbBjHNpg3IYGfHK6l1z0DSOfaHaNkITkbCqtENmxANqx9jHHrBNMeHYiamNMpkRtPQvMstCulBiYzD4gJGBMdqs4qGBATZlKGjrVbGXUqJZKAIKyMdK6CTL6CbKEsQIzD1AEXfRZdHKieTDAa9DHotsXdatCldW1LmDxaDc+nlB/o5himmMEBMUAplWicUsTq2pKAMIY63751E7d2b2JlZVkAb4pzcuIe6ezYnYmMZvpwIJb5Kxp4SkdFhteORgN0Ok2cnh3j8Ggfjx8/xCcP7uLOnQ/QaBwgTHVRKk+wthbi5g12uK5j69oqSoWCOEV12yM8ecRZjD18+OEJ7t1v4OxsEA1Aa+6aTodQkqKd8bghogWxn9ekHbu4uNN5Ml965nf0/WLfAJVKtWwj0nXagIuxbfZ9PF/2b2pVn8fW1jZeeeVlYSDojsjZIrIQnC0ytzr7Hh+I+YDG/t3Ajsm4DFAZkON7MUaMLA4BBKVpZJvsRWaGx2YgwH/PfoHtA6v4/akNvQ887FzajNDi9/FYycqw4KZNOYtvHhfBmDnrUSpnYNUHYou/y87DZ82I8T3wuAkiKOkjCPv5z3+On/zkJyKtM/CzyDCaJTzlh5ahReaMAIxzWQSbBGS8BgbC+Z6METIQZ9f1qqrAzrP/PcaoGhAzYxZ+LefUyDoZEON7IhAjK/vFL35R7kV7PozJ810TTb7qAyQfuBto9ecb/ZkzyjN5TxJ8cSbsvffeEzkiwSFltBb+fPU1tYLQtdnNBdE98jqxTSYsfsn9+KkZMc1Rixgxm4tJzGRNpFx6eSWNa9eKuH17Da+8zFnFZZmf5dLNjMTmRV/mV3td/i66n27i+o3nsbZOo50VFApVZCkZZziyy8ky9l5HACg91Fk8KUElq0vvsYGLBDh3bPYvfvUrfHznDh7v7YlEsdvrYDRmTIyTIPJiuMB1Log6500GQpknkauz9jGn5bkCMZvDop29fD7PSrMvW1lGobqK8vI6UrmCBFRPZOZMaxqOJtBFkUBs2Glh0GlIrtik38CMeyGbkvOOA2I0oVOmRZgbAWJa14hKiS9Zg62eYhPKGYiZI3SCTcmSBDmnCwRi20iXNxHm1yXwmSMZvAZTMSCjDb4zUBcjMdbT6hUQhhNUSklsrudxbSOP7Wt5bG3ksbWZw3I1RCGbkGxUvj/uKzT4IhBr94GL7hynrTn2jyf45FEfj/eHODoeiTyx1wXGYwJsBbmc5acLNVlQudbypnWWXRmxsQNjnBeji6Jn1uYqMN6fkusqpmGeayLNLQhdBISphf1lIMa6g/WHgjHOic2nrAHUxp5AbEQbe7JinWPMBucREBOnaxqruOeBZhn8RQRj/z4g5oSMkZ2wjWK4LFZHRmioutZbUaizRAU5t0bLE2MxJuwcXU1ZJ7Jpm8MXvrCEL35xDW++fg3b22lk0l0ESYL/NmYz9SFg41vPvWMqk8yh5L2cxXCYRrsTSHbw4WG/fefu6f7hUesn/d7o/zptjX42m2UbP/rREw0//D3683kBMZkN69SXNlNIvlYuBd+o1lL/w/pa4flbz9Sya+uZVLHEGTHOhfWRDKgZ5Q2p6F6kFjN2hDKYz3IYj7IY9DM4I938qIXHj9t4/LiL/f0eKUs026TjuYDpMCkB2GTKHA+VJUYdnKgwdd0ALgKcrYqAmLbIVXJg7mLOQcfdsFawGROlsyYGxNzC5DFiCsRoU04pm9q80v2IeSAGxNQpsaJALEUmjCAsL1+v0kSVNkrCleSFcGF0Ekq7+VyRygc9wUVYgBiliU7LTiAmD5VKDGQTlg1Bc0MEiAkY489lcT7AeEL7Zs2VolwhSGruA0EYGTGJqxxrpgVZMYK0LK2Dk5RfsMNDxpNALIEinRaLORRLzGLKoljOIl9MI0/3xVyIdDaFFHOwUmlhxDhfdHTcxeFRB6fnA7TazMEhcFA2THLaeL1JudCmfz5DOkkgxrnaPkbdcwfEjmRGjGHOsz4zOaiL74gEgotfEN137CCOxTiDc3bRcKs0cZ1DlJONEFRPZ+yiEVirTIQ5KuKEmVbtfqZQFf1+rlgRIJZKcdF3yurpBOPRQJiwfvsCgw5fDUz6bbEWZvAmmPcieSHK2BHQhrSRF4vYLGq1MjavrWF397oAsdu3dnHtGs0jmPvDPJ0MUiFnLB3gMacryfQhI6Yh2DEAmmM47KHZOke9foT9gz08fHgPd+68j/rpY0ynp0inuyiXJ9i6VsLzz13H5sYKSsyMmikQ23tMIPYEH37ALn4DpwbErCniEk+UmdLuuAGDiGmOabBPgS5/rsuKSx9c2eeXu/PWKDFdvMslEgmnfe6KPTYsQrW0Jti6eXMXr7/+uhS+BBsMdq1WKwLSbE7IjsMHiVcBMWPzDLBdNZOlAcRPRIpGMMZCl8U/WScCAh4TWTEyOZYh5bNqfsFtxbUxNb4MbpGhsq4+QYDN/PBzMmE8Jrrl2ZwSi3ECMR4Dj4nAwNhCAjGbIVuUXn7WQMw3H7FZKx4zmaSf/vSn+Nd//Vc5r3xfwkQ4UMpzxnPI80kQxvNLoMVzTfki3w8BD+fKCMj4IkDjv/N7/J9nhhxXAWT+nquAmDnymfEJwQ8ZR74Hyf9rNOTcc86Nx20h4pTJ8t7g7/JljZrl5UwkXPSA1v5OSuUVKwb+fCBmM2f8O4JwAnDKEP/hH/5B5sPIjhGYmyvkIgj79H9zz3FgzBlm6SHEuZzOh1wbirKXWvMrjrpQIMYlwxV81Ikw27CYQG0pxCYts59dx2uv3cb1nRWUijTrAEbDMfq9Edotru0h0hnmo13D9g6liNd0bpezvOJwzIap5nXGqhMLzmZ+p0pAOYM16PXRabe1ScHn4+hImLDfvPeesGFHJ8cCpMUsyc2XSwNXkJzKlXV0R2WJarqlplYyLyNgTBuwDE0W8EVmjB/538iI8iJTViBWWl5HmC+ZzYacQ4tzoUSRe82ADb/2BYbdBsa9hsoTRabfAUBWjCYQlMlxv/eBmGtwGxCThdZFt0Qz644VY1gya5wUZ+BXka1uKRArrCGVXUFKWLGiRPloTWM1GussMjyUJ6q9eT4/R62SwvpqBjtbedzYKeDWjRLWV9Io5DS3lGeNYyx0We4M5mh2Z2i0ZzhtTnFYH+PRkxEOjsfCqDRbZMQIxIxtdA3zJJk9D4jphInG1wgQc/lqwt4aEHMmUJFJW0oakpeBmJjZuxZEDMRYN0WGHQbEzLSDAGVM6eiZA2KcbT/EtE0gdgbwejGIW4DYWGfXLE8sOja19bdGm9xokVm4oxyE7XK1rbZzhHiQJqlzPdUHTuOdBGS6TDHevyaklWgiZ14itafEI+m82Np6Hi++uIzXXlvHl9/cwvWdLDLptgCx+ayJGTNeJz2VfbIRwSw212igqQoZsdE4g14vjXY7wOHRoPv+B8f1o4P2O/3B+C8vzls/LQzz9b/+2QGTyX+v/nwuQExnw26GtXT/mUQi+Z9qlfQ311Yzb66tZ7e2dwrB0nIqkWemQIYW6X3tCAgzoQ+/gqAQmGUxm+YwHGbQ7aRwfDjE3bvnePiQBUsPx8dDnJ+P0e3NlQ3jiw+mz4hpTLgr+rTjoXiexh4qLxA2KQqTdF15k0PZTcqbzw3zSwdErWfUTck6/SKQI3dNSSU7WcaKuc9ZtKdKSDKckcGMpRXkKmTEliTcmUCMIEyAGEFYUo06ZMFimr1sEg6EOSAmnQTvGOVh4LHay5mLyOyQW+x1rNOkBrqxiYkRgZi4AhGIcQibDoosXNTAQh8wZpFpNhgZpOloIB9NukgzD35OZx92uCghSafpuphGjoArw7mwQObG5CMt7nNp5PJZ5AoFZPNFMXeon/VQP+3i+KSDiybdzChJVKaU51i0/FxIWHjMJgjmU6TZJU3NkJj0MOqcYdiuY9A6wrhdF1kiqf05gyxpWU9pYlKNKNgA4Ivvk+xQBMSiBUm7ohbMPZvRfIUZJJSMcECZuviSXMMgQ3thBWH5Ug25UhXpLGdRZKgOU4Y3jzmw3cOw18KgdY5B+1yB2KANcCZPQBhz3nSAmpEOzNwgEOMwLM8dTVbKlQLWVpewubmOnS3ayd/Es88/i+3tLQFkBGMxg6QzF/IehG122WsRICFLyiDbLtqdBhqNE5zU93Fw+BCnpw/RvHiE/uAI8/k5arUQz97exsbaMor5vCzSvc4ET/aa+M1v9vHRRwrE6qd9DMfQbD/nuqW0tJv9kOJKWRqTBioNbQWZzbn5TJjbNK5cdvUZVUAWz6DpOYjgUeSO6LNgLIzITlAGyEJb556ewWuvvSrBzWTHWJizWA9DzW7y54QWgZjPPPkAyQCZ/3cGllh4k21gsUvmgVJA/g6CHmNpzFKc0jr+HYGDufn5YOcqttBnA31mxBgks6T3LfTJyNAtj2CAIJHHxa/jeSIo4bkxMLYIxK5yCfxdM2J2Hk3y58948bgJHt555x388Ic/FDBjICfuX8X29AZuDZDxHNt8GMEwGVGyo5SokiHjOViUJl5lLmO/ywc+ZsjBc8Tzb+ec8kkCIHNQ9LPleFwGys1sxGdc7b3z9/mmIgbW7B7171X/nrBGhgE7k0YSfBsQ433A+3IR0PLn2PuLJcOxJa7gDudorP++CMRcLqeb1Zai1rHm8nwYY+5cjLkfUQLFfMNqNZTuO/PEXn9tV0yEKhXmKnKt4+wfJexsSuWRyVRkPqxa20ShuIx0poRUiuszwQ4bpi73U1gga1YF4kjIPxIn0O3h4vwCJyfHYklPl1OyxXv7+zJLd3p2Jueo1+/LfjITqXtUhsSB17aUWQadayTrHq+xN+q0zL3GwJiCMAViJaRLS8iR1autIV0oI5EiYFQHR+733PeVEaMrbweDbhPDTgPDzrk4Cs/GF6IQUSDWk3npGIixmasNaXVMVFZML5FDKy5Dk41mMxdJkNFI0RV6RUFYkWzdKoIs59iWhDFjA1NmrAmAzcBJ8mPJiilLlA6nKBbmWFkKxbjj1m4RLzxbweZ6FqV8QozDWIawLmj31GWZuaMn5yMcnw1xdMoZ8wnOGjM020CvR5t6GivxWN1L5JVaV0meKe8zVzKSAZvSOdGFXGvUgrtvnRuv+As4RkyoNGHESEMGYIaY6aSUEVM2VGbwxGhDpYlU5ag/Avf9jmSczmhj3z3BqLWPcetQ5Imz/lnsnMgawbGXyoopQFQiI1ZJmTRRLpltjN7eGa3HzjVREmaiBqnzPJAGPt+bzkpajIPohCzSyRgxVyfyHK6tEYit4NVX1/Hlt7ZxYyeDbKaDVEAWtoXZlI0KBWKS3RnQJIcze1lMp2kHxLIYDDLodEIcHQ+77793VN8/aL0zHI7/8qz+ByD2b6LP//IGwpNStZAtlF5JBMm/WK5lvrF1rfDs6lp6eW09jXIVyDJlOz1EMklXPmVORCJH1zIOPnL+hkBsksOgn0a7FQj4ev99GgFweLiP07Mx2m06FfH+EUltXAAAIABJREFUZteG0jaVJJo0USWJfsHnhqZdl1A2Uje3EZdq/hyZWy3duJB0eh1rpmG82sGLpAwOiHFRUh2ydopExiauR8wPqyLM01XIAbH8EuBkiQLEkrFRB2WJkznTxpUNkwXDOox8tCQHzZwcXbCfthXjEGX5d3cOLJtJZuYIDHRhoQKBQIx4gZukWKpzqFhsCc3OVgcypQNDueaUeSV96gOVMaM+OGVATB0w2SEhTZ3L0nCAph3M4uDv44AuGbgkMszBKuRRKJZQKFUEcJ43ejhr9HB6xqwi5usA04lwfNJ5EhdAKsynYySnYwTzCUJMkOGc4bijJh20rW8dY9w5VTZsqLJE08RzsVcgxvdFIKYyPWqWuaDJORPgHstOycbNZ2QoeX05RF2SjSURlgVgB1lKEsmEMXSzinypIrJEHXylnfwIk7HaClOvP2idyYubI+2FQSZRQra5IVEmokwxiw4CMSbYk5lkJyydDlAq5lGr0ZFoDbdv38KrAhxuS5FcLhdjdzcB4TxnXFAZq0BWUTdrvkdefxYME84TjLro95tod05x0TzC2dkjnBzfwfn5A7S7+8jnZrh5fV2MQgq5PJJzzohNsf+kifccELvHGbHTvjybEuYsQMzNWlwCYt4cUSxG9DLAdAYlBlNeHsrChiLMtq94NEMQm9VxRZ7lhSlQUODGgo2ghgwI2Q8yDwQZL770oliFr62uyVyRb29vszT2/b774mKB6xfjfkGux6y2+WQZyIAQjLHgJfNE0GMsBwGZzYsRLHJ+SZ0b85eA4SLwi9Y1j4FcBGIEKAQA9vtZUNqLx0JQQ2aMx8Rj5u8lGCEzY2DsaYzYImi9avN4GkDzj/1pm46dTx+E8WsJIg2I/cu//ItI/DTvyhwN1WWQf4zNWjQjMaki58No2PLWW2+JUQbfN6/B4oyVFTFxNzoubOKmyOWZDR4Tzy2PlyCcRTy/1mbVeH153QkKbWaQIJz3g92DPuNqwP6qZsGiHNGPLbD72Ng53gu87gRi//zP/yxGHTxGgkaLPfADzE0WaiBTC1RlxFinxU1LB8SkC+8KW5tYuQqIif2/Y5NctIjtN5ksg+ZTWFslEFvB66/vYnd3FbVqThp/snInma/IPDDOBVaRZaOMjdBsGSnO9HK21+zMI1YsqXbmU3ViZhlLGfegP0DzoomT4xNpTDx48IkwrY8ePcTJSR2dLtdOZTWVXR5J8810OTwd4rboRgXU3ZYhzFznzB7eATEXmCxgTICYsU4KypLpIsJCDVmCseoqMsUKUnR9DDMig5filqM9IoNXBQazxbjXDDoMDj6XeSTK4TBvi4twBMQkT9ONbJiKhsdKIOZqCdnT3L5C0CjgRuT6OuMTZJeQIggrEITxRUZsGcmwoioSmXuj4ZW6QGtznOdK9z6qpDLpCWrVANvXcrh1s4QXnq/i2kYWxbyahvH80TG71Z7jrDnBydkAx6cDHNYHOG2M0WjO0e4m0OsHGI2pZFF1koJGflT2UxuFsZuFShNnmNGzQACizmP5cUYOkbrYImPETMZHIOaxYfwq6feLBaEDYypNFCCWIigjI9kVlnI2bGBCINY+uATExLDDzY9ro5asmDJ1nBOLZrciA6xPK76iddRAtdzeLujVkdG6P2iNoEyfe44tYsaZ1hgQYz2obgwWMg2srubwwgvL+OIr63jzzWu4eZ1h9D2kU1QktTGf05W7K7NuNIWRe1aAGN0/UxhPMuKUPhxmhRU7Ph5233vvqH540HqnPxz/5clF66eFQr7+13/9B0bsyr3xu1/bzg2Lg1olX3ojnQv/95Xl7Feub5e2VlbTpeoSUChNhA1jiLOAsKQ602jxy8HVUCnKeQ7TcQ79bhrNi4TMhf3q1we4d69BmhKNxgT9Aa2CFYQJMHJmHdRK22yYbI4iRXEaYFeg2abEbng0I6bthPh9mbW12Vu7Dr6m2CtlL1JBFQK6WSL3oAsAcyHOHGSlkx6L9VxVrOszhWXkymtI5WsCxJQNcyCMOWKJNARezAMFYiJXiJ0dRdgg70uBmHXdNKBJwZgLkzBbD2UMvJfuMQrE+CBLXcp8CIIwAWK6ici/W/eD7hj8Gm4yw4GAIZUuapaEAAVh0bTrIwAtzWIzlpZwceNix5m7UIw88shziL5UFTOMZnuAZquPi2YPgz4tkZWRsqFvDRWka+MIidkIwWyI1HyENAeORy0HxOoYtmgBe4oZ2bARaf2OukQlNMTSgBjBpQIlMoBqzKIAxQExxybNhQ2jhIXXlrLEigZZpqtqwMINXoBYDdliBblCScIrVQ46VsknreoHTYy6DQwFhFFGqUCM70XZMHW84oaUDMiGzRWEBXpumfUmOXBhgEIhj1q1KuDh1de+KEXi9es7WFldRrGQRyar82mcc5ChYplhJGurA/R6T7iiiHLT2RDTWQ/jMQOFz3FxsYeDg49wfHIXZ+cPkAoG2NxYQq1SQj6bE0Zs2JvjYL+FX//6CT788Bj37p+hXu+La6IwYsJW29bO5zCeV9ImgfG6BroMgMVsmD6UJlGK5738Atc6gpfYIZNmyHOv15S201KocjbMmUqx0N3Z2cauc0h89lk16CCoZSGeZdXnBvej8+ZWihhIXDXrdnmZvIoZYUFrzIjNZLEQZlFOZsKymlh4sxgnI8LjImgkS+YHDhsQu0ouuTi7xa81Roy/iyCQrBeNGWjKQDDG4psSNcs0I3NIZobAiyCM95uFWxPIErDa7/Fn4Yw1+V0CsUVpng+M+F4oTSQj9oMf/EDknpbJZlJGu3cMvPiMls2TGSPJ9/pHf/RHAsY4o8X3ehXI9e9HuWM9AGzXxv/I80pWhQU9wSKBDpsCxs5SgsjrbdJUY0ANRPkg3weW/u+1c38VEPOZXT+7jNedTA+NOijv5Pkzxo4/x86PzTny7wzk6u9Wu2tRYBDQCNCwOBiBfZHxgT63xlzH0kRzJoy2rAiIUcXBfYUObSmsrtChbRVvvLGLW7dWUKvlkCcQk+iWLHLZErKZCjKc36VqISw5EFZEMmAjg262NG9hIZiS9YoztOPJFKPRBMMRpbp9NJttnNZPcbC/jz3GfjykcckjAWWU8Vo+oTYFVGGhBipaYwgQC5JI0/besYjMEaOBlkSUyVpkQMykiX5TNzbGIBALchWkudeUmdtVRSZfFGMoDXhWFo/zyGMCw0FfwRgbgG068zEm5RyzCd34WgICZLZbajEzYXDrsVsjFYg51ZJrcuscEa9zPDctzUnuifllBLlVpHKUJtJQZBVBuiqmHTJbzXENyeEkM8V6SoGPqmloBDZSB771tEgTn3mmio21jLgxh6m5ZKYOhmS8Jji/GAsQOzkbyqvRmqHTT2AwDDAepzEREKbnkoolNengfm5AzMFluVB8nzSR4D1qx6SqmcjkPmosulEJAywcnRBjC7W2YE0lDQGry1z9pPWRAjHJ1BL3xK4ENxNwTXt1BWLtQ4wpTWSeGIGYjFdQnqisGIGMgDD3DEmL3Wo/50bseEzPVCfauGIvGhWreIXkIhBj2WfAzskTXU1oZh2ReUgCWF7OimMizTpef30dN2/kUC4OkcvSkIWGHT1M6AIJunJzL2ZOY0aM7UZjAuc0JpMsRiOSMVkarnQ/eP+ofnDYeqfXH/9l46z10+APQOxp/Ungz//8Wj6czleXyuW3cvnwu8vL+S/v3qisrqykCoXyGNncCGF6gGRgbBgLThbuzkEomUZAy9ZZDpNRDr1OiMZ5Ag8etPCznz8ReeLR8RDN5kTcEidM/XY+gWZfTyCmZoYGwOLiz1xkYiDmOumRM5JquEVW6/SwFnCom4tLUjDwJ4wYOytq6KC0tzFhLmOKbolpsmHUTteEEUvTNbHExakqTokEYlMCsGQWs2QWE7oLMRWLQGzKDp2zE3UgUJg+mXtTN0d1YHI40mVcRAWizcFFhiUOvZn23nUnRbTJjYNBk86BS4CeM3/QMEPuqARqlCYOlZXiu0/SDl/zXmSQ1LkNqdGHDnJG8wDyuV5vzjKlMxlkcnnk8iU5h93eSF/dkRTyEgcgIEIZTXnwydaRop/2kZwNkJr1keLw57ApVvUjvpgdZiYdY8eGMRBRnIrcXKIwTLpZsntpQEzBqS6oNLkgCBO5yFyzSJAsAhJgWUMyU0OY1euaYXgzB8DzJaTzzA2juYeyTZNxD+NhGyOxqicAO8O4c45xr4nZiG5IDoC5j+JYmeRCRSaMQJnHp4COYJhzfZlMGsVCARuU0z1zG7u3dnHj5g2RKG5ubqBaZfc3h7QYhnCxY4HCooNdvBgASSPEZclRpz+f9zCdttFqHeDo6GOc1FmIfSJDtks0WylkkQkzAsRG/YQwYr/65R7e/+AId+8RiPUwIhsm9vUea+zNh1mhqgJ1y0G5LElcdJ+LTT10Dbpc+Jo8w1dhx9LES0BMwJgL2k0kheF45lnNaHrppZeEAdG5O1qds6POOAp9viz4/TIA82fOPq0C91kfHwgYCGDxRsBFZorFOQtyvvg5izwCNDJSBEIW6ksAxEKdx+YX1MaQXAapyrwtAgMroPnzWVAShL377ru4c+eOMCIsvnkclq1FhobAgMDfGDF+NLMOsjX2O3wTi88KiC0CW2MZCSR++ctfilHH22+/LUCC8k8yFYvs1FXnxHY4NW/JCej8kz/5E3zta1+T2UGCYLt2PsPoX1u7v/0ZvcV7lueXhhg872SdeIxmEuLnnrFRYAzUb2MQ7Rz4v98H6AbY/PvBGC02AAgMCcR5XLwPeGwE5WbSwZ//24GYxmZYSKTFVFiYrM6luC7+lUDMmfq4YtbAms7vcr+Zi8FUsZjCygqvzyreeusWbt9eQa2aRTbH9W2OdMjCvYJctoxstqJAjHPanOsNKEvkjJiG/CaDrMbNTIHRmGqbMTpdzkq2cXbWQL3OuJwjPNnbE1kiYz/4jLBR0e/3IoZSzzXBleaiyp7p9mcyYmygsUCn1EvqkAlBhZ4ZNeNiPaEmX+LQawobY51oisGYFIY75x0YK1ZFhSH7ToYW4NyrCMSmApAnwyHGA5XE9x0QmwzOMB3RBOICCXFPZJyLxgiJp6HLOVOAaLJE3Retqhc1kJiVqQEGwRXnxBCWxYSMs2FhfgPp/DrCwoZY21NJQuMymZuXPC/KLcXj0dVe/P1U1QxRyM+wvJTCxnpGwoGXlkJxZdZZ9Ilco3ZnjIvWGOdNviZoNCciVxyOyaykxfiNezZHCuL6zByQFYipsskZYNu8VdLyxAgOqZ5irarX0mT2Oh5C0KvSRIldIBBzc3oyAygZYhbTYqyYATHu78x1ZY5pT5vFYwKxU4w7h5i0jzAW50QFYjLnTiZp5mbFEkpiaG3l2GZRRDn07K6dO2Lbam3zjICYNp/1JpWMN/V7dGZl6pwY5d5pe0Ub1mo+76b9hP6Qn7NUY9RNGc8/V8UrL6/g5o0slmozlIpjZN1Y0ozvIaFAjNmdlCcy2Hk4SmI8CgWIKSuWw8nJuP/hR0dnRwftn7c7g//74Kj5TjhM73/vJ+etp6OR/5j/8rnMiP2XP7+W74SZ1eWl0lv5XPjdVQKx3erq0lKykM0PEGaIiAnCBkiQETMbTrkHOP9DIJbHfEoglkWnncL5GXD/fgvvvruHu3cIxGjgMBFXNsoSdXg0gVmC3STNlZDHRVgwD4Q5pGILoDE+2uGOJlQUjLiuggEc2ayj/znnQudgqLJIzf9Qt0S1RxVLV+ZLBW7RzLFYryEsLMmLrBgzxWhPO03mMGaIczIjQIxhzhEQi+Z6LA/Nzb0RgNHBkGDMuTrJAy9rvzewGQ1mGgWtQCzJoGcBb1x0NRB6zgFjb3ZOZDs0fhBKy7otuggyHDpBs4yEsmEMd+bnlDTOZpRl0PxC58x0Fo3FPgtCT5JGuWeQEh1+MsXFkjlXUwxHnAvjQsjA6byEJkq9TpA5pVZxKIOrCXl1kZzw1cF8cIFJty5gjK+pM+ngApeYufBmWbyUsbOOl2ycrtJWS1hjajwgJiYd7Jqyg8rNpibhlSnq4XPsSi4LI5bOlxHSpIMsSpIGGWORJI5GHQnVHPcJvqgDP8dE7IS5uDLLhRkuDsTKudNsF5ljky4l26bMoNHFV6SdYQpZmSPKo1QuY219TRgxgooXX2Lu1Q5KZRo9MPeKRg8ZpFJZNTxx4cryHCRmEl+gLCE3nIGETPb6J2g0HuHi4hGazT1MJi1k0wmkGc7Nb5gGGA8TeLLXws/efYj33jvEx3dOcXrW82Y3NQRUpSy6iUe8s8jO9b6y4GPTtlvBGRe6KuXT19VALGa046/Rwkj+X8E/F/4UTRr4SovMiwzTSy+9KNIzMh6cCWLxa5bl3CgElHN9mcaSSS2wNOBXA6HjsF87/kWWxLYHv4CXXDlnmBFLmybCiFG6RsaELoAEEpRLMmCax0lAYECMP9eAwOIskEkgfVbML87NtZHghcCFTAgLTP5+Ho/NQxFo8VxZyDVBmLKw1yNrfwMCi0zT0wDEbwMW/nnyt1YDd4vAiv9NSSVt63/0ox/hn/7pnyIgxnNsfxaP036PD6YIfgjECHq//e1vCxD70pe+JOfdnAkXr6PNrPH3+LJHn6m130HASPkfZZQ892Qo2QwwppHnmmwYZZK+mYa9Z/9e8o/ff3Z8N8ervs+AO3+3uU3ymHi/cbbOd0q0zDx7X7480s8VUzbLFXK2bURPvQfAFuzAdU1yrJjM4Nhzq114Vc5oY4rLT7EYYnUlh+eeW8NXvvoMnrnNWI1QTKKmnB8OuD6WBIjl8hXkqVjILwsrlkjkVPbHkN8kzy//OyXOssPhBJ3eEGfnDezvH+HJ/gH29jgT9gT7dEWs1wWYdjsdAWEyX2ydGm0RuZmdOFhXBF80U+H+Z3OszuZfHSNNYaONXboLmuuygjEn/yMQS+XFpTfIlBDky8gWayhWlpAnM5Yj00fwoQ7JkzFnk8eSWznqt9HnDLVkVp6KMcR8fI4E3YTZoLTZIwEecR3kjdm6BrBKzdXinOs5WS0FYsJ2cXY6LItbYqZ4DZnSNeTKW5IpNksUMWOmGOX9yZyAYVrhSxkvLtXKilEtlUlPUSqqQybjChhTGKaowqHL8RDD0QjdAb0CJuj25+gOKEVMCgjjCMF0xpoio2DMKVpsll+jaFxwt3SG3V4kRZ9JZ2XgJdp35XM366xSISff84HY1PFhMt/oFEvmbu3en7pTcj6KM+BsVjNGh01lArGmzIRNJEvsSD/2TsU5ccbYAbpdCitGw0ACVgVgwuCJnbyNp8R75JWQhF9nc2FeUoMCMZUnSiPFmv+RKZybOXM29gLE+FxarlmS1yvE9nYOt3Zp7lURRmxjPYmlKlAsTBGmqfzpIZGcIEhpQ5SGHSQcZKRhFGJKIDahYV8O9dPx8OOP6u3Dg+Z7Z+fdvzk6av1oEoYfvf12+/Q/Jtx6+lF9LkDsP//n9QIG2bX15epbuULmu2srhbd2b1UIxPIhcwTCnrBhCQKxhM4SyUyTFFcMxkvLYC2B2HiYRbudwtnZHPfvtfDuTx/jzt1zHB8z3NcBMSJ30Ss7MLYAxPgkxBIs13mXkFU+8NrdsNwEGfKnNphAhIuBOcRIV8N6Co4Rc5S8WsorGyaLkbOsV8tZDq4yW6Mo80PChOUVhNnnZMo4FzZBBiO6CSVpAqGAbMpNgS8BYmYBHgl5o/kekdE5Clzt7F0Hy4ExYwFZbMejOgriImMDvmeTI5q00QoJGQJ2oE2KZgVuBGNkp6gVluDoFH8egRgXSWanjDElECN7RSDGHDK6LjLXzM3n6GnVdoxcQ0oFaK1Oe3ouaNT4hzkBa/qrJ5iREaLFO6ltAizqphmCPGrJYjXt1kWSKLLEQUPofoYhJubs+I3k4Zf7jsO48lL9t8wDmBlJpPVMYk7LfGHEnIsVuNFQfrGEILOMMLeCTGEVudKKALFUlpJEdi359XR7VDZsNGxhPKBrldPo9xuYMmBzSKMOzkpyESUYc/klNi8mIIznWhdvCVFkNAGjBAgoUimZO+A1KlXoqEhr+9t45Yuv4ObuLpZXV1Gt1GQOLy+AjM5/mmmmxbgyljzFyYCbAgFqH7MZ8+RoIHAYvcaUR8zYQOG2SdlREtNRgL3HLbz7zgP8+tcH+OiO5vaIwMWbobQwctvUDRxpcehkiJ6U0EhqK8bsVtGPjs1zThzxz9AFUJjcCEzr82CmPCweCV4yWYa7FlGrVQVIvPzyy/IiI8YCmADNZH+cudBQbIt/UDD2NCDmM0CLDNVvk435hTyBELvuZEtoOkF2ipJJHuebb74p7JjPlNjvMtbDBxuLjJhfrJNtI2tEGdr3v/99AQdkyciE+UCH54vnxsCgsWI+ELPr4zNGnxUjZmDSB5V872RwaF1P63UCS7I7ZBzN4n0RwCyarxiQ9YHYH//xH18CYk+ThF4FxHzZo/1sfh2BDwEYj5VMJP/wuhJkE5DRtVFNYpT19EGkD6rsXC/ea4uAyc6Tfa8di0lUKUfkcfzsZz+T4yI7RpbOzp3dV4ts4OJ9p5ISzR6yTcckUsaGGcvlRHnurVmgs1nf8+c4aZ9bmxWIYQGIbeBrX6N5zBqq5VBcFScz1hdsVhWQzZYEiBUKSygUV4UZkyBix5QkkEUylcN0mkR/wADgPs4aTRwenuDR4yd4/GgPj8iE7e/j+PAQFxdNjOhw6WYOFVibooKMoWuSGiPhNXbNBdKcImN3e81t0gQwAjGVwkfuy8KOURZPd8IcQKORdAFJSi8LVZSqK8iXl5DNl11Tk5bzOutGiSKPdTTsiDkUgdi4V8d0cIr54FTliRI748KCpeFHswp1nlVgqQurxp7Z+utm5Vn/CLvFukczxfhKZTkPv4lseRu5yo6YeEwTzBMrYMZ9lNljbLzTIVrGPbQhR6aEIIWmHdksZ3jnAsLSGZ2nojSPEv3xeIj+cITheIbhOImRzBdxHkzPE923CcSmnO2e0sDFySgF1CqTFeWIWb6WMWIOjIlbp2uASnEVzYOwOe0DMWf3bozYYl3mMl9VqroIxMYI6FxJMzGyXsNzyQ+bEoR1jzHtn2LSP9cxC5qOkTkTVoz3uJqu2QybADFh4f4bgJgpgt05cILKy0AsYvVsgkfZaXFPdB/5OUf4S6VAcke3t3LY3S3gxvUcdrYzWF8NUK0kkMtyvo2maWTE2MBk/aK1LmOKRuMUZpMsJpMcJpMCzk7Hk7t3TwcHh637x0ftH57Wez+ajSc/SdaHe1+5h/H/EVOV/+Fx2ecCxL773dViPpldX12qfqVYyn13dTX/5q3d6vLSciKXSndEH6pATOVhqitl/Wt5DGkk5jkx6mB+GK0rz8iI3Wvi3Xcf4+7dMwlxJh3NsFgpB/lAueFR1kYyI+aKanNpM93epaJPEuTVwtiKNpGocVZIRNumhTUgpmBMH1x18FM3PS6cSnVfAmJkwyRfqiQSRMoR0/ll+UggFuarSIRFAWHjeQYjWqNz8UhxViyj1vUIJHNDgZh1n7Rj4XIgI4ZAQwMt0M+3MHXafGqfXefDqGidkdEcMmGb3CCm/HzX7VenSAIlffdavavkgkBMHXS0U6mSBkoy2FFzCzmvkujjHRsm9vduUNlkpLz+YsJBMKYbkmSlUUKXpK6bRbD+7Pl0oEwYF61JG4lJSzPCqHnvcwE7xax7imn/TKSKAsRmPSTFUl9nw1SOqK5WMwlvdJID1wyyTUcDDc3kghshZ4UIxDgbtiRuUGF2FdniKgrldQFiAXNpQg4iE6Qz24gbRgdjyib7ZxgRKHJYuq8BzrMRjTq4AbpBXhnoVWZMZJ5u0ZaP0i00F0t1xooCGOk5lMuhtlTDta1ruHVrF9dv3sDW1g7WNzexurougCzPWYJ0DqkUpYqUqxG0qJGKglRm3xCItTGZ0K76FKNRHYPBKUbDBsbDjrg/6uxxEtNxCk8et/AOgdiv9vHRx3VxvbRA9XiG0sLIjaEyaeHlAFxtTsbzYHrHOdnFFcusgjLNDYvBhc5jmCEHv81yxfjT05R0FgtYW1sVdofg5oUXnhcJ2q1bt0Wq6BseqCzW3FJNPhkfzKIcz2dJrOj1XfZ8sLLIlPjAh9JEggoCIwIKAjGyM2TuvvzlL4sk0C/yFxmPRcCxCBCtoCYjRiBGKd/3vvc9sS1nx59smF/8kxEjODAgZmYdBIS+fb2BvsVju2qX/O9hxBaBidnEGxAjI8bzxvkrm7Xzz4ldB/u4CCh8aSKB2Fe/+tWnMmJXXed/C7Dw63mcBDwEPgTBPF8mf2R0As+psZmX70dnQR1bgupT4jUm7D1ddX+YNN9nYgm4OCPI4yCbyBk7AkWCND+M2r+G/r3r37d6MM6C3gXmamPFPaPO5S0GY+7f5BlzrJiRSY5dUnZBnXsp0OCrIIxYHs8/TyBG8xiucWTEqIxhkcp5IsY+MNaDrBgbUstIp8vCiBkYIzNGVqw/mOG80cbR8Sn29g7weO8Ae09oXnOIw6NjmRFrNM7R6/bA+S7dL7WZpc+31jPc65jpyDMwFwadjU4FlOoOHa+BMi5nRloOhAkQYwM2yiPV+SZ7CeAJskiEBGNFiUwpVVcFiPHzIMw6YOPyyWQWjdEpPQx6Ko0f904wETBWFxZGpIkREGMzlfu3uj4aELNxCGuS6fPCKtiAGM9jTtRAVI5wJoySRLJiWQKx/BoQVDEPyirvlxdBGR2i1SRFgRjNqZxbcHqGTIaRR4zQUSZlNutjOu2BWacMzB6zeSuz9Pw5VK2oIokfKUmcTDmHq/E3aiyis9ICpMy50XLNZBZOs7k0n4v7kwJTQaXWpDV7dyfBlTl2F4As7XoBYipNjFy25WTpHs49nk3PVEip7RgBZ9fJdNGmfniOeb+OWY+1wrHUNMpgXmA21nn3ORvRlilmuXwuYHkRiFk5rM+u7pfapHMqU++jxjVlSMjUAAAgAElEQVQbK+2aKdEFd1uxkG5OiugyxIyppslooaAMJrNHt65lcWMnK4CMwc4ry5xtZw3DESWy1qocYCOZjZAhZ8sJxGY5zKZ5TCcFnJ9P5p980pjuP7mo7z9pfXxW7/14Ok/8bb+XeD/XbLe/d08SyX8v/nwuQOx//Xa1OkuFuzd2lr66slr839Y3Cq/eulWpLC0lM0HYQZLJ2m4+jEG6wgJI5cXOAoPxMgDnw8ZZDAdZcUw8O53j/v0mfv7zPdy7d7oAxNRenDCc0id2VSbsTkV3njeFKBI9ZcJMDiXD+86Omg1HghG1MXdMHWGXhdBqm88BMXZDDIgRjC0AMVko6ZQYZ4dlCisKxgrUTdeQynFwNY8x0hjN0g6IZSTMeU4HGdrXJ8y6nhI556zkHgpjkE1WqfWoC3i27oVLU4sXFhvIdOnorlOnTRRP+qWctWid1anR+ARvHXLUtNrluwWGAEzYRKdZVnNHZe/kgVMppQUb07lRiQU+iJwDo36e3RFbIM3Ol99DLSp97Nk56gmNn6Tr05iAhuzSKWa9M8wIxChJ5GvUFObMApJ5z4npRWIq0hXmhExlSFjnAt3bjk1NCAgdEFPrYAIxspwOiGVWhBHLFddQqGwgk68iSBOoEVSzGGAncoDxqI0xQUzvFCORGpxhNmhiLiHODHMky6RD0tYTNatbcW3yARkZMSlkzNo5ZodSzMIq5FGpVbG6tirudjd2d3H9+g1s71zHyso6SqUKCvkislnLpUpJVyrBGbHEGHMMZUaMQGw2a2I6vcB02sB4fI7hoIF+tyHD3zKEP01iNg5FmvjOOw8lS4wW9vV6FxPxjTGjDnPZUmZXi0b7aLr7mOnSAtbpha14sxkC941WBCpT4AMxPTdkDOXfdN/xmB0IyyBM2A1lwgjCBLhKcPOmmCX4LIkeb9QudMf/6WJ4UY5nwMefSfWBwGKhbsW0AQKCIXbhKV2jxI5AjOCHjMlXvvIVYcR8puSqIvkqUGg/X89TShwTDYj9zd/8jQA//i5KIX3JmwExkyYSFHKezoCYBU8vggYfJCzulr9LIGaW7zxnBBM//vGPxayDQMwklj74smPxAYzP+li2HN+nMWI2I3YVw+iDEZ/5tPe/aBRiEkoDYrwW3/jGN/DGG29Ihh1nAH2XQp+FWwQ+i+fRv+6LYN8AK68vzwuZV4J+zoaRnSMIIwtLeardw4ss2tOuqX6dPi/6P+v+/RYgJtJ3azjaLKbJGFWWKCBsEYgtE4ht4utffx7PPreGWjWDbJYARO/dVCqDdEj7eoKxCvKFJQFiSbI2LNZFvhZiMg3FJOrg8BQPHz3Bnbuf4NGjJzg8PMZJ/QwMbm612ugxYmBEeZyuVzQZ4/5Bgw7NU6KxEll3GiRxpJrmVjTw0OauTB6bDM7liVnhrtlN6pKsTskq+YtZMZdLyr/jrG8qh2RYQLpQRbESA7FUOo+ZGFKo27KMbEynmDDDctDCqN8Qi3QBY91jzMcXGusiFvbaBKSqhft0NA/kSimtO3TGj9da3hbhBl0QAwIx3Sfnc7KMNChbRVjYRKa8hVR+Q+SJybCGRKoCJEuYU6pIsDRLiuO1jAhQZRNShkhTFgKyKVIhlSADzGddmVWm/TlZMZpsKYBzowMud42AkMCVssQJJfSSn6nzbBIgLCHCLsFZ1BuqzJDgam4Yoqx1ElNp3Or1U0bXKCRzB1U1jzoMOrMOy+W6BMS4KRKIOUYsILicIUWJnmS59aS5jGEDCcdWCjNG844uQfO5ZI3NOYZBICZxN0poyJyYgCOXoBupYpWLjgGArybxwJgj3J1fppMkKungxzZpNqDN8+nvo3mYRRyJU3YugXIpiVotwNpKCjs7OTz3bAnXr1OiGKJU4jMykIxUmX93ma2cJx+OaJaTEp8IBWNFNC9mePyY0VXtzpO99tH5Wf+nw9H0r3qd4bvBcHD8/V/T6eT348/nAsS+/VZhYz6fvL57a+Wb168v/09b10rP336mmqktJVJB0EHCMWKaKE4gpjMWOvDIoF4FYpQl9vsZtJpJnNZnePBJE7/85R7uf3KGk7rHiPGmFwtUA2KOETP2NPIM1AdcU+5tsJGyRAIxzkCxaNNiX4CYLKoKVvSx0vwx2UpcjoYEQbqcLy4CuhCwy6JuiWpZXxS3xDCnlvXyKiyLaUcqUxGTjtEsxHAeYsSuDWfLQh1inScZ6OyyTZzFqqoGXWUZdar00saOORbg6VgEo9qdZN8kmGrVxHPhCkxnbsJ5MHvwlPWwmRgHwkSySIdEl2Mmc1vTKBBZrUwVgPG8CtAlCxbN+GqGGzczati1gOCsGDOaUu6lrj18v+x2aQHD3DAOtQ6QFIarg8S0CYzJhFFqoQvWvKcgDEN1GRL2DAMELpeL7M/cAbGpA2IOhsVv0FpF0uXiKy0yFoDdPgNiy6KBD3NrAsSKVTJiVSRSlJfSaGUmmwRliZMRZYkqBxm1jzBxbN183JH5MLWtp22wsrTa+VVLWDJ3XLhjMBZHlWtpo1dfmC1nQBGm08jkclhZXcWt27ewe+s2dndvYXNzC9UKQ2mrMgNFVojAjXb4NOsAgdic82EEYi15AS3M5gRkTQz75+jQ7bHf1Y7wNMB8ksaTvbYwYr/6JYEYC5eui5FQ1lp508gU2cv20qLNZr784lWBkNPtOwbVJIzRuxbAFkssrVg0d0T7GXKLRwUiUMjnxf3vueefw9e+9lW8+OKLYnDCv7OZHDOHUdDiTD/YJI1cH8nSaoETs22uOCNT6cwxeHV8xzq/YDbTg0XZmZknWNAzgRgBBQtmH4gRaPsFt7Q0PFdKAx1+0e7PkRkQowyRYIWMGIEYGTEDYvx5WnBNZWaOjJgBMTKJBGI8DguepqGIbyCyCHY+KyBm54xzYDQeIRDj+6H9ug/E7B7zj8ufqdNOsc4i8r3wPfOc+0CM8szF83xVGbAIgBbNPEyaSCBGSSCBFt0ZOYdGIEazGIIl/rF8sMWZQAPVMRtsc5SX5bs+GDTASpaQ19miCwjEeK999NFHAsx5/xmott9j7Ngi+xq/V4/t8YGY26/kOKPcIy//KGqYGBgz6a9+FNkTC3TZe7jWUa4WYsUDYs89t47lJYZzs/Gj9QVdY0OCsTRdZMtiYU8gliIbk2CxlxGntm5/inq9hQcPCcIe4L33PxIgdnrWwEWzjW63h+FwJMwSNya/6WJKGu6nqrJJIp1mY5EJL9wbJ2KcwdntWGCqd4zulTY3rXI3gicZSSDT5ICYZp2F6iLsXAoTZMVSeaQ5/1ahPH5J5sVSmSIQMIeMNQl/HmeVyYoNMRl1MR5c6F7UPca4fSSmHb6FPeeQCcQk+0qULlYs21yRNbVdJqswYpwR40uzzghwE0lmpy4jyK8jVWS486YYd9BBkWAMyYpIFMlikdFiJixBFRu3qZAv3vcEK5wl0rwtSuYJxKZ8TenyS+aOJhNae805Q0f5JpvhZMRmNH6gE59mkSoAizPXlBFzPmQ0TyF7yf9FXhU6L6Y27S4I2bq2XlqYgTADYrKGWLyQa5Dr7L4yYtzTaWRGM66U5IoNIyCWHDeRHJ4DBGN9smK0sz8WRc2Uph10VzQg5twTtZbjaENc315ek/R44gZo3OTQroL/1SYRVkbMj6PQ5ry+D+dPrqMNfC8BTduAbIZgDCgVE6hWAwFiX3ihgtu38tjayqBa4YznUMK7NUNY7yuOoxAwM++NQH42y2M+K6DdSuDwoIvDw+7gyZNu8/x8+KtOZ/Rfzy+GPx6l8OCHP2w2fj9g2MJp/qwO+htvZK8HweybN2/WvnXr5sqfbG1Vbt2+XQlqS4lEItlGMugiEdC6XgN/VW5LNsy5DZJWnuYxGqTVqON8jpPjCR4+aOK99w/w8GED9TObEVPreukiRUDM6YwjfxtzX4o74mZBagugDF2L4QW/Rq1nxcDA5XFZbLI+hNYWIlCgfpt2twrCYiDmtNKUJjI7LFOR2bBseU2AWLq4gjBbRTJdlvkwgrDhLCUv2tZTmihATAIP6ZykeRcRCDNnel0+IqrZ+f7ok0bWz3fSYWfHFhZ5GnUYN66I7WFjQa5ATOSXlHlKzokrmC1TjVEDzv5bvobmHQJgY8t7y2wSe1JpeejxyobO7tyYkhcn7yATFoQCisVBxzFiBM9jbmRiIDJGYj5CMB8gmPcQoI3ElNb0Z9oxortQt67hh5wNGzbFwINsGDt9dISiJpkbC+fCJgbCODPI8+gNrEYDubIacz6NQIwLuwExWtYThK0inV9z0sRVhNkyQCCWSGLM9zgZYjzuYjK8kEWUYJGWtCKb5OAtpQjMD3MyRNrcxkCMm73Tp0dgTHPdbK5CLrXbzbV4tP/W+7RcqWDn+jZ2dq5j5/pNbGxcQ622gpXlVaysrmBlZRnLy0soFnNIhdxsef2GmJERmxKAtTAnKza7wHhygUH/HF26bg16bt0PgGkW+3tt/OQnnwgjRgt7hnFrnp8CMemYOnlfPBsWlcJakCxkXcWSKt9R0THaHisWvW9PlhUbZ2gDwICqOp/SBp6zdBt4+eWX8K1vfUuAGIFEtarGCCx6tXD1mDR1AHKGHHpPKxDTmVNlUlzR6ICYAayrgJgVcj57ZKDNQAUBEtkdGicQUPiMGK3UyURd2j5dLpkVxYts2KKZhxX4/xYQM0aEz+DTGLFFIOZnTP3/AcR4zsjsPA2ILQJUH4j596IxYgRivlkHgdgi42Xv0z/3Bo7s58f3iX415/8IGH1GjEDMGDECMQtQNiDmzwQuAkg79qs++mDcgBiBPZ0bKZGkMQcBK50SaQ7Dv6NckWDUwLjdl/4cnA8A4zLDqjqb9bL/NvmwFvjRIItfBLpB5rhhoV17A2I0vDAgls+HWFnK47nnNvDVrz2H5wnElrMoFCi/IIPC55WMP1mxLNIZKgEqCMMygqAoxd54HKLVHuOk3sLefh2f3N/D3XsP8fHd+9g/OEar1UG3N8BwyMYhC13L5rS1QAtTlfIZM0BGjHVNQhkxaVQqEPPfaqRyi4LtYyCma6cCMUrpRJbIOkPiXMwcg0AsJ/sObeyzRQVi/O9kmkZhGa0fBIjxGMlyDTDlvHL/FMPOMYbNA9BBEZT6z9QAAgLEXI6oATEDz9F10/VOG9xkxEIFY5J5lhYgRulhIqSz8KqAsTQliuUthARjmRUBYpN5HpNZRmbi6JonbVyu0xxlSKmbLyVsbN6D82HoYjbni83CkTRotS5jQ15z1gSISRwBGTGdD6MDM8+djjsQJGv4dQTEZELDreVs2CcTzqvCGp+ufolMZ+zednOQHiMW7TfO9VP2EqmhjAjQ8Qg2WxnxEzggxgYzRy6CSQup0UUExsadYwyaBxhRqsg5sWkbc5kR67vIGzZrNFroEhBzMn/XA3F7mjXynSRFFgv3efyYRvLEKBHNn/lcYMSEBRYgxsxTBWPpcI58nsxYQow7Xnm5hueeLeL6ThZLS2Q8hwgCwwGx3J/yRAViBNFkxArodamMG+PkZDg5POgPGueDD07PB39zetb94Wya+s33/5/jk88K0/yuf+7nwoj9j9/K7iaS+LOd7cq3b+2ufWNrq3Tj5s1KolYjk9QEEl0x6mBBrEiYSxUfBs4BZWU+bD4vYNCjW+KMtpU42B/g0cMW7tw5wZP9Fs4bI3S6U3FNFGts6WgoIDMLe1URmRjbe+tSrFnBFLvaqNRL/01BmNoYWdZd5CEQDVdRPqdATN146NKj9uYabGjSxJIArrCwjDwZkxLDFxlwSOakgGkiJ5LEIfMTGN7MBcyxYQLE+PNNYmDMlfsYDT9HcwKuQLf36Fx0ouBMy5tw79PeY0QDuQfN6Hp2PiQvjQtIpDS02TEni3PVKiUMct5cMWpmCTIsLoudMYoOiPHrBVy5Ilm+jgBMC2WbyeHvZpimhEvPaJXvgBi6COZtJAWI0ZjjGMPWgQQhGhDj0Cs114GAMLoSOWYpMZXZMP6PEMzyUWx+TndKk9Q4lpNOmARizA9LFBGEzA1bQ6awhnRhHZSdZgo1BOkC5nSsIpclTngDjIZtNengwG33BJPOoR6jzK7ZQuo2PTdzJwHnsgEqEBNGTGbEFNZEPJHJ+0zjHa0aakObzWVRqVZQqy1haXkFtaUVLNVWsb6xies7O+KwSHneygqDTlOSzUO5ANyMGGWJo9EZhqNTDAZ19AcNDLpNmRFLslM2TyMxMyB2H7/8xR4++JCMGIGYiiTEHtixYX4ZcpWUyi9iI+ZCrkdcwMWfX14iI727YwcNFPF6yn3lTDqYCcZQ4u2dbbzyysvCQNCFkICUQIOFrt5/vvW9KVLMIdGaFQrWYumhbuTGNPnyRpsR8wtXO66nMSdkJGxGjECM8jHK5CinJBAzRsy+38wZDDxdtYksgg5+D4GYPyNGaaLNiNnP4vddZdZBVsyXJvryuUUgeNXx/PdKE32AYZI7A2K+NHFxRswHiIvsjgGZRfv6r3/969GM2CLY9d+rf/7tfOtS6VQV7qNJE8mGMfOMoNyAGE1jfGmin8vGn+WDIf63D/r9e8yXUNr7tPPE605DDlrUExAShPHc0RXQwptpWsOfYSCMDN3ivXwZhMY5gU75HknbI2mXyLvihpKhE7e7fOo2iVgZJ02UZlUAyQtbWqKr5Tq++pVn8Oyza5IrVigqw68KAQIxsrRZpNMFZBgjkyoimSiIvXmvBxwdNvHRHWa5PcHDRwd4sn8sc2KNC0Y3jCRLTPch594YzbDGzo7SiDFpomPFpOTl/smGo5th9SCqvE9fDaBdIydOd1b2YJ0htYDWA1GUirgU6kwW3RMpT+SL+xDnxDL5CpJhzgGcBCakmgQoMqKmK41BArFeY0/YMZ09otxtKCMAytx41uSi0HDOfA6Mua1Sc8DEMM1zjqaMX2JeOAu/hGR2VdwT89Ub8jHMrmEeVDGiIQOBGGsfM9BwUTWW5QU6+ZIxordAcgAk+wLKGPEiQEweKzZNzbGarJxmh0kMAOfHpureK41VmQ1zZhviL2BNN5194iiH9gM0U8wanxFgcRWCqDxcnWTBx/rRjTmY03YkRXUjITJXRSKCYwa8JpQqDhHM+whmXaSmHYTTFoJxA0kqaVqH6Jw9lus1GV1gRpMyZ1qi8kSOE8Q1hM30SQnsHi5ThOgb0z3V7j2LlfCgmTPZcdJENzPmOD63tVpR6MYpksqKceaLzBh7mblsAsViAjs7ebz26hJeeL6E3Zs5LC9TbTBCEGiOMGscmdcXF1GuNaEA+ek0i+k0h+EgjW4nicb5bH58PJyenw7v7x20/uHwsPWDCZI/+v4/H+z9rgHTZ/XzPlMg9t3vIqjXERYzheeDBL6zuVn6o9u7K69vbVU2b9woo1Jh5+QC8wRvID5QZCfUXUhmwzgsK0Asj/m8iG4nQP14hIODPvb2unj8kPr1Bo6OurhojtHtU/YFTPyOu+u6O8LVPUgKJuxmtBvQhhlV/6wDmda7tyFEM+vQ+ZJYAqa2+B4QkwedQIydKidL5MCqSBPprsesDwViZMXSTJunbb3LDiMQG1OaKEAsxEzodZUlqi0sXyrrEgMLH4hFB+ZtaiL9WMztcgGa8vceGI0oduEHXX6EmZF4g9PyzJnm34CK9T/1BMnmHwGFmOHwzSSsEBDww01NGDYFX2TBBIRFy4QaLDDwkjN7woZxsRKZIYFYC4lJA/MhXRKPMGjug52j+eAc8+EFEuM2glkPKXAQlmYYaqVPNmwmMEwnw+R/fKuXGDEbUuU1sCBNnQ/j5pJK15AlACtyEHldGM8Uu5ChWvGK+GDK4eg+hpFlvQLGaedQjlEyQzjvZgDRDFAi2OLS6l3Egw74xqxLJDGIqqB46TC5Im3aM9mMmHjkC0WUylXUqisCxCgvo+nC7ds3sbm5jtpSAcWizlekUgStHYwnDQFgg/6JWNn3B+cYDTqYTejyFHhArIWf/Pi+yIcNiBGA0bDDZ8V8Yv4qIGYFsH2Mi91Yohhtil5hq5tKHKjM77dZH95QvAfJzFJmxmw1kdfdvCGW9Zy1oryuXC6JU+IlNb3bqeQ4xE5bgVgk1XCnXDcQbiQxEPOZrkX5mP/+YmmlSXCNXYMALwNilCbyvwl8aNaxCMR8qZQPBHypnQ84/GJ90ayDDJxv1mHfx9k5skG7u7sCXs01kaYhFuh81XyYD0IWN7jfNRAjSDAgRrMOC3S+Coj5v/uq+5GgkgwpGbE//dM/BYEY2SrLEVu8X/3/jtY6aU59+g//nUDMHBPJ3vHcffOb3xTnRAIxSmWfdq8YGDIQZveRLx1clL7afWguiQRcZMIoRyRoJRCz2AIycbyPzDrfnytbdJ+Mr2/sUmzPrhHFPsOlczbenuWfnmgmW/9SZ6Dj3CLOiGmjj/KnFGrVnAQ5v/nGTckTW13No1QKEWbUWVbl7nTfZXxHHukMrevzEvTb6ybQaIzx6FEdv3nvDu7d38P+QR2nZxdod3oCwsZj1hr2bMaLbRQgb40x1wCNhNhRpIwD4HERoe/L/ai4GFZ9mLn4ORssIMn93zVlxSCMCg0FZ2z6EojRPTGVKyOk7LJQE1aMMsVUuoAps9FmVGjofRgSK037mLCp1j5Ct7EnBf5Mcqo6gORUOoZFW2nOXMI+t7kxzYzSpdGabeYgzTqI6hFKJMvCiiXSK0iXNlFcuikuimFuA/OghsGYQIwqEh3HIFOls23SFpc57hkl8w6IUdKWDEZIBkPMMVImUgbNHRBkI9zZ/YvT8YyZbIHmgQoQI8uos2GSlWXh1FGNx/fjDDsiW/iFe9Xlycr1YvHAGKUIkPk6PycTlgtuu3Jcb4rkUVyR2WQeythFatZDOOsgPe8gNb5AcnCOcesA7fpDDFqHCsTIXibpT6EO0gLEmHNGZ2XXNY89BKyOi+X18Tpl0MvVQRHbp/VeZF0v8kT3vqRQcs+mPJc2J0YGmjW9czVlzmk6gUIxiRvX8/jS6yt48Qtl3NrNY3UliTBNRowjGVTgMPycL/5eMrghZlMymRm1sR9nMaKLeiuB+skE9dPBwwcPzn/w5ODi7WA2ffuv3j56eOUi+x/wLz9TIPbtbyObR6EaFoJXUwn8xcZG8SvP3Fre3d4u13Z2iiiVZpjOm5jDATFSsWIOwMMKxaQjQdkXgZhoQpM4POjjyV4Xjx628fhxG3t7bdTrfckQ6w8ViEX0fSR/UrCi3QwPuHizYmrvKVuHgq8IhBkFHQ87ui/TpVYeVM1HEYc/hiYKI8YHXZkxzRBT63o4x8RkRh0TcwRiJQKxZZErEohxJmw8T2McMWIGxPhRf77KLtWenwueAjEDPn4PwzSL2rW6Gox5AM17nPSBMwAWD53q/JgrQp1kRJgym0mLfobPxtmCEw8zm2Qu7l47hsES6D0mTLqIjvrWAldDpJMGxBKUJlJGwRmwM8wHHDg+FIkFB5AFiNGkY9xBMOsjpFOigB0aUagTFBf4CIjZW4yAmC1A1j2zLhvZsIIEVoYZSkA23GtdZgDplihSEDFYoQX/GONhD0MGOEtuWB3TLi1pDzEfNpwUhECMDJTN62kOiIYkKiNmL2VyPSAW3cV2N19edcTl0rkqBmGIdCaLfKGESrmG5ZVVKai3trdwfWcbO9evYXt7HWvrVdRqebELTiQ4DN1UIDZQIDYY0KijK0AsKQ5RtJlNY19cE+9fnhFzIEzdE80xUWU8V/25zCjo86uPsZp2aPfVNkT3niNTGh3mX2Rg5HcJEAuQTodi0LG9syMAlBb/BBOUJfJcmCTRAJyxVdEskNOuKuCzmyU+jkWmyc9v4lf5zEjE9rn35xft/teRlSAQIzD6x3/8x4gRIxDzzTquYhIvS8b0PD6N+aF9PS3eycrQNdGAGMGLrJTumvlAzPKuCFIs0JmM2VUzav7PWLz2nwUQ810TLUfs32LEnrZfGxAj4Pz/AsT8e+IqySKBmM2HEYjx3NGsg0CMrCfBbSzRjY/S/7n27z4Q8x06leHVNduYW54Li0bgdTcgRmkiwT4NPPi1vIefxoj5z5pdX533jDMY9e9jj4N4pXLz2n7hp5tKdKzWPFU2zHMNFwMt/e9cNoVKOYPrN2p49dUtPHN7BevrBVSrWeQKKZnT0rw3ZlWGkqEYpAoqR2zOcXY6xOFhBw8fnuDjjx/i8ZMj1E8VhA1HlJZTMuViOJxMWYgve2NunVbKTxucrgKJp+P0i92e6d1pzoDPCAqtMXTvMdc6BQzOGExyrxwQi2Jy0jILpQHPJaRyFWHFsmz8lpcRZkoy7sAmMaXivDYhjZlmQzGPGraP0SEQax+LIx/NozBxYcFSQ6jczbK09P1pQzAhRhY8PHdvCShRsKNySseIEYg5Vixd3ERh+SZy5R0x7pgnlzAURkwzxWS+TGbidA+dSr4n9+sxZgLERkiFIyRTBGLKpsymGtIeATFpnDoZp6iUKHNzQEw9niMFlc4/cZ/XmjHaXeRzrZVc1HY8xmE0YARMngbEXMnt9jG9t107PQozN5BL8xdV+6TmBGJdZASINREMzzFqHqB98gD91iGmw4YCMYIYArFZXzNHaWR2CYjFOWFqgnP5ObTGpcY4udm3SGuzCMR8W0VzQ3VaKqufhdmbOTCmUuJ0JoFCPombN4p4441VvPxiFbdvF7C6khAgJuYrMpM+VNmsHKRKbylPnE3TAsSmE0ZLFNDtpHB6OsVpffDw3if1Hzx+3Hh7FgRv/9XfPvwDEOPS8p3vLJUxGm3nC6m3spngL9ZWC1+6dbO2ur1Tym9dy6NQpEvdBebzrmPEJurSJgBA8zEwzwGzPGazIloXEBCmTFgTjx93cHDYx/n5UGSJw9Hcc2VzGWJu4lAC6SQhXFd2o1NN9mBATCVeSg/HC6i3kHr1osiPHHQzSluCTCJporJiYpsqoYZMHqRjYgXJLC1cV5Cr6IxYmF8G84ffslkAACAASURBVMMWgRjBGLtXZMTEpENoenbDHBBzD/4lIBZpJn1GzGO/bDGNGDLnriMdSbfzRZ0PD4yZ3tmd04T8t3ZELgOxBSAYbVBu43HOfja8FAExqamdp5b7GpUk8uerPEADfp3t75xG/jEjlpxTRkHARYfEY4y7R7JYMcyZIIcJ9MwXC2YDhMKIOXkfGTEDYsw845W/BMRswXEmHb75SlKDnBOpEsLsMnIlBWI06ghzNSRD5qJwpo82vJTOjgS0DHsXGqAp+WbHmPeOMR8RiKn9LLthakvvGgNiEmOTVbrx6d2nX2ObetxOeDoQi2SWLEZSIbLZPIrFCsrlKqq1qti0r6+t4MaNbTz3wi3c3L2Ga5tLKFdYtFDu0FJp4vBMANlwcCFZNAwIVdVkEpNhCk/2mnj3HXbWn+Djj+s4OVXXRMmxucRax66Ji8XvYmHnd/TUWVU3skhyaEA0AmOx1GLxZ1tBubGxjhdf/AJe+MILAsLM8a9arUrBxj8yB+LcBCX8OTKvcTKU6IfrRrsoN7N/NiBnX2PFsxWq/vv1TRwMCPLfWSyT3aGL3d///d8LS0Xg8+qrr4qVOgGQbwrig5pF6Zwd11XMjwExs683aSILdv/rnwbE6Da5vr4u0sXF92fH8TTA9XkCMTI5VwGI3wbEeM7/7M/+7N/NiMUNpzhGZPF6GCNm82EGxIx1IxAjc7t4fX0wbefaB2sWrGwSWft+fp/Z1RPgk/miqQlZMF5vMnO0r+dcmDFeBHE2I2YgjkwZP/d/pzFtei0XgZgrSKOtQp9hXX0/3ZSJGy+u4ecBMWHCjDNK0BQgQKmUxtZWGS++uIbdW0u4tlHC8koB5UoO2RwjOozF1igUOvq1O3McHfbE7fXRo3M8fnyKvSfHqNcbaJEJG2h3Xqy6Ihmbzp/LrJX8owIvH4DpGu5e5nTuOZ7795nsc7YF28pu83FOCmYjFzr/5LJKPYdmghaZh2KmWEbzStP5KjLFZRTKK5JpyVxSicKhsVmC2ZPcy4cyazTonKDbeKJArN+QwGCMnTzR2bYrEHOyN/losjoyYpw9d0yec8lVIBa6PDHN3ERQQSJVgwAxx4il8puYB0sYTYuYsgFPBk2s7znb5YAY9SsWMcMM0GCEIBw7RoxyRTJiBsTUEdFeMk8nQIwgzLkaRrlhzlvAGVHIXWW3qWw8JkmMHbbjvdfVCE4loVvyVYxYDMRsSkYbCk6eGCmT1EExBmL9GIhNmgioQmkdChAjIyZAjAHclGeCLpLKiCkQYy3hKlU3V6MNOHXd1g3L1cXSMDHJvwGxGJBdZsR8IObqQMfp6vtRQoNATMKdndukMGKFQIDYm2+s45WXanjmdhErqwmEIXPE9PhnZMXkOvJ5YlyTyhMJxGbTrPhGiFKum8bZ6Qz1+uDh3XsnP3j04OztIAje/j//AMT02n7nO8XVyST1YqUUfr1aCr+ztpx/6eaNcvHatUJ6fZ2deBozXDhGzIXq8mKJxtYNdjI/jEBsksdFY47HD9sCwj653xB54nF9hIuLCXr9GUZ00vMKPClbHQNm7fM4IVznfSKBonMdvAqICRMRZWld3p7FLEN+j9rlc4EWRsyCF2eUFLpAQ2HDysJ8BTmGOC/LfBhzxFi0M1uMNvXKiIWYiDzRgBjBGKUHXNBc6KB8btRwVIF6hbmt6ra5XSVNNBAWDXxpCzJKT/eZMM7/WHYSP7ffbWxYVNbFT3e0s+jTrjjPNmU91Kgr48gNuTIyiK02wIKho4BfMxTRoGOyWpQmphJ9JGZNzAjChieYEoh1jtQEo3cq2WEMPYyAGC3rPXmfAbGZB8QIxqzNqqYSjg0zE5kooJvDx9zsFIjliusKxLIVDdkUl0sCkCnGk6HI+Pqdc4w6zA+jqyMZuzrAYOQ5gRgta30g5m3kjkcyxtY0+4tn3tbWSyWNu1yqYqVhBWcmWFRlkc8VkcnkkEoTmGVRLORx/cYWvvSlV/CFl27j1m26BxaRzTHcmazYBSaTBkbDM4yGTQwHHUzYMadkh+GL/QSePG7iZ+8+wHvv7ePOnTpOznoYE4T9NwAxe19xwarOMNrMt48Gxi4/m+qmaOGjTs7kmX8Ys3Hz5g18+StfxuuvvybSL85YEVxwFsgKTRahLDLJBJBFU/MYfTZi845PAzAfgPiMF4/UN2lYBCpWxPqGDvwaFtAsmM2K/e/+7u9klovsDC3UyZwQAPmFtv0sffTMiS1mQ3zg6AODPwCxq6GYL038PIAYrwlzxOiayPuTQMxcEn1wx6P15wvtnjKw5d9vBpj4dwRRBNc06OBsGF0SyYhxRoxOiTQPMebQ7h9j1OzeMrZtcfZscWYtmj22vSM6xQbEvOahd/rj+1L/0hHiwoZHmg3ZM4B0OoliIYX1jQKeeaaGGzeq2N6qYn29jKWVEgrFjMsS1GKUxlqTSUhpE+7fO8W9eye4d/cEh4dNtNo99HpDDEcTkfGJ/X6CDay0rJ2UsBGI0WRKM8ScQsFjwv5dQMwW6gV8Gp8NB+WsQSpA0IAYAYUz64iahLSx1zyxFOffCMQKS8iVaApG8ygCnCxmYtkeIBWwKCcQa2LYraNHE4g2M8UaEqmCcRuYDiVU2dz9IsdesXDX2CGR1bnxEu4zZiYmMkAeW8CmNJuTBGLKinGeOle7jkxpG6n8NSC1jMmsjCmKmCccGCMQc/J+wiAyY9SvUJ6IYIxA2LCxY4RGmIokjwW8RiDR2IRgTM+TezkgRoBnRmTGOkb/7SSW4pAtAEUbnzY/dcm63gaSLwEwD5AZ8tI72DUR3aeyrbmcMqk3VZrIOiAJMmIEYj2kZzEjxhmx9ulDDFtHmDIvlVlj6OlLDDso8buKEdPGSETYRvNhsWTSGiLaRDFJpnUInDrINeQjhZQ16CNg6ZRlNubjwFg6nUAxTyBWwltvbuDll5YFiJERS4U9JBN9ySzl/ciXhqLz/iQYo6yU2MAp5eYl9LqhxFkRiH189+QHDx6evR3gD0AsWj6/852N1SCYvFSr5L6xVEn/zytLmZeub5fyG+vZcPn/Ze9NeiU7r2vBdU70/e2bvNknk2SSIiWqs/wsyZT9BkYBhbLxoL/g+Rt45Ilm7zeUBzXxUKgCCgbKBspyyWXLz5ZMUrbYJslsb+bt2+i7cwpr72+f88W5kSRlia8EiBRCN/Nm3LgRJ774vr32WnutlQIqFX5gCMTIiBGITVWaSyAWcaCyLBc8nlY0wO1oKpb19z5ivs0JHm93cXg8wXk7wmBIA4fEODORPSkQczu3MavekGEy4ZQFYsKKOSYsCalLy1ppfEi3ZxaIqQ2hA2JcNHR8tIK9UEdQXkCusoh8lXb1Lsi5sqhGHYW6OCZOg5KCMBCMpUCMG5EwYoksgR0bH4j5PLPbwuUp+0DMdexk03QgzAw8ZhgxF0SYsGD6d2XeHCDzP8AzB6oHA5Iod/e9RE6WWPmlJo1+forDQGrcwrkxtwnKpq+SPQk/9IAYmG1FSWKfmVy7wjRNOuzqqRshDxPmh+WiIQqUwTqJHw8WBWIxfCAma8fpXQRoW5yCATHHcobigrngAbE1VGoryJeakp8iVsHMouN8GI06+ufotwnEmB9GIxECRRp1nAsQE5cqAjF5fjYIbmDMtPiqwU4O/hT6Zkobv5pxI38mZ5XZJh1aZ5gzwQVXB4fZ6e516dI6Xv3yS3jppedw+/mr2LqyhKWlEqpVfjY64pw4GZ9gNDrHsN9OgNh4AIx6wOOHZ3jzDQKxp/jwIwY69zCWcHWfEfMLjPmFb/Lxdd06AxTp1/mslxapfG89JtYZdBgbRraG81Xf/vbv4Wtf10J3fX1DZsf4HwEYB/I528fDuVzmTIkPxJTNs+BoX07oF8ZZKZkPtLIFtIG0bAFtjJwxYmQr/uZv/kZsxsnkGRCjxNIHYgYm5/2eebJEu65fALHPBsQs48tcEy+uz1kJqA+ePo0R44wW70/J6Ve+8hWRzBKIkZEyF097lgaSsmCM/+7PiPnPj2uDRhtkvCiJJPjijUCMgOzRo0fgOuB9jE2zhoDs6BLjYHEjNPVR51Dex9ad/+8KxNw5kkxEpedFUuBmWDGfsTQQps0YlSQm5r8OiFWrOayslHHtOnOKWrh6ZQmXthawtrEoM6/8WT6v4TCSJm67zdm8Dj78cB/3Pj7A/fsHOGLjaMIMUQYDu5BiB8S4ZwoQCzm7okBMM8EuArFUlpgafSWGdA54zZjueXt5Io0Tc6NUpmjGEtL4FWBBTtCNLQgYKyHIKRDLlZqST1qsUTq/JDNjzBlj8DPdfGkwpjE9BGLnGPWO0D/fxahDtcYxpn3KE6k2oSTZM4lKzKIsRkWVRMKI8U1xElQ1S9PnlwKxmgNijPFZQ7l1GcUGM8UuISisIsICpnB5Ysx1c0BMDEA0wEVnxQgMafJmskRxUeRaVUkbG8c681UAZI7OA2LS8FfZpDBEiUWyhJzOKqicsdisZC+xqvbdVdJGdsKKWeGZFD9JJ8FmAWU9yNiAMaoa7kwglovVsKMQ91CcdpCfnItz4qS9i87xIwzJiA2OEE3OZLRBVDUgM+aAmDP0SvRb7pcZeZs0RxxrrdyfruO5QCxp1Nvi9ZwiLzBibl7MY8UIxGoVBWJf/9oGXn7JAbFlzoj1kQv7CAjGxGxkJF4AsocIEON76JRycQ2I6+j3Cjg8jOme+ODu3f2/v3//6Mf4Aoilh9ef/unN1mAQX1tdKH2rXiv+yWKr+NrmRqW1vJwvLywGKJU4kHcm1qM06gjomCgzf3QBosWoAjFJ0h5XcXQwEQD20d1j3L17hCdPuzg+i9DpxipLpAOOK10jz8jCgf9Udpcgd2PETFpnHyw3g+OZdRgjZh8ck9WxM6OMGEER58ScmYbMhxGIaYaFBjk3kasuIF9dQaGxKl/zBGallsoS83TXqzogVsQEzJ0qOGki2bBUkqiSBAvhMlDjSxENiKUuNimN7s2K+QYeZusj18eAmANgGYZMAKydEn69YjpnG1Z2h6WWwhclJ6lpikFiJ010GTH2jir4cp0359wU8goJs0Wjjj7iMcORdzHu7ogskTkbYl3P7A3RuTNjrC8bWwE+EJMemwpjeECLNNGxqewUyrXOAjGVm1omXL68KKHclQZB2CpKNOoo0MSDDYVAbIonk5HMhxGIDZi71TnEpKeBjBifAJQWCBBLB6NTIOaG023ewI8hcKt+RqDnyNCk0WqyXBk4djywGMyQ2eHMRFEiIwSIMZMnF2JhsYmr1zZFmkhG7OatTdy4uSYFTqlIl1Pmhp1iLECsi8mIjFiM6TDAuB/iCRkxAWLKiB2wsJEZsXlA7BkgzJQcfgfRZsTS/sr8tTUzMK/FMF9XPl+QQpYgjPJDOg7+p//0u1LoMsSZOWtS+InkSJ0/GeipOWSUZ6ZOnkmxIWqktCi14tMcC+dJtnxZoj975he4LO58VoG/u9vtzjBiBGJkxPj8KWGj4UrWztwYi+yMmw/EshLGL4DYLwfEaNbhg6IsIHuWNNEHGVlpIo1F+N6RDWNgN2fwKPcka82GQLIWHfjxZ8Ns7dl6ysoX7e8EWQT3lCBSEklJIqWJZMfMpIMNCSlsPUY5+7gG0D4PIJZeV5tBSb/6jBg/toVCgEolh+WlIrauVAWIXbu2jCtXlrG5tYxGg8HCU7GePzsf4PCwh6dP+ZlqY3v7DDs75zjY76DTZUFPQOmaR5w/l6BiVRJw32QdIOeF5AamjTFzsU3k5KKo0TPQXJe9MjY5GbOyRDs1reGrUwdprIyMRAiYINBxMkVpFCoQ45xYyDkxjkJUlBUrsAYpt5ArcUyiJlmd/I8zOdNhW4Kdhx3miR1i3GEMzAmmVJRMWNyzQahOwyqdIzBjGJf9nWBMDTtSjpNATJU8mitGp2ECMUr6W5IfVmxeQrF2SYBYWKRz4hLioIWIwc5gELVF9+Tc2cwzWlmxmPEzOTbyR4AAMUpIVS6poN+ikCz/UwOtxbU3CQZzUkop8Cxs3LcddtJE19RO6plkttkDWa7ZcGHATK6ya5zbjHNyvrkVngAxbTSH8UTqlbwz7CjGXeTo/Dw8lUZz75SzfDuY9A8RcbTBwFhM0EwGU6WJKiVN3ZWtHDN3R92DnKnODBBzs2LWObDnnzDavioqnZFOpYlp+LXIEzkj5oDY1St1vPbaOl66s4hbN8iI5VAuD1Eo6JyYkDMEYrFGRIhphwfEApqkwQGxA7qpDx58cPfg7+/fP/lxFH3BiCWH0Q9+8FK92y1uLtUL3yyVCt9vNMKvry4XlhZaQaXeiFAsDhBD6dQUiBFcEIgx/I86UA7kKRA72Jvg7gdH+OCDI9z94ABPdno4a8fosQM/9oGYMkWJQYcZdSTPzAYLM0DM0bDp8KkbQJXgvnQ42A5YfhiFIpfgQNUXGxATHXLCiCkQoyQxX10SEFZsbggjRht7AjS6KcY53iqYhmVMKU10jFgkM2LOqMPLR5MNI8uIGftlryXxmDdWzJXrBsDkVPANH9xGJIHF3E2NCfMS4hPHSQOAdmFT16vETt1ywjwglljsJ7NlKQgzh8TUo1HSoz0QptII9sQ440Uglhcg1pONaNh+imFnB6POjgCxeHAkbokYE4R1EUwHCGeAmOv8uOsms2EOiBHMRzkF2GrBazd1TJSDrshh6AWZ8SMQK9dXUK4uo1RZQC7v3BLp8jgeYzwaYMz5sO4ZhszdIhDrHyHi85ueIaD9bExZgWaI6SFnjJgBMe2Y2UansFH/LQvE7BAX4OXtl9J8k/Vq3UKV1Go2CCWLmrNVqZawsFjD+voSrl5bw3O3L+Oll6/h8uUW6vUIpSJn2dqIpgwD7WEyHolaJRoFmAxyAsTefOOBALEPPlQgJjNi/xEgdkGKmBbJSXPkQt3suovuChkQK5ZKqNfqYlfPopazPmqE8DJu3rqFpcVFFZ+I4afmvGi7JdCQdxelMFtAp6yYP9uVBWJZyaEVt8YkmLmCFkaRHEB2433578aI/fznP5cZMZMmckaMErZ5QMyfMfMZEyum/aLa9rcvgNjnC8SyQM3eA5qKEBDRJIVAjCYZnA0jCONa5Zql02elUhFARrmssrTK4hozpoYU2u3Pvr/2dwKsfr8vc4aMKiADx9lD/pmSRK41M+nwn++8xzMgNk8SaXNiVojabHZ6hdOy3Z95zb4DCYMgc2HOrCMtnWWfEyBWZiMpj83NMq5caeL6dc68ruLy1VU0mgrEen2CsC62t0/x4UeUZZ7j4KCH0xMGWo8wGmohr0HKGiyruc0qT1Rlip50nF2WnE6bxdHvuth6VXS4iHktZV2HLEuI+eYQ1kRTJsxdFXFbMmMgldTpKIeez2Lc4Sk2BIgVyIq1lBWrLqJQXdSvFYKgJsI8TSwIJkeYjDuYDM6EFaN0nkBs3FNWLBLDDjdzJCCMDprK2rBYFjm9qTgEUNjUn2WfcXyDjWmTJ+psda60gkJ9A/naJgrVTeRK68KKIVwUIDZluDPooMgYH4I5re9UwUJb+YnUjwLCwhFiuilKzaA0kwIxZcPMgEzcJx2ATcNC1elxpq5y546uQ39myq3MpGY0ROUOWgNzXm/cMQHmPuNJ7O1fbEbfrZ3YgNhIgZhjxfKTtgKx3j76508kK5VZpBFrHdfQFcMOAjG5qXOiqohsKMzGQlLnX6nCLKIlYcR+GSBmr91m3txXp75S46wYxUKAaiXE5Ut1vPrKCl54oYWb1+tYX8uhVpuiXBoj7xhORgwpEJs4IRTrURdr5YBYr0dpogCxh3fvHvy/D+4d/zgOp//PX/7V3v35O/hv3ndtH/hcntkPfvB6PZeLNpfq4TcLhdz3q7Xg60sLwVKjHleq1bEM5gkQ43yPMGJaaEhQIYHYtKKM2IS2sjXs747x/nuHeP/9A7z/3gGe7vTQ6cfoD6HJ2zTS85wS5aNjh1DyStMPSjojZuyO73JkIMx99Qpilfq6aTLRKvPPbmP2GLEUiHE4tYaQoZH1FZQa6ygvbCJXXQIKnAurKwgLq4hyFURhWUAYM8jIiCkQM8t6tVZV4Oe5tMm+Z4WnWsbLRjRjB2x/NwdF798FjMlR6zartHukUkT+Xefq5GvikugvHdt1zA7ftMX6Vbdmb2bHSRHTTozOhKUgjAcYXwc3e5ed5TZ7ygoJxArhOAFiZJZ6508w5K3D2bADNcAY0aSjC0wZjEh3RToRkUkz6/fUIUgPQuafBIjCUHNQ5KZWwSJvcO5PzHwT2Ud1SUO5OfPHG4FZiQdcSQ5IsirjER2pehj12hh1TzE6P8K4e4Tp4ATR+AxBRCasK0HTBsRUBmIcb7pZ2xCs6PEd/NJ+nR3Wanqi69+9p37jSr6nXVVl+rxoAg+I0QSURU2zVcbG5hJu3rqEV1+9hevXl7G0lEejHqFMl6NgiOl4gIhdc8bGjQNM+jk8fXyGt958KKHrHzogNsuIaVEjUDOpSOxA09WSnoP6/Szoys6K+ayOXRG7j8RihKEUsctLy+KKSNBCNomFLpkxZl/Rsl7ZAu/a2TL3SN30d5v7VGrC4DNivkGHD9J8yeQ8e3e7r1mEG6vFopkzYnS1+/GPfywzY3wNZExo1sEZMZshkk+cJx3zZ8SyTEyWMfkCiM0/FrMzYiZN/GUZMV3Ptq5TsOQDsZ/85CcChmggwxtlp5Qmcoax2WzKjcwus+74ntuasgaAMWayF3huovwzQRhnv7ieyHyRBSPwozsmw5s5M2b5YPOuRFbWml1bJq1N7+cZdvwHZ8RMVcHLZqefn2rEQi+fp71+gFYrh7X1Ai5fZk7RKq5dX8XVa+toLVRFfcNA5v39M9y7d4Rf/GIHDx+d4uRkhC7zSIdsguhZSCDGbFIqbvg9smSyK7u9S88M1+hMGp96doltvYAw11BLmLF0y7NzV/Zvd04me7mYKrhX7cXl2AyTAjEdF1CGh1816NlySylDDKnG4ayYgDFKFHlWLYmJR1goqy38dITpuIfJqI0xXX27xxi1DzDuHmMsph1qJEUwpmyYsmPCkE1Z7Dsg5mRoBlzUtoE1C0GUBiyz1uGsWJCjrH9Rgp3pmCi3ygbypQ0E+WVEIBCrYRLTXKSIIMeAaI8Vk/klsmI06VAwlgAxd4KINFFmxRx76M47daP0b67t6dRUeizNlsgXsrUuuP26x/Mb5PrGevWVGXukn//k9E7OQRVgKiNGIDZCwc2J5adtYcWm/UMM2jsYdQnEdjHtHygYm5Lc8IEYw7jVWCUJf5U1k772pBZOmjbKoJk7JNdlWh+as4I7u/3raHVhYqajjX7NR3NALK+Nks2NCu68uIDbzzVx/VoVG+tFLLSAWo2sGcHYGDm+rxhjOhkjnjLeKDXyC1AVRiwBYnuDx3c/PPjJo4enPw5y0f/9v/0fe/c+F2DzOTzo5w3EFsJpdGN1tfytWrXwJ/Va+OVmc9qqVSelUmmAfJ6DheeAhPGxq+GAGDeSqAzIfFgVUwfE9nbHeO+dA7z37gHee28fT3e66A2B4SiQhHRulpb8pXLElC5OPgfJB8/YMGc6ISBDW0+mQjb3RJMXpHhfP0AiY3smEKN9PTtNtF4lI0b3ogUUGd7c2kBl8ZIYdkS5mt6CKqKwKozYLBCjPW0KxLQLZ0DMe0YzQMyBMB4Kc4GYB9hcCKNsBFb1SnfNdZBcp00dEm3TTyxOvG3Kb/2kuWR6sLggRN8VS3CfJ0d0LEOOZgLyfe0iGgALZCNh100lELlwqmxYMEZerOt7Qs/3TrfRP6fj045sVBifSUhyMOmJLJEWvWJ5z26TWe769u8+EGMYeKiSCr4H4vpEN08Xzi2dRjpS1ZZQajLIeVkONg5DU5YYMMSZndTJBONBH6N+W9iwUecU4/axk3yQDVMmjCBMgRgPO5V/OOGrW7XGZs5m3PmST3sXTDZqbqEzioKk86VgXrqpViok5wUfiXLNMcqVvDBjly+v4Pnnr4jM59JmBasrBSwshKiU2AFxzkz8DPLz2A/w5PE5/u2tR3j33R189PFhIk1UVoxylXTGMl173n4/A7w+CYjN7owpGNOrkQAmmQ8LpHilIcetm7dk5oYghkUuv8ewXAZeqwOaModph5+gRgMm7ZqnkkMtMrMzYvazvo14Fhj5sz12fyucfbMQFsVkLwiQKBt79913pXDm9zgjRiD2zW9+U4CYX4D7V8eXlvnMhS+bM4DwBRD7/weImX092al/+Id/EEBEFowAjGuUf6azKdcqrez5lewu2TFjPg2I+YDcZ2N5P64bylr39/cF2BOIce6QXwkGaVlvj+eDRlub/le7Uj6jm11Teh8vmDFpaqTcjwIaeeSZi582DVyDxh3tScqlO79Z7HF0i9F/zWaIlRXOutaleXTt+hquXd/A0nIdhWKAwXCE/f1zfPzxPt586zEePDiW/LBelwYmASIZddD9kWCM8jpxbuPexS2Pc2MCjlxDU619XUyMud3OB2IXCy/HrM0AMTMbc+xFEiZvpgomJUtndGRezLFiMpueq0i0CrNLc0UFYzyvKs01VW/Ul5ArMuCZQGyC6aSP6YjGS22JVxm2D5UZ655gSnk/58Scqy8L5DBQJgxTNYVQyaIrup3Jg7YSnbJEGso2rkEgVkNQXEBYWUWuomCsUNlESSSKKzInRiA2jsqIRIVSRMxZZqpVPFaMIIwAjFI8MmQauGw1hip7tIls/ppmOqb30RWni0q/am3lv0/G8c2szhkg5tVj1jG0Zp4PxszUwzObmlnvbh1J3SlAbIyCALGBzIkVph3kJucSyTPs7as7dJcKoD1MCMZY8wgQG0jgtbCYNC9J5Jr28dJGQzoM4j5U8pw/CYjZlfEGJxKX7fScNuClB6k2vSlNZFRCuRRgbaWIWzfruHG9hmvXqri0WcbqagGtZohKZYpicYJ8ToEYbewjAWIsugmomQtHZrsmwZvCRwAAIABJREFUM2JHRzH29ga7H7y/928PH5z+ZDgY/c329vn7hU30f/xj6Wj/Rv/3uQKxP/uz1zfCcPza5nr92+srtT9qNMIXGrVxqVIe5guFHnK5DsAwZ1puOiCmLE9BQJgAsagmRh3jUQ17O2O8884+3n1nH++9u4+d3S76wwCjiUoGNMg5VcLOgjGr6mapAR3mNAdAdeczIKYW4RlGLClU1QrfB2LqnOiS7iWngoyID8QWUWqtCRtWXdwSRmwSVDAJORdGGRuBGAEZE+XVqIM3kRsk82Hq1JRozWYoAt8+NyNFNL7ED262AyTdixJGTBkwHWz1zTnMXj6xO505MD2Zo5th4oaYADE5ZNxztNE1J7NQO+AQCsScDI8dxcjNhUmhr0CMs2G50MkSHSMWRl0BYt2TR+ifbWN4/lRMOjh3JUDHQBiBWDRCGE89sw5nHesaVyppJdBm502DMyVQ2zqNYr5Slrk+6u2LjWWNIaD+vtxEjgPSBergOScYYzIayQyVShJPBIhNu+pGpUPQXXFGCuiWKAO2BsR0JNlYMQUVBi4UjGVlPMm54Hepkun2lCEzaaIvT9SroEPQKrFRi+J8AWL53GpWsLLawNalFq5fb+Ha1QauXK5jsVVAkXPY7FJHoZzJgy7w9PE5fvHvj/H++7vSdT447mMUQZ0TnURRu8pZqssdgNoZ8bqWPiM2v1AzEJYFY8q6quxyZXlZJF4ELjRBeP75F7C+vibzYpR7kZ2aRpyJoQtbGtYs7+XEDQ7LvAzn6dScwJf7+bNiPvAxhkCG+h0b8qygY7/INWkiZ8MIjlioc56HpgpkL/jvBGKUJjLQ2ezrDSRm53p8FsYHj18wYulZPcuszp7hn8SI+SzjPLZrHuC1tWDvuQExgmwyngRJBFlsIBj4Iigje0uGjO83ARqZsSwQy84KimmQGNBMRNLquyRSjsggZ4IwAjQCNf+5ZRlU/6pkr9fFz6F1//3zN3UZtYah/tzsZ9t/Dj4jZmWvnOCxKim4J1KhWSgC9XqA5aUAG5ucE1vCtWsruHZjHatrLdQbClqPT7u4f38fb731AB+zWXQwxNnpFP2eqmyUjdLMLjW14LkeYjLVQGeqHRIglihStBGphbRLS7TRhuRrghPcqzUg5nZ0Bwi8k8kx9KYUcE1MN+8rrUtpqOmZLY1DsmJ07Q1rIgGkqVRQagoQq7U2UG2uodpckaxLlV7S+ZHqhh6icRej3ikG7QOV0ROIDc9dnpjOMKs0kWcyC31lXdRgQo3OkuauvBZtHpt0kvb5MmOdZ6RPC0FpWcAY2bBS7RIq9cvIlVYxDZqYxARiFQFiNPuIyYrJ2Wz1Ht8DArEJYpkRI0Pm8rKSeB2TJSr4MMG/gw2zM3rJeXSxPM6uzOQeyT/oqpxhkJ7FiHkfIIOCWtdp81rZVAKxCfIEYxigJKxYF5Qn0mWZNc+4t4dR56kwY7xNx6eiMlMwRoA8RMxDOXGSVJm9qZ/0zy6Q2RoLSUPBjW4kjJhfLIq7iFNKGStrV9RKVG1MKDjXkYoCQ50LARYXcri8VcSVy2VcvVLBlSs1bG3VsLJSRL0Wo1yOhBUj2FcgRsdsdU8UtRlHl+KKALHj4xhPn/bO33t3b/vxo9M3u53x/3V23n9zNMTTn3yA9m80CktaAZ/Ts/zzP//ulckk/r1LG/Xvbm02/6BZD27VqqNcudQP8rkuQgKxkNkHRO4T2bz0A1IEYjJiVcTMkxjXMBpVsft0jHfe3hcwJkBsr4fRmEDM6bdZ3JlYy31CZhhhn4Z2CF7t2BWI+YyYOeopGLPt0IUVug+qD8QiSWani5LTaJMNkwBBAjHS8HVhwEotWrVuorp0WYDYGGUFYyATxu5VLQPEmJ3hHtus6+cCMdeJS3JM/CLd+/NchsxdLG+QaB4QuwjCZnpDbuN1BbyFHoqGO8OIpQFsLphXc1mki+ukiSLrkBtF+WOQEQudDl1MOgjEQmaBaeBhOO2I8YUAsVPHiA2OxEEoiMiGDUSWGAgIY/Dw1FnEmjOh63c5VtDMV6biVOneS8kyoaxCjTooSyzUFlFqrqC6wDy4RQFhYYHZYgyvpMsP7dwHGHbbGHROMTjT7mLUO0M8bCPm7FrUR4ih3AKCMNk8yYYpI6biVydDdPR+kjsyOxmWyunk5Zh8VT/p5qprMwYCeYXxUVltAsRcVpsyYrRtj1yXOYdKJY+1tRpu3ljArRsLuHlzARtrNdSrRZQLeeR5vUYB+p0IT7fP8LZkiO3h3n0FYsOpA2I8+IWANiA20w24IEFMZksScHZx0/ILRftXv7DTGZY8NjbWxB3xa1/7Gr7zne/g9u3n0Wq1EhDGzzsdLnkxDWipO1ksVt/zXOJ8QMXfPY9JMCA2z8jDB17ZV2Y5T1Y4E4TR0Y5FM8N2WWzz9dCsg4wYC3QfGGZnwuzxv5AmfiTSvF81R8yXJmbB17OusS9LfRYQ+6d/+icweJrvNe9PgxmuU7JhBGKU1VJOSzaXfyYrxrXAG9ejfbXn4LOrXMcHBwfCfr333nt45513ZD1xLoxgny6KvI/P0M5bN7ZuswAzC8z866IGAfpoqdeBArBfBYjpjEuEXBijUKDECSJ1Wt+oKBC7sYIbNzewsbEgeWLcWU/Punjw8AD/9m/3xbp+b2+I4+MJOh1gNHR7E4GYmBoV5UZQwVBngjBGkrAZmypPUtn/ZwFi6aXwgZgFCWtDMN0bUpc+KaNd1qZuiQZwydjxpsyTqnEoxaxLhilnmhmzUlvYRG1hA7XWmgAxKhTUEGGEaDJENOlj3D9Dv035G4HYMSZ9qkso8VfVBjOu1FCBbIuZQjgg5s4sLblchitlnnQQJkgU0w4CMTo3NoHiIsLyCvKVdZTqW6i2riJfXnNArO6AmDJ8/FkBYtJKpc0WgRhZMAIxyhOjdMzLHXwq1VfQkE5dK7OT8rFazwhMcXXA7F6c3nf2tEpn/hJLFh/DJW9y0sVPG+n67s4KIOXjodJWGcFIgNgQJbJiUVdu4fhMbOs5KzbscDb+KQadp5iMjtU1MXDyRNrAM3pA5KPaCNdn4kgIB8TkEzjXW0BruOy1kDPZzdRZlJHJPWXfkItk/gNOpkvGOhdL47ZZD7C6msOlDYKxCq5fr+PmTc5tl9FsAJVKhALz4ch2RnRPnEL68nRPnJqhXwWDXh6np8CTJ73hB+8dtJ8+7bx/1h7/6Ox8/M9hnPv3hbd6ez9MrcM/J7Tzqz3sRcj/qz3ezE//+Z//wTVg+t1LG83fv7zZ/F6zEdyolodBqUg2jACMbBjBWF8/RPKB4iqkBKyK2OWHTUY1DAdV7Dwd4Z23D/AupYnvHmBvX4GYaLed3EnMMwzsZ6W5sjAMwac0tbBiycyTdbLmMyZaAKeFrVD6bkZMNdCWV6GGDgkQozSRQGxBZYkEYqEBMYIxaqCpmS5wVoxmHcqGTcgwCBDTrlwyG2bzYfYOekYjSaCk6dUlwNl1GrNALD1dPebBjDlybjbMyRJlNszR0qZkdBuJXhR+YNUWXxPoHQMmQMwdtGL7ZDdz76PJSU7Yh1lGbIqAm4ewYQrE2CHiB1NliSPkAjJcPYSTjgysdo8fon/2BKM2szVOxIUQBGBkmwjCBIhNEPAxfbbTlxiIw6Da7U4ZeilSCro2uZvY1lcViNWXUG6uoLa0jmKtpSBMslJ0po6bx5RArHOG/vkJ+mcHGHdOEA/OEY86KpmMBggp8yAAEymBvl49YmZZMaP70xDjbAfZFTmW9ybrxAdhejDajIEeks6UxZnaaIdXAXVscpMwAh3dC8UQi0slXLtSx/WrTdy40cLWpSbWlhpo1qso8bVPchh0I5kRE0bsg118TCB21FMgRvcxY8SSmmx2K7p4EGa3qouMmM/8mHGBFog6l6iW9UWZDXvllS8JEPu93/u2FLNkE4pFtbXm/SfUpCdATE0P+Bg+IyZHmceGZZ0Rs1upz5RZ8e07zNlMmD2usVX8nTRMYJFs1uJkL8hm7O3tybwQ2TC+HjJ8BsR8WaTPjs17Xlbs+QDhC2ni/MPwszBiWUDmX98s82hrwX6bzYgZEON7TVDE95CMrYExkdfeuiVA7MaNGyJZ5L9xXowGHsaG2XOx9cf1RJkr1xPlrWRVafxCwMf3nDNplhvmr+n0qEhzIH0p7jwp4rzmiDAGF0mvXw6IJaeVniE5k1gJENO9qlKJpaBbW6/i+s1l3LxFwyECsRaq9aKw3qdnHTx8tI+3336E+/eOsbdLIDZFpx3IyEMyPyuxMZpHxWKTbBgZcrqpinogOVedJscpT2YYMWPDPLOO1JzDTfs6t15pnbrGaHKpkvPcQQmZk/P4DJ43JqEUiaJlmLIRXAOYY5qvS35pffGSgLHqwjryZYYns2lIqSXnfDmPM8R40HZA7BgDuieKjT0VJpTRq0SRTUMCsjQ4eBaI6UvQvZuwQm+eeyLzzPINYcXCEiN91lGub6G2eA2F8jqmYQuTuIGRMGKctScQY0OUsT6sjXwgpg6KcIHSevRZXpZ1It335BmlZ0o6uvKsAjhz/ljjPrm7KjcSSOWAi7x33ky9KZlSXtM9gPtA2PPQElZHM5h3mo/pGqBArBgpK5abtmUGfjLYx6D9FIP2E/TbTzAZHkkklLJiDHUeIma4pwAxZ2LiZPfCI7ua2IAY17NrC7h1PQ+IuesnF1lran/eLhF1ep8DZcT4+QTyuRi1CrCwEGBttYArWxXcutnCiy+uYGurilYzlpgcMe0gyylgn0AsFslwNM1JsDNZsUE/j/ZZgJ2dQXTv49Pxk93uk8OD4Rsn5+OfBHHwo9HhykerDx6Mf6i939/I/z5XIPaDH7x+HQhfX19rvn51q/X7jTquV0sDFAtdhGEbYa4NEIgFdE8caS6EFK8FBA6I0S1xNKyg3y/j6RNKEwnCaNhxRJcUTCZq0iEdHTfVYrJc6SvI+nBbmTniiFuf0fiaiTUPiGmhnnBsrrmTAjGdEdMNRqxjHRATSUBMIEZGjBS8JsmTASu1NhWILV9GWFnECGWMwdywsgywcu6IG43Y1kc5B8R00DW1rHfSRJOc6SnvJB3efJhv3pFIBfzC3TsNjQ1zOmp1TDSTDrtGbqrrwiGagjwOzrKIV422ATPfbSgLxMIkCJtGCgRiFBGIRJRSB9E2KwDTTI0JcgGZMA1ypnW9mFyMzzHu7qN3/EichMbMDxsRiHHuSpkmSij4eAkQk9BEy4rzu1JORiEBkpQlltQ+N6RzU1nko3S5zJUViFVaqw6I0f2SIIzuihY0N8V00MOwfSqW9b2TfQViww4wdnNrzAkRbf1IHY5kAJrSuFkgpkOvylvNMmL+3uJTXy4LxVxDk71SwZdslpafQrqff7elFSqIpmORgrFpwow1m3lsbpRxZYuSnwauXl7E1a0VrCwuoFauIozyGHZjPHl8in//t0d4770dfHTvEAfHPQwnGWniBSDmjqgZye2nb1M+6DA2gN8zgwteIc7LEHARqNAh8atffQ2/8zvfwvXrN1CrVeXfpWBg8PZYgZgGNysQ03+jnX2am+QDKh/s+MW2vTvZ7/lsg++OyPv7v8/sxZnpREc7shfMeWIhTbki5WoEYWTD6JpIqVp2FuxZQMx/Tj6LwZ//Aoj9jwFi/jrge+ADsb/7u78TB0PKBI0Vo9kMZYqcD+M8IOWJBGL8M8HZ0tKSgDEyaLY+fVaMa5uPx99DEMY19dZbb4nclcYvZMOs4ZBlxPzPmf95eNbnYp6cMQVhF5srn5kRc2+N2keFDohx12XMRCyFXqkUo1YlI1bFzVuruP38Ol64s4X1jQZKZSpphjg5Pcejx5w538bDB6fY3x0JEGu3A4yGTi0gtvBkmdycmIRAcy/Qpk0qTfS6/34GKZkN55qYcCLmgmh9MyeHN7dnaSa778lLzTAVdvQn1v025zQDxqyBWFVVTk7BmDBirEEWlRWjcyLBkZ6EzGuaII7GGA866HeOMGgfY9g5woRAjDb2TsUhplKi3lCbcWHG5Jzm+IApOAyHcSbYZvhz0rAWZQmBGJ9XoYmwuIR8dQ3lxhbqS9dlXiwKFwSIjSM6J9LyngHPnBfLC3icyIy+s7EXSeIUQS4Wd1sJmHNAyHq/vuo1S1p9eoWe/oTVi/YzxpW50zmtOfUTmEb92Aya+37yO40hdr9Cy1Y+GhmxKYOMZE5MgJjcegLEMGF26oEAMYKw3vljjIeHiNmAlnDnwRwgls4/M7JGXTfNcEqv5iwQSxvps9fINXETh8gUjOmAidXe6ihqJmPy+QyBcjEW1nplOY/Llyq4fXsBr75Cpr+GVjNCtTpBPs+YHJXBEojRxZijbgrECoimJQyHBXTbORzsj/HwUQc7O72jp7uDD09Pxz8ZT+L/cziKf9HOnXbfeEOKq9/I/z69wvkVnvYPfvBH18MQr1/arL9++VLz9xs1XK+UeijmmRt2jkDAWBexhLeNMI1p1cwNToGY5YcNBiV0OyU8fTLCu+8cCQi7+8GJ6LknETdFBWFmRK5NEKVs0kFa68wYejdrdrI+Tpqo7YtnzIg5vO/5zsrvc5tLwliJdIEATBkxDhRqN4oZYsti1FFeIBDbUiAWOyDGwUMBYo4Ri8iGEYhZBgcLQTXqULMON1h5gREzoGNyRJNKmGZ7lkFJ610bXtUuoNrh5hBEaXizyTctB8XtcskHTiWIF4GYsmR6bZMZMVIiYsXrrNPFZjmVJoYyH0bNqW7wwoSJ0yEBGMEYJYk03iCY6SAen2Lc2Ufv5BEG508lYyMa6dAq5650vkxliWL4ISCP4Mfp+M3XxUkYTM9ONowB25pjUhEzFTpcUuaRq7RQJCPWWkV9eQ2FagMQ/Tqvn0w/S0drSsv682MMTg/RP9lTIMbE40lqHqKHlwNhlOma6IKBxFzdDkhbyLjOIMzQksmhoxrENKJBDne3R+pXY8R08Whqvd5BrOtzlPDx0ZmfpdbE7KSJRFEkP5yzymF9rYitzSquX13G7Vtb2FxfQavaRD4oYtiFALGf//wB3n33KT76+AD7R10MaQEtjRMddNeC4+JUSLouP22LSv/d2CkyASxCfSDGP7OAXVpaxrVrV3HnzkvCir322lcEuFQqCsT4e22ORhkxzn+lNuA+A+BvjSITcllOxmTNm5ORs2mOUx6LYxa/Nj/G18Cf5/cItjizQxkiLc3plkggRhMH3ofFN90SCcKYI8aC3C+As6DM/p5l6LKv5wsgNv/w+3UzYp8GxPheEzhxbRCgc52S8eJMoz8rRmaXs4JcD/w3zpXxPba1yVfDxyDbRcBFRpVAjOuJYGx7e1vWGtlXyw2bx4hlXUAt526eCY29Nvs3/fxocep/FmwXeBYQs3ciATIOqBgQ82fExLAjF6FY4JwJsL5ew+0X1vHinU28/PJlrG/UEebH6I96ODo+xeNtSjR3JYCexdyJAbERgRibM5wZpfstGzvOFExMH2zf8iNgVEmQ5ChxD3FAzMpUf8NLGDEXtyP5lZZLqhconQP2mq26jaslfiIwc09IahKZ76bjsju3ZDyCYKyOQnVJgZgwYnQpXEjkfooHiDInGI+66HdOMOgoEBv3qOTg2dVGPO0BERkXns92vtocd9rA5nMzCREfW+b4pYbJI6bxBmfFKE907on5yirKzS3Ulm+gUCMQW8Q0IBCrCRCLgzpilKVBSkaMxk86pz/V5q8AMfZCmZHp1CBJ79cPzrEVNdtVtr+lp8rsd7T8c2elq2jS1ax/mnlEk+h5lJuxZN7HYA5DrKJJrh26OysjNkIxHjog1kc+4uz7GaaDQ5El9trb6J49xnhwgDhuAwRjBMvRQBmxZEaMoMg11S22Rqz8eSZbM4HPLut+rWsuPa+1Vkzcu9PZB/c9u2fqICq0BT+focoTS8UYi4t5XN6q4IXnF/H1r13Cjet1tBYiVCoj5HMMeB66WUQCsUjkidEkh3iaRzQtYzQqotfN4+Qkws4OlSOD9qPt3pPjk9G/jIfT/73Xnb7RKZdP/vt/39ah19/A/z6tyvmVnvJ/+29/pIzYav31rUsND4hRkkgg1kmAWBQPZVh04oAY4hqiSQXjEYfximif5fFke4j33mOY8yk++vAMh0cj3SCdzEnpfIfetaWQALJET2iDibJonK2pADHebOGoNtc4NhUfXgRivDuZON04jREj+DIgVgagjomk3gnEigLElBUzIDYhI0YglnNALChhGuUdI5YFYvpMZoCY7NX28fes6x001Q/UJwExe3UOpDpnIbkmdKiJtKMj/3O1f4L/bNtJ3BGnotEWkw52qJK8Mr22shWmdnkOXOYR5ChNVIGJjNUaEIuMxSJF70AYvwaUGSobhvE5otExxt099E804JDW9WILHzgtu+WcWNfOgJjosCMxmlAb4PT9lK4bigLCpmTCxNWyirhQB4oN5GgFTEZsgdLEVRSqZDM1FJmsCneMMBpjOug4IHaA/vEuJh3mmvWB6TCZWTM3SAvLVHkn5w98IKaMmG2QrhZJBBa2wSub6aIGjPXy3Wrle2b44oCYkPaWIaZAjM9BgRjnN6cq+SlCusycvWAna2O9jOtXV/Di81dxeXMdi40WCmFZXRMfncoQ/NvvPMGHH+0JEBtNAzHr0MPTSSZ/JSA2W9SxSMwCMRaD/B6L0ytXruLGjZtSsDK8+YUXnpdilpIvhjWrNJFD+BZgmxpxqKTKpI7pcesDHXON80GYgTe/4Pb/zCLVgJjNK/H5ssA1gw6yF5zn+dd//VeRk9FenK52vB/ngwjCOKvEmwExA4RJEeuBRfueL4f0C+MvGLELtH9yFv6PBmJ83wnEbG0YGGNjwbLwCL7o/vnaa6+J1HZ1dVVYMQNhXJd8rwmyCOq5nihF5HzY+++/L2uLMleCNH8O0taz3zywxzQgb7NnWcllFrDNAn9XCs4w38+eEXs2ECMfpmYdCTgJWOxx0J9zdZQm1vHCi+t4+eUtvPrlK1jfpKPtEL1BB0fHJ3i8fYgPP9zF40fnONjzgNjQAYY4BWJan5hNvJkfmSJENTlJzqPMOBMsKSOWBWLyU8aIOWWC5mO5XNKZCt9gX2repF6EKp4kr6FOubyGrBnI3hGIsTFMJUfVWcbXUKjwzNpEZWED1dYm8tUFIMf5K86UsSHKGmKKyaiPQe8Mg84Jhl3ONjNPjLmXDHem5N/NikUKxKTJSTWHKE1USeR4kSRvTYCTNJKdsRllhjQUydcQFhdAIFYSIHYdhdom4jyBWAvTmDb2DHeuIUJFzmWObIgDr5wfTn0TRg6IcdzB1Uq8JsyDdGbsF+FS+lmfhV3ZPUDfrBSGpQ3EtJDOlNTWdHNAzKCgzlKlrvazUl33G9zaSRmxMYpQ98RirEAsjM4RDQ8x6OyIW3T3/DFGg33E0TkQdfQ9IhDjjJgBMXOklggbbYBL3SOANQ0l1xer681mxC4AsSRCyYEyA2PJ93XdSgyRN+ue4+eTow75GAutPLa2aGW/jN/55mVxUmy2JqiUh8jlesiFA4TMipNRiUjVlZMQMRmxqIzJuIjBoIj2eYjDwwi7e8Pu/Yftg6Pj/k/7w/EPu53oZ7lhcPBXbzwlRfgb+d/nDMT++HouN319daXy+tZG/ffrwoj1Ucx3RJoY5FJGbMpU9+kEY9FeFxBEdUwnFQzJhrXzODkGtreHuPvBKT766Bz373VwfDx2QCxlxBQAzIKxpFKVKstthw6ImSlFquNVOti/mVlHspEmcgKXgySMg8ua4hCqzYaRDWMnihro4oICsea62tcvbCIoL2IcMDOMHR4t9DkjRnt0AjGZD6MeVmSPLPDVSluBmOuWzQxRerI/H4SZPbuAIg+wed153V6UotZrYW6JzwBi7mFs9svYR2HEQgVgBsT458QH5FlAjK5U3oyYHFwES2TEIgIw6X+JXX0OZLb4/b5Y00ejU0yHDJ/cw/BsG+POLqY06picIwjIiDlrXceGqd54gpBAybla5aS7aEDMtOzsuikQ4/xeRBDGzLdiAyg1FYg1KE2k1GMFhQoPO/6syjtEk83hZ9rWnx9heEogto9J9xTBZIiAQIwHGF+nBC5qNova1isAs5u+b6nkUzbEtNnoDb87NszktjYo7dZL0phLZgzda3bScVPv6uNz4yMbRzZsinxBCxsZgm/SkSyHtdUyrl1Zxgu3r+LypXUsNRdQzFVcoPMp3nzzPn7x9jbufriH/cOOuCZqF9NNz3qfJQUCv9w+aQeagQh+PvwgWxaJVjgz5+mll17GCy+8KMXq9esMp96SYrZUKqNQ4BrUJzArP9ThbR5UqdSR7wdZMGXC5kn/PmlmJgvEjA3j4xtwZPFNQwUyF2RFOB/GwpkgjEUz/53sCIEYmTDevv3tbwsQ8wGhDwSzrJ0PxLJA8QtGbP5anAfEGAj+STliUnS5HK8sYJnHiNFGnjNiP/rRjwQkzQNiZH1tZozAi0CMzCgjGYwVs6Bnvu+UuNLwhRJEMmAEYFxLZMK4ngjsCcKM4fI/U/NYVR+IzVtHZqFvnyd7XG1SzAKxVBZrgGP+tbfZEy0IEz4sBWISdq9AjKYAtLJfW6vjxTvr+NKXtvDl167i0hZdbccYDA2IkRF7ikcPz7DvgNj5eYDBQDPDxLJebOsJZvWr5nU5xU3iPqx7pV9wGhCzQOdke8tIEw186WyymzXyRw+yM2jqQ5gAsTAmGHWblAAx1g15idCJwAwurUXisIZ8eRHl5gbKbAq31iXgOSzSWbEszpBkklg4TycDDHptDHsuU6x3hEn3ENPBKeKxsWJshlKZomwYz2h1TuRXD3w6SR61Hvpa01EOdUIkEGOzmjmrlE1eR6G+CRSWEOcWMEVTgJiCMdrtF2WGXkdS1O1XRyLiBIiZNFEBhtZGqemEFjC63WcBl2NtLzh4WmyAn9Pp1qFPb7kHnvvQ3m+zlS5WNuaMAAAgAElEQVSPYPVU8jhu9o/y+IQRG6MQDZ2NfR/5uItcxPrnSBixfueJArH+PuLpGWJKFyPHXEYEYhrqrMCI700KxNh0FxGPBZO7mlFHTFIzmhSIuZU8D4j5ERUKN1NpooWcm6lOjk3dggCxl+6s4FvfvIpbt+poNkcolyhL7CgQC+kNoDlo8hSnITBVU7/phKxYWfLEzs5C7O2Pux/dOznYP+r/tN8f//Cw3f1ZrhYc/NVf/fYBseD73/9++I1v9G8C4X9eW618d3Ot9nuNWnxFgBhnxAjCBIypNNEHYpwRQ9TAZFzGoFfE2WmAw4Mpth8PEhD28GEPp6d0+aGrIPkrdloiTVo3BC/qLLfCEwrHm6Gh9C7Jy9I76Obh7DYTVizZGuX4sM+KlMaOaldpImVpDoiJLJHWsVXRP6O0hFxtBcXGmoAxboRBecE5JioQk4DDPDdLY8Rok+vCEJ0s0QrFhBHz5WkzQuhUr67P2PtAJZu6Hyho3SMt5DU3TGWbEHlihhGbB8Qc+JIC3s2JKRhzWU4mFeXPUmQvqEAd+wIBYsqISZePAIms0lTNNbgZMcA5L6wYv8fh0y6i0bk6B9HGlcGG50/ERYjBhrSuF0YsSB2dJOtENiQHxAhz4xj5RJrogjHdULF03gI6WhKI1RAXCKqbQHkBudqiShObi6gu0LqeYFolfTbwHE8GmPbPJcB5eHqI4ck+pr0zBBM1DkllkpQxqlOiATFzLUy6fcnMnTFjHnCRc8ZvNDh20w1/qylHoghK3I5kRozdMG0r6ufFbhbfIEUN2TDOXQD1GtASIJbH+moJV68s4fYtZcSWWoso5aqYDPPCiL3xxj28/YvHeP8uGbEORjS8SPLDLkoTfxkg5kucfNbHlwnaXE293sCNG9fx9a9/UxwGNTfskszTqFFHUQAcgZVfNOuf9dG185/Oh/G55nKz1vW+7C9bfFth63+1+9iMmLkt8nFYGBsIo4SMBTmLaBbNDOFl0ZwFYgRjBGazZiVsbvHzr+YiWRCYnQ2z5/cFEPtsQIzglzN6nxWI2Xs+bz3wvTD7egNiJk00RsxYX3NFNGaMLC9dQF955RVZA1zbXNdm2sHZLwJ7gvl//Md/lFlDWuNT4kqpItmw7KzXs2Stxrba/bOyxNTEhvoGXX8+c5YCMb3G+hn7ZBCm57M7pxMgxjMjFBCi29vsLAo9k1bX6rhzZx2vvLKFr3z1KrYuN1AoTjAad3F0coLtJ/u4+8FTPHx4ir3dEY4Opzg/C9DrsfHCo4oyP42RAY0mhG0ya3u/UM0CMWXEVGKWghKpIWxPcQDFTSonGaGp6YPt23aGG7MwC8Ry9vrdJVRWzM04x5TWMx6HRhc0meK5tYZSY13yLwu1JZkTyxWrCHMlBGFep8UmI4yGHYx4fvVOMOoeYtTex6R/jIjyxAkZFwNiek7PAjGbNdI6g0/NgJixYhLwzHEOqoGYc1ZZQbFOtu6qALGguAIUFmVWLEJDrOynqGIac46er09z3eRlswFPow4hMilNdDJBwQEpbE6NVebEoQgb6JjZZE2m+4A1whPTMr+u9LYLnb9OUZc7VS7Y5OuunKJyf5VIa1yAWCTSRLGwj4coRMwTIxDrIRc7INbdESDWazsgNj7VYOepMZeefX0WiCmfOsOIKXNnJh2pRPEiELOiwkZb0qnF9HI4lZaBMPdV3E0TIFbFSy+u4ne/dVUYsUZjiFK5jzBQIJbLKRCTwAIDYjLCVEHE+cFJBRxh6nSL2D8Yd+9+fHywd9D9ab8/+eHBee9n49zwtw+Iff/738/VXj4o3K4uvFhA/D8tL1a+s7le/kqrHm9UygOUCl1xTaR9PYFY5AExdSMqIuCAJlFuJ4+Towg7T4d4/KiP+/e7ePiwjydPBjg/o6ZVgZgqsyNMBYi5BeSyJBJGTNZ8FoipPFFnaj4diNniSroZIiVwVLsAMbU4F/v9QO3oUWwBlWUBYoXGumyCxfoqgtKCFPl6o3xA7VwJ5uiayANAQqothNCxG/pErSOReUZJF8ffuDNAbKbDYT/vHs+ZdKi8TV0TOSemUjftBOlX93OJIyLvoiyYAjEDY9qFMgZH9zbPMo8AlhsBgRhHrmkiYbp6sgPOXCMXMMCZNwVidBrkQTAd0DWI9rpkmnYx6TI/7ADx8BhB5AMxBWAiszMgJo5E5Bt5vKrW3o43OWwTaWLFBW/XERWa8r6FNQLrRTHrKDUWUG40kS/TqIMvj8POI8QMxxx2MemdCRAbnx9ieHaIqHeOHJm+qc69MSuNdvpEQ/Kzie2M2scnQCxxo3RAzGeP9CRSMGaGK27hZ0Od0/XjEtucPiaRR8j75QIdZTaMsynxDBBbXOCcGIFYGVcuL+H2zSu4tEFGbBGlvAGxM7z5rx/jFw6I7R11MCYQkwbGLCP2ywCwtHDzFLmZ2Su/gCTbRTc5ZoexaH711S+LwQFd5ur1mszS0JSDoCr5NHnd0MTkk3JKSXB1bKTkiIXyc9mCNStNnH3ctAHisyR+UUtgdnh4KHNhlCKSIeGfGb5LEEaGhPdnoc2im0wIbzYjNi8/ah4Q89kZH3b8uqWJ2VmjpKE03z7P2SjPB0I+gMnew39ce20GcinH43VkPhdt4WmC8Sz7+uz75f+eLCPGNWWMmL3vvpTPf6zs3OC8+2XNOgjA7Xnae+jHJXD9cn2/+OKLeP3118VB04CYMWL8PXRDpMELQT1f/9tvv52AepsLM8Bus2V2rT+J8fXnv+xzoPfXAHXptEsQum908yzqO8tOzL7Ddr1UpaJ+iWLXQUbIP79ZtFHlEBKI1YQRe+XVLbz21au4fKWJYmmC8aSHkzMCsQN8+OEOHj08kTrjYH+Kk+MYvS60EermrZgnGUhYMhkyJ7QXsw4rVH0g5mJRnAMdz0srR1zpnRTlCRuWSBLNtj5tnplLrplg6WyzJmLxcXkVxORKinqtcbQ20jmxKQyMKfNUqK3qrbGKYn0ZxeoC8qUGcoUKQgIx1jUcFRn1XLjzKUYdWtnvYNR18kSadtBBURgxnXEWCVmi7vCAmMMkUqdxDtfJE+UrVUQMnmbodHlJZsNKBGK1TeTKqwiKy0B+AZFkitUxiQnE6CxNxQoBstZ/iTGbATEzgkqkiX4j0hr0ljfmKrpnAjHpUiatANeWdjVjupZtO0vLM6vTbF07caJhL2NVM+e385OW91OBGOfEXLAzgVjkGLG4g2jMYOcd9LucE3ssuWL8XjwmEHPyRGa9yfviGvSOEQul7nIu2VKaqTRRBwcuAjGv8NMPZmLy5tcd9nhcv0lnYIYVI6iaAWKXanjpzqowYjdv1gSIlQWItZHLDZHPMTtWGTFZ4tMAAXECyQ76SUTMGq6i1y/j4HDS/eCjo4O9vc5PO/3hD48O2z+r54YHf/Hbxoj94AffLw5KvdpCUHolDIM/XlrI/6fN1fLtZiNaqhKIFXvIU54oQKyDCH1E8QiTiMPq3LQdEBuWRfd5sD/B44ddPHrUw6OHfWw/GWJvd4w2mVd2qnwgRmGYY2EuDDQZEJOvxvTk/+NAzHWzNHNK88NmgBgZLqbalxYQ1FaRq68iX2cHagWF6gqCYkvZFgNitEUP2blyQEy06WpJm3RKEmZjDhBLOjhm1JEFY17eSWL+kCllXK6asGJRal+v+nObFXNstUNkCQMpH9ysLFF/5ywQk+G6xKyDMMiAmIhNRJaojJjIErkJURrHW8CAQ4KYPiI6JfY5RHyAUXdPgNi0t4t4eCC2rgGHWUPL5VI5okgGHeiRjA7rc0qQtGOHnFmJOCa6A0zYsHwDMcMnK4vINVaQry+jUF9EodaU+bBcqaCnLeWFDMYcdSWLZdw9xbh9hEmbYOwI8aCD3MRJEh0Ik86pADE3E5bIEifpILIDuFKE+I4pxk6690iDPV2HyroQnmFHMi+Z6EUtDNTAtXaVzTCEm2aYi0XPXSQjxqDUxQCrKwWZEbt6eQk3r1/GJYYiNxdQytUwFUZsDhBzXVF5+70ZiV8HELOiMVsMUr61uLCIF+/ckUKVeVssVOk2WC6XnEmHyX61G6ozBTPQxDUu0+/yObPQVAbOyVYyL8Rnm3zQky3IFVxyNm0qEjICLTIjlCOyYH7jjTeSuTAzbuDvZaFNKSJt63kjGOPf+X1fnugzbT5onPec7Dr+OhmxL4CYrqWsXPWzADEyYj4Qy4J+A2J37tzB9773PVnfXAOciSRgk6I6ioRh5ZoiEGNQNAE+GTKyYdl8PFv59vyyQGyezDL7+UvZYZP6/nqBmPJjWUbMKVq4Z/HcIRBbrQkj9qVXLyVArFSeYjLt4/T8FE93DvDxxzt4+OAET7YH2N+d4OgwRpeRWQbE6IRMICaKF0oUVcbFmwIx3S9TaaIWjWpBrmDJFySkZbmzB3M24GpZb2ZciUzD7fdsajpGTM4LvblWZgLEzFBC88QKIuMjEGOtwVmxgPPqFToUriBPlU59BWWCsUoTeWHFNANTcpsmQ0xGHckQG3YO0Dt7ilHnQOWJo3YCxOhmLGyYBDw7MJa47ylo5ivVMBYadqhpRxTytfLcLAsQC0sLyNeoGrqCfH0T+QpzzlYRFJYQiZV9HRMyIARicjbT1TjxaNSmrxx/RGMKeVNpYoKlkn+zrjKvY2JOMZcRSzrPThBroGy2oZAAMfkwOEMM+fMsEDMGWM5Ai4fzMs4M6CkQiwWIFeIx8vFIGbGoj5wwYgrERv1dDIQV28aot4vp6EgMzDi6QdaSzpbSAnXSQ80SY83jgJjUPDr/nJiqfRoQk5dur98YMQvO1raAvG6XXZZKdikd9oFYEVuXarjz4gp+55tXcPOGMmIEYrmwg3xugEKe93eWfDybBc0XkOPoD9004xomkxoGw5oCsQ8PD3b32gLETo9Pf5Yb/1YCsf+5GsfxSqla+HohH/6XhXr+mxsrhY1WI6obECsUehronOsgxgARaLzBgES+b0S6DQz7JZEl7uwMcO/jMzx60JU5sd3diQzldbua9aSDqcqITeT/zTbdpFZZsOFYMZHc+UBMnWqeJU30l53OROmGYplTBFDimEiZoXNLDOgGVFlE2FhXIFZdlVmxXHkRQaGJKGSAM8GY6rjFIl0GUfV1GRBLnGncbp50fmdemn2iPcdEM3cw2YfbnCxozzTS6Tbj2dbPA2L6wlOS0XU8VHttQMyXJmq3MK35+QEypSSfjPJRCsTUUj2IfCBGOSLDm2MUwikKAVmkITDpYTo6w7h3KCBs1N4RIBYN9hCPDsXWla5BnBEDpYnieWqsmA5ViyNRwBUUo+CAmJp1aHYbgye52fPwisRwpYHYzfoVWmsoNFaQq3H2jyCMBwlNR7iACcQGmAzPxXFqzFv7GNPOMeLeCTDoIpyOEZIRE2dFla6YltpnxLiieUvy2RxTlZzq/oluQNJzTdTN0BaNH/fhem7JG+P6yW59cM5CCgvR+rOo0eF3mnU06mTDQmysFXFpsyKM2I1rl7CxtoqFus2IOSD2xsd4+xfbeJ8zYkddNwH36YyY4ZlnECaJtCf77yZL9KVR1WoNS4tLMjvzB3/4BwkQo3RLGQPfXcvJqKY62q1nTaBMLR2wBHBlu/QuXNWBMSu4M7uO/HXWPc7MCZx0xwExSsgIgmhXTxkZgRhznjjLY/lOfC5m2kDXx2984xtyo4U9i3CTWpqEbB5Tk7IL8wHCrxOI+eDBCvZPuk4+gJ13Hf3nPgOX3ZvjA4X/CCP2Sb9/HiNm0sTs88r+/ZMYSLsevjSR9vUGxMxR038vuc7VDXQJBsTIiHFGjBb3Prgnk8rH5pr653/+Z5G6+kDM5h99NswHVwbs/XWcfW/mAzbrtKfr/dPe3/SE0Q1u3nXUHUzF7Cpq9xQtDogZI/bCi2v40iuX8NprV7B1pYlymbXGAOedU+zuHeL+/V08eHiK7Ud97Dwd42AvRrcTqxkXawQJR3aBzjIrRskigZhvpmQGX27vFNbKjTUIezX7X6KqSVwSzUDJOdGZ0jxpvNmMkzr9GhAjyFM9iTJkuj3xedPMgqJ+1hPOcCrgLFgDQYkBygRjS6LOqTZXUaLCo0RHSQWbMgM4HSMakxU7x7BziO7JNoaMhunTPfEcASNYoqGMDRCICRhzjJi4R8phr++Lvl7HtRgQ47+IlX0ZQb4mzWnOieUbl5CvbQo7xpDnXGkFcbgg7onKiFXFzZg1VyThzvab+NQ1hsXBMD1W0wInPRK9eCMzk5A6xgFcVQy6vyd7vo1opOenyWXlxBBU5TvjOgDujmC9j82sOVZVwJin1EqYN547BsRMnuikidEAubiLMO4gnpxg1N/DsLeLfveJAjE6J45OEE/IijHcWccxEjDGGssDYqqkcUZUiUTYZLeO8fVGWtLRGFcVew18VeQ4IGaPlcymkanWOU6p6cSsg+7LNdx5YQXf+Ppl3LihM2IVArFcB4X8EMUC88f082UW9qzdCcSCoAaggem0jtGohoOjafeDDw4PdvbaP+31hj/cPzj6bQVif7wwmEY3mrXCt0ql8E+ateDL68u51kI9KvHiloscMu8jzHclRywOCMTG4qTGDhRDkAnEOB92fBxje7uPux8c48F9ZgSMcLAf4eQE6Pc9ICZyJ5qYGhAzw455Ft+uFf+JQCydEzOzDttGrRGgtuCuZ8HODBmxBIgxzb4mYCukLLG1gVx9zYGwJen80MSDs0fUbSsQU5t0Pk7C9LlckF8OiPlSRJ8dm8eI2faor06dAy0/zFwlNZw4YcWS88RDAc4dUaSJzkpWTVPcAK1sRE5yIQFspiVwQMwdI+rM6IDYVF0H5SghI0MgRpmcBBR2RZY47O5LePPw/KmwYdFwH5hwPuxMgZgxYub+J9Hs2q2U9DduCMyY8oCYSB3kAON7qkHbNOmg8yWkY7eK8uIGCk0FYkGZhiwFcNAsoGsTzUEmfWHD+md7GJIN6xwj6p0C/TM5vELHiIXC/DmjEDk5TBagbQW9mdTTdVyTOIBUg57IzA2EmUTREJtbtOZVozNjdoSkDJrJO9R+mQydBl+LsySH3wsZIHapimtXlnDz2pYAsVZdXRMng5y6Jr5xT8w6PvhwH/vH3c8sTfx1ADEWzHRCZODxysoqXn7pZXzvD74n0i2CFzIGKuEzN0SVHoqEikDMqVEE3DmZlZpN+lIUbTIo0JiVHD4LIBgYs68GUvh3smF0tSMIu3fvnhgq2I2yxDTfLJe4Q/K1UBpnQIx/9yVp88BBlonJMhz89y+A2DwIiMT8heYYf/iHfyhOlb8MEJsHQJPGWmZGzAdinBGz/wwsEYwbEGOjgYzYq6++Kll5nH3kmiKDSpMOrh+CeQI7gnvOG3Kt0ZnTTDrmAcUsiM4CsSxD5181kfJmuOUsKzj/Kttn7NlAzDfryAIxmScJaWMPrKzW8MILa/jSlzbx5a9cFmkit+woGqDdPcPuvgIxMmIcfzAg1iEQE0VKCsSUEaM0UcOclRHjvqyRI6YkSNwTbTZsThki11GujrkkOnmXi6jRnqcpSrSpbOYJAhzknFRGbBaIKTsvjVwBYzS1SBkxujiTFQvYVKwsolRfRW2RQcrLKJQbCPNsBjszEmY3cc551BFGrHNMV2ICsWNEQwKxbgLE6GpsRh3SjHR+hh5EkswvqU5kpMMkinlREtHGPig2EZaXkatvCBDjvJiAsfIa4tyiALExQRhYM3HmjY1vzUBLIJ+rNVIg5qkbkka2A2puHlqBmKuPEi26Nw/s8EbCVLmDVD+3ulZTRsmdB6xlsr/PHdR6X5O3urECeRBdA8nvSYAYWTHOidGsY4i8SBN7AsSiCcczDjAUVuypALFJfx/R0OSJPbc+LdBZnblYz0mgswtkVtBp75B9bj0Q9kwgZlLE7FcFdykSZvNAWS0z0ykSiDUViL3w/DK+9rXLuHmjhmZzgmqVTFgXxcIIxQLHIzQOKJ7SSIbxRnnkGPnEeCgauUwbmEzqODyKuu+9fyCMWK8//OHJ7tHPxr+NjNif/eD7G2E0fq1RDr9dq+b+qNUIXlhdRKlVm+aVETMgxgXCGTEGOk/U0lr02ArEet0iDg9jPHzYxXvvcLNsCxt2dBShfQYMhi6l3UkTpfvngQDduGYFRulJRjAwG1hs05VJyK8z7fCHiNPGiMoGVJZI8pggjACqBJDZAmWJDZUB1FaQp01sYw25yrJ0o8TAI1+XIdVI3IyUaldNN9kwdUlUWaJ1yhy7YVbrbnOY12czijmxrU+6HM6S1D5UyYfLHXhzgFhq3mGFu/8b/Q8sP7RZIOZpMpzsQjW+tukQBmmWmGxAshcqEJMZqkhnw0rMhQkjFEJKE4cSKjkZHMuhQBA2OKNJxy4wPpAOUUD7VpARc9JENx9GuYVJRtS2ntu4YKjENVGBmA4600SFrCVzTuh8GXLQubGGyvIWis0VhLUWUOR9qHWnLMIFM096YvfbPd7B8Gwf0+4JosEZMOogGPcR0oRE7O1pFmL2y1xdShfq/wyIkRFzYIz0vG+2oqeNxxCZa6Ju6MnQtxse1oPBZ8isVeekBcnBoa6JPFiFPXRBqbk8Q1IDrCwFWFstYNPliD1/6yq2NtbQqjeRD8tgTNqTRyd46837eOedbXzwkeaIyYyYsxz2WwTzWCb30qy1ObPMrcM5jxEzVsxc5RYWFrGxsSlA7DvfVTMDGitwrkY7+O5XOEmKyI5kFsw1J2aYMNOBusNXutUmUUyZrSzIMqbAL0JnnRkhxTDZMBoosFAmAONcGAtmfo+Mhp/vZDb9BF5kwnijPJF/92eI7HpkwdezGDEr8r8AYp8vEMvOYVkx9yxGjOtDtny3YA0AifR2cTFhxEyaSEaMa4xgi1b1BPa80SmRJjA06fBzw3xGzAeL89hHW8f2HPz1nRalKQP2LLfOZzNjGdo5AXM+QNOe/mygsypaTE5NIEZp4vPPr+Kllzfx6pe3cPlqC1UCMQzR7pxjd+8AH997igcPTsQQbG9ngsODGALEKE2MdOyAsTTMFdNwZy28DYjZPmlqBgczUufAZ5UhBsSkmHfnvNQUHn9m5kmib0yVE6IccbJHOUVpHuTWB+fzWDtMeGMUTsKIcfxBz7OQTeLyAkqNVdSXNlFu0Pm3hSBfcYI4V0g7mT0ZMQKxwTlHAI4l3BkCxAbIBXRMdK6JscueNCt/5wPpVQqCN6zVrUZnnBOjsVlDmLqwuoZ8fQPFxiUFY9UNIL+IUVTH2Bl2KBDjbD3rJRc74z6yKvF0zJN9NcxkIhGrn5yaR+frHBAxmZ47YFKTGCc3tJzO5OxwsM/uL40591Pe71OwY3JEJ4OXtWHPV5+kqYOMERNDMQl1pjxxiHzcRy5SIBZPTjEZHmA02MOgt6NAjDmqg2PEozPEUU8ko2ICJo7RLmBZlpN3UeQlzDbuE+AvTy+tp1NGzK3bZM4sjUDSAjnlfdVlw73rwohFKOTpwFzApY0anr+9hK++pozYwsIU9doIxWIfpeIIpSKlicrqxdMJpiMyYzkHxChPbCCK6phMGsQH3ffuHh7s7HaEEfttBGLilnjr5em1ENF3q5Xwu61a+J1mHdeXm1GuVZ8EldIA5eIAhcIAQb6POOghxlDlV8Jq0ZWI0j4FYvt7Ee7d6+AXv9jH/Xtt7O9PJLit29Hke7F2d90bXUKeWUcCxObsggnDYwDAJHe6cOxjrRvqbFdPyQXL8uJXNx8m+WE066AW20kAmI1BzfPilsyHhZUlMe+IBYQpEItNmghasnKTV2cmJaVdMW25Tz4Ic8X1BSDGTSSRImYYsXnuiTOFvW9/TlBs10edE2dkiUmlalpDB8ScY6JKFU2XrbuRgEp2GeUk0wSUFIgZ60YQRpBCIEbL+ghlAjEBY/zeQAZRJ70jDM93JcB5cLqNSX8P8eQQmJ4iYKBhAsRsPkxzKKz7pYxYCsTk2JENnUPO7LJRW++AWF47iDwkSs111FauoNRaRVjl3Bjft1hmE8OQGnl1dORcWOfwMQane5j2ThEPz/Xgmg5EmqgmHbEAsVycd+Iafe/Igim/O3bSRAVijAbwgZieNgYkHLj1pImz6TVph87AmB5YntuiATE59LlpqjRRLKHZYQ5jVCsAzTo4I7a5UcGNayu48/wNsa9foGlJUMKwF2H70TF+TiD2LnPEDoQRG9K+nrKe1MdTnv4MEPMPrhnpZbrSPwsQ4+wMi1Fae1++fEWkiczbevHFO5IdRsbAZrv8mS3pVOpMsPKJNpdpB3oSSqtdan9WzA5/K2oNBNmszuzvsYNYv1J2SLBF8EXpmLEW5pJoFuZWwBsQsxkxM+wgG+LPZJmNuBXN2WI+y4b9qkCM7n00RiEgVEOU+oyZif/7n1WIf5p07TdBmvirMmKfFYhlzTp4/XyZ4LPMOtho4O/g+mFoM10SOXNooJ6g3w8Sf5ZsNgtHsyDMB/oCTiJlEvz7pVJhlbz5VvYX3+uUZZjbhXFPKJ2juShNlBkUZ19PIHabQOylDbzyZWXEajXWDgrEdnYP8NFHT/Dg4bHMiO3tTnB8SCAWYDIJEtdEgrFA5sB5LqeuiZzrVSBmRktabPpKGn+k166nL01MJsicHbgAMcOc9sOJm61jw8QFRS3stZ1JMEb2nvu8zk1JBE5UwIQ29mSdBLwoGKNEMVdsodRYQX35EsrNVQl3ZoSO6kTYIOVGrfJEhjoLEDtTIMY8MYw5J9bXXE9hxNTGnoyYOgAnfpBJjpeOdFjLUc9bBWLME6sjKC4iqK6gUFtHsXlJ7Oxp3IHCMkaxA2JB3TFiCsS0aW3viSOWErmdAxEJ8Mp4TLh6L3GWdmBMZYauHuRjmfLBMtusuSnnggfE/Pu59zBp9n0iENPnnwViovsSIMbW8Bh5jJCPBwg9IDYdHUp+GFkx5qnKvLxkvtE9kUCMM2J8X2xOnoxS2qZNFpvNypmQ1NWGWpLIYy0AACAASURBVPOmuXmJAZg1EDxmzXJMLwIx7cBrPcGZf0oTgVajgM31Cp67tYQvf5mBzg0sLwGNxgSVygDl8hilIs06OFoyQjQZYzLin2kGVEHIObGggdiA2HHUff/u0cHuTvunHQKx09OfjevDg7/4i98S+3pzS1wP6y8Ugtwf1Svhd5qN4LVWLd5cqk+DRm0MArFSYahALDcQ63rOh7H0lI9szI4TnVAa6HSK2NuL8NGHbbz11i7u3Wvj8HCM87MI/V6A8dhlbCWwydWkydySby3rbX+22H35lgUsmaZbpFmqbVbtrEkkvGPJ5YdJSjw3aIIwA2JhA0G+ibC0hEJ9HaWly8g31iU7jPbnU5MkChDjZkJnIw7WEogRAKU26v7wrn6gzVPHPyIt0d1JqoxmT0CWNzeWoCl3FHhATAt7xxS6qEhzYdLuiTcfloA97UImw1/inOhR3FqputQTZ4gxI010oYIuMFpo8yndBAm6xigEU5TzMcq5qQKxaU8OAc6HCRA7IyNmQOwYiE4BtBGgjwBkxAjEFISpHkAPBwViPG70q0wISv6KJHeo21TMub26uDaRySSjyfyV+uoVObjCSgNxPo/RlOzVGGFIS/oBgkkHo/YB2vsPMTjlwcXh5o7otQnEaEKiQIy/nyOzBGKa5WFQTCceZ4FYHCYDdjPvhTsHLmjN7R2z1WyMmPw9kVX4rUKbqyTAoJbbgBgdyGLZPCtlbp7A8lIBGxtl3Ly+hpfv3MLVrQ0sNlvIhwUMu1NsPzrCz39ORuwJPvxYGTECMQY606wjWQKzy1hfl98Qn2H8smWh/T3tgFphyEDb1dUVmZe5fv2GMAZf/erXcOvWc2LUoYG3Fx8vaeK5J5JlzMTIQ5odfJ68TrOyRLPplkKM2Xi5XGKaYEDN/2r3p6sdWQqaKNDVjsUzpWSUlZEJs5sZbxgQs0BnAjECTQIxnzUxIDYvnNeex69LmshrTIBCIEaAuLa29msFYs8CYMkq+JQZsbfeekvyuWhW4bsm+j/vA4N0308XymcJdM6uKl966L/3usTSx+bvM0bsJz/5CUyaaCDc7u8zUGR+Kb/lNf/ud78r0kSuCQIx/sc19C//8i/ga+faIjDL2s7b++/LZuetVf97Phtmz+dZdvbG0PJ+CsRozJUCtvR6JejDO2nm00kGxJQTSyd1ZAd3QIyKcUoTEyD2KoFYC7U6n8cI551zMev48MPHePDgCE+fDrG/N8HxEWfEtMaYTl1z1NnXM27Fmr9acRB0zcaOJA1cT5o4syYSRz9r8yYdMH3dxog5JiJRmNvMdyKfc66JnBmV8agUiHGPVyBGRoxAjHNujMlRK3s6OueKDZTqK6ivbKHcXEO+QrUOLeJ5X8q2WQtMEY0HGInCYxuDcxb6R4gkT+wcwbSLEEOEdDPmTYAYazpeE2tsy8oRAJaCWNUe6fVUww4CMY4ABJxfq62h3NoSVoxgLC6uYIQGxqhjIkCsKkHUNPuQekmAmNU/RlXp9+S3J8ecud7660prGLNtFwt7T2riN+X0LXHMlS1XA32uK2psWLIPuzc/DXT253KtqjLX47TFYGYdbBirRyRn5kdiWEazjiDuyDz8dHSM8fAQ48G+xvi0dzHpHSIack6sCzDGR4CYc0+kK56bM5w5fm3WP5GaWI3oDmVbt64OVebWNe/NIMwyTBNRiQdok0gcB8RyQLNO9+UKbt5YwJde2RQgtroaYnEhRq0+RrUyRrFAIDZCHA0lVmE85J8D5MMKApkTqyOKG5hO6jg2ILZL+/rxDw+OfsuA2J/+r18rVHcatUax9ko+yP0v9WrwewvN8HazGi0v1MaolYfChhULA+TzQ5nfiQPeWMTyA8ouDjW/FcRxE512ATs7U9z9oI033tjBvY/PcXQ8RqcTYTjQbpUOlboQRPvs6cdONdUGSJJt3SmJjUWwHe4CEMsAjiwQ01a5644RiDk2TNg8gqsmggKlbEsoNjZQWb6KQnMdKC8iyjfUsp4ALCTjws2EwYsEYhomPAvEUjtbH4gJg5NsCvphTtPj3Qv0u2gz8kSfMnbXyz6R/CClUZFeCLbeQdWezrkv2WiFz0xco1LWRrcwlR/o65K/C+Og75+IAt0HWp8utWFTBDS0iEYoBhMHxCYohmOEky4mgxOMOwcikxie72DI/DAmyk9PgJjzYR0AvfRgEDreDdK65yzQUIKc+VXfb40KcPkrdGWKK4gpSyQQKy9JzgmBWGPlsgCxXLmOKMxhNB0hiocCxEL0EU7aGLX3cL73wAGxM0QEYnQwiobOlj9KgRgHwb2QUA6BZxkxDaz0GTG9gslxIvtdegBZ5ICuC28mzJjJ9HQ37ieTI2ZAzGm6QyCfi0GX/mYdWFosYH2tjJs31vDKS8/h2pVLWGw1UcgVMOxNPCC2jbtOmshA5xkg5j9/O4+yQMw6jv7QdbbS9XT6BsRarSauXKHU4QZu334eZGru3HkJV67QUW5RwnB9kJVeSW8Q21qByZC1FY+Zz0z6Lqhkycvt8hkpnxGzotqcEsmGcY6HAOxv//Zv5SuLcgI0K4D9sF0DYrTiNxBGIEYmyme/fDbCL/x9cOAX4nYfShMJVljE//Vf/7W47fE5krnzwQpBAKWevM6fBMT8321//mUZsc8CxLKg0oCu2deTbTQglgU42Wtiy8z/vbzupVJJgI/NiGUDnS8sTwe45r3//n357/Ps6/1AZz4XPyeOz4dNBWbjWaAzwbiZdRCI/fSnP01CnAn2+TO2RuZdL/97ybGQ0QHbz/uMWHb+0d7ndA1qYUwQ5jNn7mRxv8prDF24kLbbKfBK7To0fERPFefKxsiNvEoTb7/gpIkeEKNT83m7jac7+w6IHePpkwH298c4PgK6HcqFA0wMiFEdIqBBzzI9DPl/KscXtsEKTVOeWN2QxZK2TSd1iHswK2wT+bj3g7KFu3M7AWL6FNhIlFObs6xOFiemUwLE1MZewY6OTohLIUOUC3WU6suokRFrrIqbIgp1McIQc5JcXuSPdAEe987QO32KIbPEOkdi2EHGhc581vRk4zOQYt+59HlAzAlqZoCY8nkMdy7o86I8kWYixUXkOIvd2kKpdQnF5hZQXsUQTYyDhgIxZrRK7VQQcwgW5h52mqlbtA70LO49aY+tG2uBpgooa8Cn70EiN7Rz1hrj3vuYho07TG3UpgFCt6YNNBoLNqNMcY0FH4hpe9jLUmWjOWJz91zkidPhESYEYzQvO9/BRNwtOSfWFiCG2N4bNqYJytTwxSoxUXcY8WDMXaJ6so8mazlb+FaXOjli4tRMx229j4PA7mg1MSrrCubCRpIjVq/lsLpcwrWrLdy5s4rr15vY3ChgZSVEi2CsOkUhP0JIrBD1MRUnT76eALmwLIwYgVgcc06sTmli74O7Jwc7u92f9fqDHz7Zaf9sWB7s/+Vf7nXn7cu/Cd+b0w/+jz+t//pff7dSaNUXa+X814r5/H+pVYLfWWyFW63atNEoD1Atcfiuj0JugDA3QBCOgGAsszXc2CJhloqI4qoAsfPzAp48meCD98/xs5/t4N69M5ycjtHrRhhPmHOhSDwp7u2NN7cb6ybZHifLwtm/ammTztC4D5aDDYkqQOpXoxts33VdHTM8EN+9WN0SYz73oA4IEFtErrws9Hp15RqKzQ0xe5jm6xhbtkdIg46iDJ3KbJhIClx3JxmiNBvb9IBStYJXdCeL3ljB5Ph0Q74+8Lr457QA0YslQc6pwn2GBzMnKJs/S9XZqSRjVs5pgNX5OjlnQnUodAAhAWLUvZM2JyNGZ8GBOCVWChHKIYHYEMG4LVkmo84+hjTqaO9i3NmVTUiB2LkCsbgvMkF1cfIwhlwaJ5lwm49uGcqTiVmKM+qIUUMccj5sEWFpWRydKE1sLG/JAZYr8d9DjCZDAWL53BA59BBOUyDWP+Xw7KkHxDTIWUKrJZkmh3xAp1CXbk8IRiAmYIyMmGWzGdC190/XcPr/9lcn8UwqBXedk4+2V+g4yasAbwFobobQOr3MEaMskUPDrrCplNSwY2khjzV2sq6v4UsEYlcvYXmhiWK+gPFggu3tI7z55n28/Q6B2D72D7swIGY5YtoWyfw3b1fKgDAffHoVkb5isZMPsbKyjNu3n5N8JYY4P/ecsjSrq2toNJpSTOu618JQ5yrt5y3c2e/Qe2xz8pT1sDYmwL6txh0a9uyDomzwLf+NTBcLbc7ysAi3nCd+JXtBIMb7+QCPv8eYGbIfZl1vQMxyxOz1pM9r1mbfHteXlNnPZIEYpZJk554FxAgECMRMmmiMGEHChbc4Q0VmAdknAa5PA2NZdsd3TaT7JIHY3//93wvI/DQgxsfyAQdfB0EQ185zzz0nQMxyxDY3N9NVMQe02HWdBz7998EHYj/60Y/E3dDPO8sCMT4fNhUIwDkfduvWLWEiaeLB9cbsML53fBzOhxFMG0PlAy4/58u+P+/j6X8ve21kLzL7b5Pyus+UMcey+zpWef6HP5VKeyWwu6t+Rz+VLjrCKSl0V1PbhgszYi+u4uUvXcJXvsIcMc6I0cxihDOx9D/ARx9v48GDYzzd7mNvb4zDgwjsf5g0UVUqBAzKhtnZr0/EHGYdIDPrCJu3yYKwuRdVX9GMcmFuk8pevzfDKkyYcoL2VWbEKAKLOO+sM88651ZAEJYQMLcrzxDlOoq1RVQXNsTGnuYdnNNSkFNCGFKOyZc4xXTQliwxKj3GHcbGHGHaO0I0PkMQdwEyNBgIEBPDKjm3TInjwx1llBSE2XgCGbiSyiZpjJVviMN0aWHL3S4DlVUMwxbGzBMLG6oqInjj63JxREmv2ZfbS/OY800u9NldaX1hJs/zxjmSM/X/4+5Nn+TIrivP4+Eee0TuO3YUUEBhqZVVLLIlG5la0y3KRm3zpf4f/Qnzaaznmz6NyYw2NpoZk4ZaxlQlqU0LWWSVKJKF2pAAMpHIfY19Gzv3vuv+wjMikSiCbBohJbOAjIzw8HB/7/3eOfdcb53kpgG77uwj9LcFhqet4Q0De0l9Rf3f0QDmru64tF7hiNDCdjvSvkdq8TrI0HnDQDKDsQ7XGLvoMMDs4Ck6DFXh59PmeqgBDBhj78GYJCK7MhxZYrLGXd9zIri6o41FDpeNYJu4HnzpXWlQNnzx6q/b2ptrCgWxKAOUSxlMT2dxYaWCG69M4+qVKi5dKmF5KY+5+RCVCoPCmgL7/X4DffZn7XINBQUxsSeWHYixRmzQePD53u7Gs5MfHR93vr+5ffQvUb+5+b9+f1t3NH8D/7xUEPuTP/njUieqzZcL+Xdz2cwH5WLmvdmpYH6i1C1X8g0Usg1EIXsDNJDhgjpoY8CaF6aWcYAjkDA1cFBGv1/F4WEWa+sd/OIXh/jhvz4VEDs47KDR6Gu6ouyA6Afve4T1PCc0Hs/51oPD628RL2mHQMyeIeGPRAXSn8W1NbJ49UGsjEFQBUJ6rQlic8hNrqA8dy0BsbCMthTP0i7APhj8TghTEJMkRqeOuO2HpI+Y5en4ykc8Ndlg7tTi+ILzEiR9VSwZtRKo0zcXKySxi9gtWHUUMd+3ga3V1Fl2kRgO7ES5z8LtJKr+lNS+uXMpGgR38iTNhzs1HQTS9LiJXNAWEMtnOsgzjr7NKF1C2JZE6bZPNmUXSHpn9A8BBnXIxMAdI+6c0AKo2ErVKbFLeB3jZVSkd107i7Epd5/KLHtUhAzkmEamOKeTQ3UB5ellifsNc5wMAgExoIkoQxBjo8sjSXM82noEAbEmB0l2uaci5nqtyN4qLSUKYpxENbDGBzHX1NmlUurk9jwQ84tw7V6wz9Q+GPd3179GFEk3UekMIe3r4yQw1oax8J2e7kIBqJYCTDsQu3ZlEffu3sDVy8uYnZ5EIZtFp93F+touPv7x1wJikppIEOu5sA4tb/CuQHdc40Yk23H0dh79yc3Xr3WhmpH6pHv37kg4xxtvvInrr1zHwsIipianwEh77bWlvnxfaeLvm2IQjyXudW0s8ZW0tB3LXt+a2voqi9WOxZ9CEIDNdNnjiWoYQxS4aKYtjWEdjBdnLY89h98PjMdPIKAiNq6P2KjfO2vx7D+/gRjVlL/8y7+U4zIQk2HCwQYVMdo/0yBGMGB9noFYGqD88zJqbhwFXM+DMDsuH45NEaO6SHseFT4fxPwQDLNv+mqNr/jw+U2JpCL2+7//+5KamG7oPA4sx73nUSDGa4AgxpRDXxEzhdXeK//O64DXOyGYahjDO1g7RsinAsaQDiZx8hwwoMNqFmU0d42W07ZE/zP2r1f/s7L3k/5cRit/CZGkONW7+d245OYgH7uGXtdmKAlE4Lxh24Y6B3HHXWpaGdaxUMYtgtj9C3jrrcu4dGkKxSIhxYHYM/YRW8ej1V2srdWxudGOwzo6vQx6PW6QcV7gGsVCjVwNlxyupU9Z5WtShxyHFTwXxnwQS6zZp39t1BnRyBJVa8xdonOshFjIZrWr92abGG76RUVksgSxMrKlKRQn2OCZbXVmJEK+T4tgyObODCihwtFHn82da/vocBP0eEccKe3aDvrt/XjODTjnUhWzRiWxI8dZEs3d4Ic7iOXTgZiodbQcVhAVZ5GfdiA2fQkoLaAVTqGTmUBnCMRyLniN9edu7os3qs1LJ1ezWiP9DfpYGYvxKF4fuAWM25z01oS2tHFb+fyr5RzGC5/4AjeCScBMxSZdb8Rftp6zlVicsqlrK9kMZd9TaRPAJGnW4zWRkc1mB2PdIww6+6KEtfbX0TlkaMc2+m228qm7fmIejEn9tyvTsFpnF25nIMb1iBy5O41JwY4du/Ur9fuW+ufcP2+axGw1YgZixUIGU5MhFheKAmFXrkzg6tUqLl4sYXk5j2qV778uDqd+n19NDGS9RRBjSwlXJyaKmIR1tB58vn+4vn7y6e7uyf/59erBP/e6ePjnHx6wZuU38s9LB7Eoqs0Xyvl3s7ngg0oJ781OZearxU65zPSTbB1RhiDW1DS7oCsgJoMbe0mIPa8gIMYTenAYYe1JG7/4zIHYwwMcHnbQbBLEOIEYgWtspnqE7S0l1gFDMrPO2cUneyAyiHr2rhEf06mKLN1ETwI7YhCjpZIgNqEgluPARhC7gPLcVWSry0B+Er2QEax5dAXC7IsQpgO9RuInhadyH9jd4HYgWK9lNVvJIlRvDrvl4+828JwKL9HUJbtV7MwlQ709VywLeoG7SQiIHK3UXXkhsv5A6Ha+dDLTXTDbVVQFW4/bjp6edK2haiHTayArINZFIdNGDk1JAmodMRZ+SyCMfcTY1Jk+aQExBnX0CWLayJDHRhAT64aAmCw/nH3VfR8CMdo4NPmSoStaHzaLsDgv0fUEseLEIvKlSYRZPi5Ap8fXauomQ/8YQfcA7RMHYkeb6DUP0e/wmFoJiDHxijVEAmLZ0yAmnnXtU6MRyYmHXUEgqV1MX7bJteFGUTu7saXCmwSkR5aniLl0I4MxCepgqImBGJs6l4CpySzm54q4dnUR9wliV1YwNzOBQi6HbruD9XUqYl+5+PrtWBGTsA4DsdNj9viB0q8Vs0fFK5Xk6tW6rAxWVpbx5ptv4K233sJbb7+N69evYXpqBpVKVRapPmz59SqmOCSL5iSVUpUuS0dM+iOllS5b6PoL1LRyZotVKl4WLc50O9bxEBi4eKZKxkW4Dwgy8WcyApJ8H6aIGYzx7xZfb6fJByxfofPBIA0PviLmgxjBUa4+p3wYiJk1kTBAtcgHMf819ZZP7R+PUZDs+M8DYP6F46tiBhpUmqiIGYgRcCywwpQvO8++UuSDmEE6zzvfI0Hsu9/9rsTXpxUxO5/p937WSsC3Jp4FYn6NGJ+fnzfhi+ec9Y/8TPhvBH9r5MxrjJ8pPz8/PGZcvdioz2ncv417T6fVPw/Ghn7JG4+G1Awbr9Ozk80X/nJWbYk+iGUciN12fcTefOuKgliJlr2WU8R2EhB7UsOzZ23sbPVUESOI9Vkj5tVsywDgQEwOj+8pUcOSjSy3YTaCOofHZ98UPXwmveX70A+GYxY0nMNtNcYJxBb0pSDmlCeWHVDlCvPIZIsIc2VExQlNTCzNSpgYk4GRndK+XhETrNm+ZoBBu4le4xDd2p6oYjr/bkl6MfpUxehCcapYrIi5EhFzEcm7sA10bkO6qBE6imQjviCBIoQxBbEV5KcuIj99ESgvohVNoxNOopOpoCc9WAvAIIeAPU/77EGqUB632/HnCdcOwCyS+iMjnrh6y5NynJ3x1IrKBxNbLen6wv1/8huxNdWB9imydmufePPbrcY8ENO4dyrzTC/uIhMnVLacKsb0RHYfPwY6h+gRxPbW0T6kPZEx9gduPVQfVsUIc/Kc2spH5zUHpHGyo9ssPQViPnhZKYu//h6+jtOuKbMm0lJbLASYqIaYn8vj4oUSLl+p4vrVSVy+UsGFCyVMTFKroauwJgmQg0ETgz7Xdaxb57qJzpaSNHVmcuLOTr/74MFB68na0YPHjw9+8OXXe//YD3o/+fCHeHbW2Pvf82cvF8T+tz8uRce1+XIxejcXZj6olIL35qaD+WqpWy5l68iFdYSZOkIWDjLFRUCMuxQKYkz1YX1Yr1+SGMqDgxBPnrTx2WcH+OEPn+Lrhwc4OkqDWHJTW1M8DlJ6g9uNYQqCk0atKa4DsTS42P2ZfDBWPGkKmSM318xZPM5iTaSlsuJAbBpBjjVF8+JvLs1dQ7ZKa2ICYj0HYb2Mp4bxlhAQc8NE6kbWiPfEOugfo7uFx8CYngO93+18JA3f3f0XP10c/2pbPKnQD71hXXrTEIg5dcyKWZ1cbemLlnJp+5fai00H51gmj0GM6YIEsRaKUQd5AbEG0DrQ2rBjVcPatS10GtyZI4g5W2LfBh3uHLGg2QUdS/2bTZ6u8XfshzZFTEEMlLsD9lxh80s24p6X4BU2wCxU5pCTnit5ebZeT/3LHDAkOp/d7o+f4XjnMZpHW+i1DtFn0az456mIuUbOHojxCCXz0xQxATC9ZrU/mwOx2MttqsTpfdP0RG/LFd2oSOX3Goh5bTfj4BUeZ2xNhHi6WSNWLmrs7NysA7H7N3HtyjLmZydRzEfodlQR++8BYqYYXLx4Ae+88zbe+dY7olgQFCaqEygWS67hMXdi9U/aKuXX4JiXn4+zlMXk95JeM/Zv6YW7XG1eipyvPPC/qTIxop5pibSP8YvpdgQHLqLZWyytpJwXxExpScfpp1WxUQqGH19vIGY1YvH6ZjCQMA7WiFERow2UYR0+iJ2Vmug/jz8RjlPPzjtZ2vvxIYNqkG9NNBDj+U1Dk38+/M+T550ATysgFTH27SKIEfYNxEbZ+s4DY/Z7aWuiKWKEKnseHxht44DK4+zsrNSG8fh4DfP9EzYJ9LyWrGfYWSBm16uMyilg/iZAPPyZmfKQ/iR9EDN7k7/rPvx427oz03U8d4galihiAmLzZSiIXcBbb1/BRaeIdU0R29jB16aIEcQ2WtjZNhBjfZXa+6wWXSGMRVmuZIBuBdcfKRk3fQg7vdN7fhBLFvr+GTBlwuZ8VcLcxrS1dnZuB5lrxTmk5zXIRAjCnPQLy+RKyBYmkCvPIFvWGmj28WI6MHugBmFBwY5W0k4L/eaxqGLtI4LYJprHm+g2mVSsG6BiUZSQLF3kxy2EUgv5gPV2EuqQgBigDZoZJEIQY71afoogdkFALCCIZWfQiSbRCWlNLEv/VWkrICCWke45uj4yV4iuLWxBJb1NzfQTrwPUsqirgtRqcOy/m5tjGMTicdoMiKNAzMQwecWzQMzWaVqPL9Ak4VkdB2NtZFiXPmggQwDunSDoHqkitreG9sEGusebDsQUktWiSHuiqpZ8Tu0T6l7DTpc7DbFF0fv8nEbn2RB1I0Cvs9FIcRaIFXIBKpWMhH8tLxVw6XIFr1yfklqxS5cqmJyi5ZauQl5bfA90OdH+yo1sp/C6sqB+T/qIDb74/LD36Mnx6lcP9/7hyZODvw+Av5+5ikff/34cg37eqeTX8rhfCYhNVCKxJlaLDsSK3XIxW1MQC+pSdEeq513TE5Umg7405lM7WK9XQqdTxv5BiLW1loDYj360gYerCmJqTWStoRuGnfSucehu8JYFd7JDEe9SuQtPF7dqTRtWjmxDZHgHQ3ecvIocXqEuJlYD0BnWUUJ/UAGCSWk+SBDLGIjNXkVWasSm0RdFLJcoYgJioSpizrWcoJK70YekdgUxTfnTO8fPjDKFzP3IDTweiMW7QMMg5u85JufE/auBVxxn6oOYWRW1+FMVMndMcTKlWhPjEJI4pte5tJ3CI7uZAilqSwx6deSCFgoEsaDpQGxfInQFxPhV30JXQGwfA1HDeNPqgKNxqRoRL+laHohZOqECqtYLKihSndUWBIxFzRCoS4uIGKdbXUSuNIdccRpRvoIMOxyLhZ4pPrQJsJP9AfqtXbROnqHGBpgsmm0dYtDlIKKpRfIe3dUaBqqICYhJmqA2CmWNmPQPE7+FAZldIerxODVxuGEjAWv7VO2+cLpj4tdN+tfYPoOF3Dh7oi5sGF2vIJbPAeVCgMmJCLMOxN64fxPXr61gfraKYiGLXqeTWBOlofM2Nj1rorxPrk+89LB4Xho39J2ZnphcvQopkQR1vPveu67R8buSnFguVTw1LOnVk960tgk1gSatFUpATEcDU5ps0ZoGHB/O0jDGhTWtY1QqaEOkEsaIcQIZI8YJQlxE8zG/ahDzF992zAZirKliWAetiVzMs17J/vD9G4gRdA3EWKdkipi2CUhq5V5kMW+PfZHfScOdb01MgxjBxEDMVLFRQGjHbwDM+isDMdblEcTYEiENtH6NmQ82Pvj5x5tWxNINnf3ryyDbnpcKGGHM1F5LKKT1kqoqPzd7rwZiPqj61/IpTBoVL3qOJUpaEYu3jNI7f/G87WAiVgj8nffkBW3GSwDMsjFjlQAAIABJREFUal20qXImo+02Mhm1Jt6+vYh791fw5tuqiBUKDOGgNfEYG88SRWz9ycl4EPPqYWSjUkDM1dRKPZj35UIQxlkTzwtiaa9OXFc0IvE2CdhywVhSy+al2rnBlmAVhFlRu2hPjApV5EpTiEqzYr3nFzcdM7lJBFScgkgH624bg1ZNQIy9MZme2GQoRJO12bS/EcQ497KehxvtzkbvTT36+dPq6CBsQFUsElWL+QAMCKEqNggIYmw+SxBbUUWssog2QSw7hU7I5Okyeg7EMgZifSAjqpgpYwY7w8qOsxj5KOYseP6mZroPrd8WyNW8uWlHz7K/DvOeJ563rK/W0AijvzlSETsNYhQvpD6Mqhi/BiyFYJQ905gJYseiiDV3n3ggxrp5reFDn+siVzsfcIOPEKZrJKuT16NzYOqVD1gBin1P6sFsE+B5IObXiLm682CAfDbQOrGpEAsLOVy6VMYrr0zj2jWqYlVplZPJsCesgphZXxXEmDvAGkEmlpMdJKwDX399NHj05Hjjq4f7P9l4evIP7Uz/B4MID+bn0fn+90W+/o3687JALPjgA2QuXHizWpwKl+Zmq9+qVvL/80Q58878tFoTC2EN2UwNGVq3CGL0EAuIsa2U1odREWNKXbdbRLtdwv5+Bk/WWnjw4AAf/3gDq6uHsSLWZRsBZ/jV3R4NgtCvBFQSQceBg2s4bIWk8U6IOxPx7WM1Yw6AlPh9EOPimDsBHPRcjZiEjFARY58wghh3l6iIraA4e8UpYg7E2KMq4FeEfoad5QljejuY6c+/IdQD7wYVFw9qcev6r26BHS/v3W/Hcry7seJ1eQJ48vvx8yevqjtHPoglQQ5cnCeTjMXBJyBGBcoVHcUFuaNBzAHvEIgRVNoIZHCpI4sWiiHTE5vIDWoYtAhiTEq0+jCmA+2g3znAoM/+YW7nh5NBDGKu8acDMR1SbWAllPsgprtyAmIZtiCYRbbM5pL6RQtHlJ9EyGLnDNOeBhj0Oxj0ahj0aEHcleMhiDUO1tEWn/axAzFtrKhWTsuNzAiIqWWTc56qYgzp0IaKaRDT4mPdv0vt4Lnh5cVALFHIksrKZIHhgxiLa3NZoCR2gggzM4yvX8Sbb7yKV64tY2F+AqVChJ5TxFgj9lMHYnGNGEMxvfh6eQf2Ns4akc4BYrI+CjPIZSNcvnIZ77//bamfYrPjK1euolgoudowmzz0MtaFvrvDvAj0ZKGq1o2ktsY2alQRG7dAtkWyD1IGdwQsLpIJXZ9++qmoNfxioAIhyCDBlBADOVNozmNNHKWI+cdkx+0DhP13uqEzIZEgRmub/7wELapBBmIEFCpirFWy+HofZF5kBnzZIEbLp4V1pBUxHxrSn6d/zqxReBrEeA7OA2JpOPEhkz/j9fDxxx9LneBZICa3jbeDwGvTLKl2vvkYA36/DtK3NvohHenntM/qlwFh//N+MRBL1Z0klcduyZteGpoapimvAmKxIqYgZoqYglhHQWzD1Yg92sXakxo2N5ourGMgiYmxImZhBBy5SXgyZLgUqCEQs4HKnyOHr/pvCmI6VNpY5X13G566TrFaNgMxgzHrA0oHUoQgoipWRJivSCNngli2vCD9u7KVJYT5KY2UF1AiiHWAdkNasTQPN2UztHH4VNwoCmJHDsSoiPkgZomFLmXPOXqoilHJ0ufXhtlmT+T8GxYIYksCYjlnTezkZxMQCwlibHWUA0EsQ7iTqZIlCK4YLLngknpktybyLqd4HrX1oH1a+vdkjnV6WlzEZwKQ+WzU1+NPaG49FUdG+qDn1nPnBDGul7WdjLMnSu82xti3EFIV69ckyMxArHXw1CliDsTEJaRrI2mxAyYRquPF1iNJmcvLBLEkQ0DzBdz96fq45rIBSkWuJxiwFeHixTJu3JyJVbHpaQWxTIa10hRyeNzcnORz8drOYtDPod8voN8rY29/gNXVEzx+fLz39erBV5tb9X9utQf/z8lx99PJOg7/3y+lp9Fv1J+XAmIffIBwe/tqdul6fqZaCa5euTT79tJ85X+cmohenyOIFTrlfOYEEU+mU8S003fPNfYjhFh9WAGdbhHNZgF7e4GC2OcH+OSTZ3j06AjHx6qIGYipHVGLUUXq1kqgxJoYa2QeiNES6SX6+LkX8bzmFU8q5tjuufWX8EGMVjZVxNhUbpAhiLHoVUEsW11BceYystVFSU1kIWyXqYkEMWdLHGSoiGlYg3/rxxOhKE0J3CSKmOHZ8OAcZwE5dSMNnLYjZAt2VbCSP/Ex2Eu6wUUAjLVKLhHK7QtpHZaoWU64jmvYdIdTioX9oA7ZybCm2GYJcB5/UYwUxNgzLIsm8gQxNJAd1NBv7KF1+FR6iHUY1FHfcTGtBxjASfDgrn0SimFqWGhKomGYKX0uQZOKmLRQEBBjwfIkwvyc9jKZWJbo+qg0g0xYFdsGpXGJfR100O/V0G27CNn6liQ5Mlq/y8aK7RMMeg3taWYg5nrMaORw5BQxnlEFMWlOPgbEhjvWnx74hzec0xN2Ah1JFG1quWTKp0u9kpj/DItjXWBHjsmJEWZnmJq4iLfevIkbryxjkSBWpCLWxdP1PXz8capGjGEdPojF01yiaMmRpP5qcrTdn6fLLqyXFxBGTLXLSYgF1QpGehPGLl++glw2F0d/+4tOUbydwu2rYaam0LpoIJbJsO+dgZhTKN3fDVB8aPIX9X7tksXWM6CDgRg/+tGP5Is2RSphVC8Ia2lIetkgZueBr+PXuhmI8dh+8IMfiFp3fHwcWyXt8VRhLL7+LEXMh4MXmQVfFMb882WQwXNtYR1pECMMj4Iwi1z3zw//m7Bj1kSrEXv77bcFRkfZEg3ihu4wsyx51429Dq2JvA7Y78zCOgi/vBbGgZFdY6OUR/9zHWXB9I953PGfF8hGgaj//l8eiMVma93QkkWZ1Yexj5j2PUxqxJwi5mrECsWMKGIHhwmIrT7ahSliuy41UePfNfRC6ptFxWedlSUnuhooWhMt5CiewZOWKWll65R1fOxGlPtBPDkniZJDUOYriK5VjDZk9mBM1kp8Pv5bKOUgVMXCbBlhYVI2GKXnaXUJ+YkVROx5SnVKQIn75l0E3Sa69UM0DzbRONzQjcb6Ngbs3UlLPoOqxJpI61g3cR3JYbvaOmdJFHtin+eUc58mOjKsTRUxgtiUJBTnCGJTK0BlCQJiuWl0qYiFtCYWY2siQUxhzGrFzDGU1PjGDox4491tSMtaxFfAbIPYknRt29P9fWiTOjYYJkCX5i33wrZxOrxRej5FzAcxrp9VGWsjREsaPIds8Nw7Ru94G42dx2jtMznxmfQSUwCjIqbfNVSFfU9NEbNaeXenu+NPNDkLW0k06PMpYm5+lKdN4uutbRDvU27sFvIBKmWmJ2akLuzVW7O4eWMa169PYmaG6cMnAmKZDOvwO9Lc2doEyNqyl0O/l0evV8bBwQBP1up4/OS4/vDR0e7OduOTRnPwfx8e9f81H7Qf/e3HOHyR+efX8diXAmLvvINstTpVnr9YWixWCjevXJx98/LF6f8wN52/TRCrFNrlXHCMKCCIqSImiYliwuLHk4BYr19Aq1NAo57Dzi7wZK2JL744xE9/ukXCHVbEZOwz/7P0lZfC0gTGXKZGDGNc2HZFibOaG6uXOrVhEQ9sumhNSoNlmSw9GLS60XWFT1sTCWL5eQdiyyhMX0JUURAbZNmQsCDwmShiBDFG6p4FYm6FagOZ58lNly6/CIjpxt7wpRDvAcl7dKAktUnOIud0Ox/E1FaoDSalI4G/bykg5oV1uAlCjtOe3+mBkpgoIMYaMYJYA/mwhRzqiPo19Ou7aB6sK4ixizwbFzbZuPBIQYyKmGvkrBZAIqDaEhMQ04FBlTBTl9SaOAxiU4iK88hPXEBhchnFqWVE7LXCZCcpEuX1xnfRRZ+9w5rbaDe20GZTRULiCYM69jHonGDAxEQBMVovPRsnj02eh6/tLBQxiNkGwrA10XlShwuLvRHj+SCm19JoS7fb5bUFjivipROHIMbQDg6e1XKEmekiXrm2gLffuombN1awuFBFuZhDn4rY+l5SI/a5syb2PRAbSk18OSAm1rFchGKhgGvXr+G73/luDGK0yoXsiyP97Bh0ktR3JVHziVKWQJj2POJid7g5M485PeOqSuEDjb+gl6vOpdRxYU3YogL2T//0TxIiQeghmBEOLGHxZYPYKPXOjtlPdfRTEwlitE76IMb3wsf7ipj1ERtlTRwFYml1KD3pvSiE+dCUhl4Cjilifh+xUSCW7r1mnxmf3+LiWQtnqYkW1vGyQMwUsXEglgajs85TWs1KQ6c9lx17Gqb8z+R5ytivF8Q8RczNTZrIZiBGdXzYmvjWW1ojZiB2eHiMp2JNZHz9MIjVahyrEhDTtUYaxBSHBlIjZstWLwDKLIqpceKbgljsfHHrE8OIJOnYgZesSwhi5hSyHVX1g0svNKsVY3pifgLZ4qw4PvJVznMXkS3MSJ9TVawCBL0eMv0WevVDNA430TjYQG1/TUGMipiAmPUUMxCjtd5q03W9JOszq1kTEOO/mSLGnADCmIJYbmIBucllZAXEFtEtzKObn0Y3ojWRTZ2tRiwSCIthjOeHpSsGFP5cYxDmTZIykltqsFzwBmK20eY+Z7eBG98H7rmS0hCHWqNAzFOwzwdi+poCMKK8qiLGjVwqQj6I0TXEBs/sX0pFrLH9SAI7JMLeBzEHZApibWl8roqYu35TKsD5QMyvEUvOXXI/aCKAqWGqiOm2vDSqjljuQHsiMDERYOVCGbdvzeHVV2dw8+YUZmc5Jx8LiIVhC1GmgyjsSdS+1rCF6Pey6HcJYiUcHgJPNxpYW693Vx8fNXd3mj8/POr/5fF+9x+zveinf/1vJ1u/Drh6kdd4KSD2ne+gmKmUpudmq5fKhdxrly7N3b/xytwbC/PFVxamM/PlXKecxSFCAbGmgBgXpFSlJD2NtjypD8ujSxBr5XB8EjH9REDsq6+O8LOf7eDJkxMcH7PnjtaISZ2YB2ICYd6NbjVicmmI+qB9mAhjsSLmPHl+FwlnFvasde5Cs9hR2/kSsYeKCAcR9hArSmoLrYnIziLIzyFTXEC2sizJP1FlQRWxLAeQoihig6GgjgA9V/cTO3btRnfqiVKLDmSjrIn+PqHcxudQxAzEJEAy3ilyl5EL0zCJ3m4oU8S0CaBJ2+NBTFOnXI2YQJj52FMDnkCKgliGINavIyKIBU1kBcROBMTq+wSxDY2tr++KXZEgpgWdDQ2DcdAjxoyBgpjWiNkCmhOEpSfqjk9Pkh1NEdM2BFFpAcWpCyhOraA0pTuFnACogmrtIHdku+h1jtCqbaJZY/2aHRu72x+IbZGNnBMQc75sB6zMTlRroqGtAr+e99M1YokiFi+j9D/SG6jxaJCoqXEdpV+0PLQj64OYFvESwqQkIlAQ4+BZKUWYmSrilesL+NY7N3Hz5gqWFiZQKXJQpCLG+PqHYk387PMkvp4NneMaMS/lc3jgSm8RJ1YJXWynHk34lyAF7fFUrpTwyvXr+M53vitq2LvvvitWOQ054AStcJWkCWrPL1/teh6IjVvg+lavtFLhAw8hjLU7TEqk+kEQ++EPfwg24E0v6P1F8lmKGNU/9u+ife504IhbtrmGr74tcRyI0b5HOPyrv/qrXwrErG+Vv+iXcfkb1h49b5Lzz5efmkgQI/QSxPxY+DSc2PFaKIbZ+vhc1r+NIGYNnQliVAXTIDLu/fnKlH8e+O8W1mGpiex3llbERqVgmho7CmbTxzEuRdM2EJ4HyOPO/6jrdhTIxZZqX+mRuU0dFEP13kNWPH22U7VhcdjAGBB7ja0sfGuiKmK0Jj7dMBDbwboL66AiRhDTZsiBlEFIFLy9ulPEhtJrZXPWjdcinZlF0R+s3DOkd8Di4W54QypWUOLpOBnHba4YqjFyAR1sByTQQ/U+Ltng/rH1r+IcHGmCYlREkJ/QlMLqEgrsezp1GdmSgpj0HxO7Xw9hvyMJwM2DLdT3nwqItWpbMYhpjRg323X+tRpneXscd0jGLnBM1jFiTeS6QEFMeokJiBVUpasuSG29gVivOI9eYQa9iKFnCmIMSsv0CWKanCiqmPQV096LceCEY4T400iMIY67HDD622uOmOLPOV3bKC0Dkj+y3kpns3jBIfF9nzqI0TViNqGr4qu+S7Umcr0h/cSCNqKgJeUbtCeG3RP0TrZQ31rV5MSjZwJiVCmphA3SIJZxcfIOxE7tG8QhHWMUMQsbsdKYISdZgnHxhn1sTUxAzDZ2i0U2dyaIlfDaa3O4fXsWt16dGQIx9mmNog6ykcIcj7fPzZJe5ECsiOPjDLY2W3j6rDF4vFbr7ew2v9rZaf9/+/u9j3ro/dPf/7Dx5Hnzx6/75y8FxP74j1Gq9Qrz5XLlaqlYvHvl0vTdmzcX7ywvlK7Oz4TzpVyrHA0Opb+Sgph2XecuEvleFDHWTNGu1y+g3sji6CjA1lZPQOzrr4/x2Wd7WF+v4fi4J/H1ak3kgs68wE4RC0JwUSv+Y6e2xCDmLmQqEhIJbmEdzoYVq0BKMEM1TnGNmNxlVrdDr7iCWGCpLc6a6INYRBCbvICoMh8rYvQ29zMccFyNmBj7GOtNWxoHBP1okhKtF7EmejeNvTdL/7FP3AaYuNGxw5OxIKaDwjCI6cRjIBZbE2NFzI18EkJhjaoTCGMhcaLc8bEqXTOiNbYm9uvIDhjY0ZTvYf8YvfqOghjjWWtb6DUUxCS+VVKb2B6BNYgctAx4DMTcdWH1VWeBGBs5h1PIlhZQmrqI0vQF+SKI9UQBZUgLd2sIKl302kdoHG+gcfwUzeN1aazYb+5i0D6SIA/pISa9Owibelyam2LW12EQsxCRBMTMOuHVHsQjhm392ULl1HJM/yGl9MbjZrwQcINnbE1UCItr000Vi5icGGFmUkHs3Xdfxa1Xl7G8OBrE2Edsc7uGVg/ocBMl7iM2bghKg5hef+Osifx3q5EplYqYnJyQxrbf/vb7eO+9d128+ErcwNkPKeAzJwpIYjukHdFgzCZQgp7B2igQ81UY/rcPYnKF97mJ1BPFi+EJjK5nTD3tcoQwKiG00KUX6meBGC2YrIGzps7p+Pr079oxGQCkocVem/2nCAEExLQ10YIg+H58a6KviPk1Yj6IpRf5Lwpj5/l9/z0ZZPK8/vjHPxYQY+2V39D5eSBG9dIgxVfExoHY8ybybwJivG7kLnCKq31+Bub2muPOZ9pya7/vK5Xp8/a89+H/PA1hdqz+Y2JL76kdo+H59mwQG64NS6qmXFoig4WclXpIEXt9BbEiViCIsUbs6BSIbT5rYQjE+tyg0yACzs2JpZ5g4TYSuSaQYlMPxGIYswV18n28IvZNQMwcLYkNUUBMLNRqTySM6dLFjaEc+OVnERAVgVw1ATG225m+jGxxDoPQgRjDrgY0KXYkOdFA7IRhVLVNDLrav5MgFjBQIQYxbnq7bW5n/ea8b4qY1YgpiLHeOq8wFuQlLCRirH51EdHkCoLqInqlBfQJYtkp9MMKekw3Rh5BDGLOniiKm2NhjuMGR3J61f4vy0OvBl5h0U2TqevTHjZcMza8kSQzp62zUuxtn/c3BzFVxIZALOggJIihLS1+ItaJEcSOFcSaTE4cB2Ksv6etkRY/59DhujYpzXF37ZkgZiSbpJTHYTJD65Jk3WgpCKaIpdvilIoQELt7Zx6v3SGMzWB+jpunR6KIKYh1kcsaiA3Ql15/EXqiiBVRq4XY3eni2VYL608b2N5prW5uNz/a3W1/GPbx4Q/++WD1Rca1X8djXz6IlXN3r1yau3v75uKdpYXS1blpBbGwf4AMQYwJL1Ifxhu0j64U7asK0Rvk0ennUa9H2NsbYHOrKyD28OEJvvjiAM826jg+IYgNFMRMEZNixzEgZteTOOB0R0FAzEuj010MS6uwXS9V2zRe1Zokat8gBTEdkKVjpCX9xDViU0COiti8KGJRZUkCO9iDKsizfqyKfljUcBIJ6ggFPwTvxoKYH9bhpyY6YEvtGsZT1TgQi/f2rN54FIh5NVy2MHcSsypio0FMbIleTZs12457sZhlwvVMiydsgTqeCVPEWIBKRawu9WHRoIaQ0nt9R3fiBMS2BXbApoUCYmpL1BpEK+ikXVIHf+0jlihicbG1w8z+QDcFqFgOMhXpIZYtLaI0fRFl+VJFrDfIoS/XHNVSTvw99FoHqB2to360jsbhEwGxQfsAg+6JSytibKyzJkqypJdUFFtNLMLD7YW6iV2TExOlKrkGbZiwndZk2LB3OYRmp0DMXT9++If3Oj6AxUBGe2JGQWx6soBXXlnEt999FbdvrWB5aQKVUlasiVTEfvyTr/BTNnT+fBvPCGKs9x4JYkP7iqmxL1mcJIrD8NDFwzc1jD2UZmdnBMSohDHC/o033pBUO1MNkjRE9fwbiFmtmF6TiY1QoYqPI4hZPdkoZU7HEkKcjRH6e2qHNAijwkEIY3Q9QYw1QVRr/u3f/g2bm5sja41soWsWyVFhHaaI+X3Engdi/oLZX0yPiq83a6J9QJaaaGEdBDGGWJg10cI6hhtkD4dM/CpALL4r3MqC78tAzEIw2CaAMOzXXhk8+9ZEAx+7Zs5SxM4zaadB0oDIPodRihjV0zSIpUHfgGzU+bTXHLcBEQOS12bhRd/LeUAsDYvDG0G2sDtLETNVN4ExATFL65WIb24eaU2rhXW89toi7sdhHdOxNfHg8EjCOr78cg2PVnewtlbD5rM2dnc8RYxqmFPEkga3XguQeKAdBWIOvuSwk9V5WlgZHrWTx45TxCwm3BQ6ndOsNp4tcAhirGUzEKPq5EDM4mqlViwCwgKQJYjNiDWxOHkBpZkryJbmgAxrpZlKp56NLOv6W8doHm6htr+Bk93HaJ0QxNSaaIoYk+3gkrHF2eHARyDMAzFQEWONmLiKcl6dGEFsAlF5DmF1AdHEsoDYoLyAfnEO/ex0ooghL4pYMFB7oiQySpCbjeG6rjJVzpew4uve0rPjovn4So3VMr1PU6lmrnAljsVPBh5XT6gf+8sDMW7gOkXMQCxoIwsFsZB16gSxzYcKYoeeIganiPWtRsyBGO2Jbl0r44RHpEmsvxkNTYtON3DWezcZR/wNhdMgpomHqopxLRHRnshasSJwYaWMe/cWcPfuHO7cmcXcPMeDQwnsoDUxG3WQy/L+7svGgg9i/V4R9UYkdWLbO11sbLaws9te3Xha/2hzp/FhH+GHP/jw2W83iE1MVK4VC7n7ly/P3r19c+G1pfnSldkpgli7lBEQqzkQoyKmsdyCRc4OJiDWzeOklsHOTk8aKxLEVh/V8PVXR9jcbOKk1k9ATDah3ADkUhO5AzSkiJ0CMW28qDVi/K72tHhydD28RKmRAAvXe8NSEw3EBNw8EEMx6SOWmQZcUEemtCCx52zmHJXmEDCJKKqgRxATRYz90whi3G1zICae6rQi9iIg5sHkuNTEFwEx2+mJ+1dZWMcYEDMrqFg5tELLLKTy3zIYO2uinW8Z39yOpgMxTQJyICZqGEHsSJo31/fWpEasJyC2B3QIYgzqYCBGCsSo0FmSplNKrS5MB1aX6iTKHTcF8ikQW0B5+pKoYWVRxKbQH2RBaNPBhzUJXXSbB6gdrqF+8AR1glh9C4MO4+wJYtZcmn3NkrhYa6gt5yfOUfSSl2K11iyUfkrXKMvLEHb5U7/b6rMB0ln07Do7B4hJuSAveWdPZDri1GQBN15ZwvvvvYrbt1ewEoNYB0+f7uInn3yNfyeIfbGFZ1s1NNpAu0vLj6pipojGW5FDO2ky9Q2tB/U+JeycBjHCB9Ww6ekpLC4u4saNm3j77bfw+uuv4969u5LgZ4tdgyVuKPgLWFO+/cfpAtOpgl4Mu8FaesFqj7eFlylQpoaZEsbeToyuJ4gRwBiGwf5h29vbQzVm/vPbOGXqH6PKqYhZM2d+N0Us3ZzYX/Cna4oSwE2uKT++3vqIEcT81ET+Xjo1kZY9gpiviKVBzM7vWbVNo0AgfZzjfj8NBXycD2KsvSKIpS1/9vx+6AWPw6/5sz5io2rExsGLDzo++J4CkzOsiQZi/vGkra++ujUKrnyo5POk0yzNsjgKFs/6PPz7ZdT1mv7dZAHsfhIv/nQ+H62Ixatc7avkGbl1CLdeS6dB7LYDsbelj1gCYoeHVMS28NWXrBHbwfpaXdYdBLG6WBMzkprYExBzC3rZg3XQODQM2SI9sWTpAGyLW/fvp9fy4y6bOPwhNrK41z0TxGSD0wGYWCh1vpU1do8Jv3Y8DsRYBxZVpG8XQaxAEKMiRhALWQudk/plqeTi4rd1gsbhNmr7TyGKGEGM8+9QU2cHYs55pCDmBlEBMbqWaB9MgZgDMipiyFYQlmYFxMLqEjLsw1pZxIAglp9Bn73EWCPGhs6DLDIEOoux53xqWSninPqGIBZbp52CZkBp60qvxt0+dS0V1HFUpqmXDmJaK8Y1hyhiBDGniIW9E/SOtlDbpCL2REGsuY8gMGsiY+yZmuhqxEQR45cKDOcDMb6ls0Asqc3z8U1ne0uLdtFtruzB7InsUbqyUsbrry/i/r153Lk3i/n5jITBBMEJwrApilg+10fIHsQOxPqeNbHZzOHoOIO9/T62tjvY3W2vrq2ffLSxWf8QYe/DP//BbzOIZQvzk/nyK4VigUEd927dWLi1NF+8PDsVzZZyrWKmf6ggRmuii67nrdHt0ySoi99uP4d2N4/j40A9nhstAbHHj+sCY9vbbdQIYq0Beh21JupCTm9sVa4SEFPTV7IwVZ+tD2KaShfv2MQ1My4AJA7psLoiVcRUFbOVmQvroIIiDZ2r2kMsvyA9xGIQYxxscVbk9kFUQT8sCYhRERMQE9uDWhPj4lavhiLZiHGA+LwaMU9iH5JOlhFYAAAgAElEQVTMU1txMp24gULGjPj3dBEcN3aOVRKnhMV1cqetiVqT5RRDAQwHYvJ9HIi5iZVFqNIfg80KG1KAGg3UnhhZw8LaFmomuxPEaEvsHAKsw6IXmiAmiK8DjEzQVMNckbBGzHoWPAcYPE5VxPi5UBGrOkVsHmVnTVRFjCDGviemiFHT7aLT3Edt/zFqBLGDx+g0tlWl67nm0uwG76yJfsIkD0XnRlPD9ID0GN1uon+89t/xdzfZu8/SxxdvD9ab7BNLgd4/lqblKW6xNTGpDYtBjOmJAVAqEsSKuPnKIt7/9i285kCsXKJfu4ONjV18+ulD/PznBLFNbGzWUGtCVLFuj3afoT1iD7p8wBx+N8lCfHjtwsuNdVFUwxYW5qSH1c2br+L+/fu4c+cOXn31pjS7tVfUefI0YNmzqqKVKDf+gl/nZp1hrf7At/vp73mfiZvMucilJZGx9ISwZ8+YBJs0cmb/MP6dP/ODOnyF43kg5itiBmLjFv7+86YjzPkzC+ugNdFAzG8wbbCTDuswRSwdX2/Hk1Zs/L+PU8dGgWIaYuJlurPu+fBEcOX5pjVxVBqhKaW+6uh/pj6YWGqigRgbOltq4vPUPf99mKIlV5OXwplWxFjLRmD0Qcw/HjtO/3jTx5F+3VG/75+/sWRg3BR7mPQfxn0+44Aufr/e/GyVX34am1/PmhyTqtPDIGbzhwsCcIoY9/vY0Pm11xZw//ULYk1kH7F8kXamNghiG0+38eVXTySsI1bEdg3E/BqxgWwg2dTvz4/D+0VJnw2dTp3jxvd9pRSysefbzccJ7yVjtzfCuPHIgjqcg0fSHRXIZOEsIEYVwYZBjbpnRH0QlZEpzkhsPYOpitOXBMSCsIwgw1CqLMIgQI4BCe2agtjBBk64ISogxtIAa+rMXk+MR2cOgDqfRFnxQEzr3F18vVPEJLAj0F5i3OgkiGWK08hU5hFWFwXEguoyUJpXEIsIYoyvzyMzyAqM6XNqfZiwBddTriZZ10E6dtsYHlsOvc1m5ezUiY/XTbpu8OcDtzWYbHr+ykBM168aSONALONALFbEfBCjIrahNWLiFPJrxLgO54Y1Qz/Unih9SdP3tbceTLYXbJ3i9+1NK2L+Fe3yGXwQo0vEKdl02ljdOXuUXrhQwRsEsdcXcO8eFTEq0vsSBBNmmshmO8jl2NdUP9sBU01jECuh1cqjVotwcAjs7Pawt9defbx29NGzjdqH6OPDP/vB6m+vItYoFOYmipOvlvPR+xeWp1+/+crcq8sLxeXZyXCymGvnM/0jhA7EtBdCT5aYMYgNCGJ5tLs5HBwO8GyjgfX1Jp6sNQTGnjxpYGe3g3p9gBZBzPURS0BMB5UkrENrgU4NW+Kz9RWxs0DMAEyfSe8vb+fAik9l8CCIlQXEwB5ihUWxJYZlNgJeQFRalB2nIDs5pIgRxBREUyDm1nrxDR/vov0mg5hnETFrolN6xJYogR3JDp3UiMWKmIsgtjQg6Y/hg1gN3O0J2ofoniiIiSLGHiYCYmzkrLs9kOhctQDyS8FQGzrHISexBzyZIATEGKFrIBY6ECsuoDSpQR0EsWxh0hUUOxCTYOM2Oo19nOw/Rp1fAmI72lxaImNpS2wjYDS/dbJ36CW71OZntyvWFmZyl3id5Rwg2U5TgjLOpOIYxjcG6JA4rCCZleUsEJNdZw211O+0+rjQDh/EbryyiO8IiF3AyjKtifRrd/Ds2S7+/acP8YvP1vD5F5t4+uwEx3Wg0WKdGAfXZL/sxRWx0yBGdWhqalJCE6jIcKFMCCMYUDXizxL4ShTn0xClO222UE4Wut5SMC4CV1+9Kgsa+DEKfPhvZkskzFAJI3SxkTNrlfjf7B9FWyJVJwuHsIkxraiMUsSSmP7Lca+0UYvr9IKdr+GHURgYEAitRsxv6EybnP+841ITCWLz8/NSQ+YnR54FDC8KYqMeb+/H75vF88Vza2EdVMQsBMMHHD81cpTaxn9T5VUbOjM1kS0SXgTEfLUu/Rr82SgQo4rqH2d64T7qWMct7kfB0fMAMv1cpxZsngV0aAmWWtjZz745iNlCOAEx3WgzRUwT5syaOAxiWiN26dK0gFi328aRWBO3xJq4+ojWxLpaE3fVmii1zaKKceP3LBDzxtcYspzeL2O7p5LpADFkVXwpIGZR9Wb/850nGk08BsTyCKIKMoVpROyXKW1aHIjx38Oi9MuMMqGAWL9dR/N4B7WDZ6ixVltAbM/ZE9nUuRb3qVIQU+dRPJHEm+ca1kFLoVgTRXnTVkCchxGVEBSnEYgqpiCWmVhBUF7AIAaxkszFGQZ2OBCTSHwGdYg9cRyIJeO/Aa0fX5+AWCxpuY/IAzGbGN1GxND2obP4vVxFTAM7hkGs4xSxFqI+wzqO0T3eRn3rEZq7PohpWx+GdVANk0Az9hGj+4jrcVezPgrE/CvXrTJO97JzJQ/JPJUGMd1Ujn0/tpHClG2CmNkTCWIrFbz5xhJeJ4jdVxDr9fYciDXUmkgQo5gq13QGA4KYxNeX0GkX0GiYKjbA3n5ndfXxwUdrG0cf9tH78M/+/LcUxD74AMWTXnG2Olm9W8zl/mBlceKd69dmry8vluZmJzP5Uq4TGYiFGV0kc7BkryTWiIk1cZBDp5dHq5PD/kEf62s1xk/i8RMFsqcbbezv9VBvpEHMr+FyuywuJUiNhQmMqUZsICbRGFor5lkT475KrjbMLBKyYxrvbDlVzAMxxq2CIAYu3mcQFhcRlpYExMLSonSrzxQIYhMYRGVRXHoZ9hJTRUz7lJgiJsvFoWLSF1PEkkbMcWqiDSMpj3O8UeX6iD1XEeMvxHVyvjXRlDFnRhxSxFzilIOxOM0pBjFb9HISVUWMvTFC1xuDipjUh/WOEbQP0KEHOgYxBnW4+jAqYgMGYmgYjPbr4g4Sd1/c/8nn6s6vrDhtgtDG4gJiUixcwkBAbBrZ4jyKBLHJZZSmlpArTEp/FfHXy4DSA/oEsV2c7CmISY2YgZjrZA+mQTJ6dgSIyU5rvMXpFDGZOxXCkgW523+ziXxop87Vio/UlkaDmBCWFKJ7CqFLIJMgFpcKJVDmg1iGTZ1ZI1YEQez992/hDkFsaQLlMlMT29jc3MXPf76KBw/W8PmXz/B0o4aD4wFqDaDTDXR3OU5NtC2TZJ83GcoTrDxLEWNvJ9aGXblyWQDs1q3bMYRduLAiapkPNpmMetr1S1/NFsm6INedUYUIOz79LJLHWY1ZKGEhvgqVXpBa3zDWhRG6aI2jQkPFg2rNzs6ONExmkqIfDmFgZMdnx2TKDK2IFtRhihjtc37T3jTQ+Qt3s0z68Mf3QhCjSkdFjCDmN3ROg9ioPmJpEBun3KQhQMba5yguPiT755m/a8oj34/BC88H4ddAzMI6rPbKXtOHNx8a/GO3hs4E/d/7vd8DFbG33npL+oilQWMUwHxTELNatlEbB6MW8unPPP1+7Hryv/vX2lg48H4w7nPyr49RzzMa/LyddktPjLdS4+WyUyQS/UxBLFHEbANpuEaMipgPYoGAWKyIfflEQGx93ayJA9TZdokgJqmJLmAoTh10RoJTiY7xQJIs3OMVup+iaP+YVv9TZ2ucImbWyOSKc/3Bkvh6rXd1/c4kKVZBTJUi+aTdHJaXzeFMniDGlGdVxdi2JcxVEUZlhGEeUUgQA/odgtge6oebqB08RZuhVO1dp4odIWBjYbchOnDp2BqMllg6dUNUrYkBtI8YYYwJjfI1yGJAECtMCogF5XmEE8sIpy4gU17EoEBFbAJ9upBQQAAfxNifLG1NtNIn3Vk0r1QSwqFrAquJGgtivqMoBWLp8T7++zeyJsZb/+56tw1jF2jGdVKmi4hfQQcRmzpL6cYxuicEsccCYh1uVrOGnhvCBGS29pHPhoolnUPJmkRJffh6jNs6WWiH+7E6pTTBO1Gt3YOGBmS9b5N6eAdjtsHrQIzTK5OYcx6IvfE679l5zM0Dve6ugFgmMwxicsj9BMTY0LnTKYoqdlKLsH8YYH+/s/pwde+jtbUjUcT+9M8/++1UxL73PeSjqWp1qlK+Wyjkvrc4X3n/6tXZVxdnC/Mzk0FYznWCcHCMEA2EQUuayHE0UEXMImIdiLVz2N3r4vHjE4mrf/ykLhbFzc0eDg57aDQG4IasKWLanFBhbMii6BAsMRXqwK0gRqnckhPd34c8vbp014vMu9AEQrw+YrwQM+xib4pYRUAsk50VCOPuEhMTw9ICwuIcMrlpDLK0LhqI5dAVELNUQbOomZ/ZT000zeA8ipiBmA4s/t5bvDPlbpZfFYjpjadeACph1hCT/y2qJS0TDDBwrjit1TkNYgphCmKZ7hGC1j46jGfdfYLW0aYmJrZpSzTlSWuxFMSSdEIDsVAsrG7QdbCr5yQQENOavQIGmTIQTgiIcUIqTiyhxK/JBeQKUwho52BipizeKc820K7tijWRNWIEMTZylhRHATFuQJgilvTR4HmSHXynismH5TyAZnn41YOYA1MhD/3SZomJRUN2mR2IsZcYFbGihHUoiKUVsX6vje3tPTx48Aiff76OL77axNrTE+zu93FSA9q0J8Yg5kNYvISzK3RoZWLAOFwjphZBKi8LC/Oihr355ptgcMS1a9dw4cIFUWaoYpiCqOoVISsBMVsgJ0mJfpqiPs6HMHsc70yFMIWxcYtQAwRa/qiA/fu//7vY5FgXxoRCgzCDA7PW+YtWAxDpl+YaC/s1Yi8KYrYI96P6+Rp8fgIjQYzx9b4iRptcAsRaI5YGsRs3bsQ1YvxcfPBL//fz1Bj/tdILf/93k91Yhjl1BcIMxPi5jAIx69dmADdOiTT4sfNuipiBmCliPuyMAhD/+hm+v5yJbYwiZnDuH0f6evTPzbjz5P++ffZ8rNWGjTqms4DsVwtibh6O1XzdVVdrWBrE+HdVw06B2IKzJjKsw/URyxcD9AhiB0d4+nQbX3z5BI/Y0HndKWI7A9S4ZhWniqsPk7WKSx2MLVu+58Ybx2xBO7Sw/VWBmHtdsy1YuJinjMlcImYe9enpYVlj5wIQVhDkphCW5qWmPVdZkZr2KD+FbK6CbFREFEaIaAfrNNA62UfjeAf1ww0BsV6L8/AeIKEdrlZ70IKAmNvs1glFISjuIyY123QymRpGEIsUxMIiUJgAaE8sEcSWEE1fQqayBAiITaIXcEwvIHB1YrQnct1GNUy+vC4Cyp5OCbNryj7H+LuneLnj1eM2q4m3NvOe78z74BuDmK5U9Hp3176skbh+6CLM9CT1UEGMDZ25RlJFrLH9BM39dXSkRmwX6B0BTLR0alhSwqHlElIq8Y1ALHX9G+C7VZZbBMaK9fD9qyUs0p+UqhhBLKvWRCpiYk+8P4d5UcS4lmJyooEYc/KMCtWaOOgVRBHrdqmKFVFr5HB4xFqxzurDh7sfPVrf/7CP/od/+me/pSD2J3+CzL/8C7JX7r5yMxfiDxdny797YWXqndnp7Mp0NQjK+Q7CwQmioCFdsXkR8X5gAWVH5H76sBnUkUOzxUbOHXz98BCPHhHGath41sbObh9HRwMJ6uAirtfVATJJNFRwkqRDlx4k321H3+QGqxPzQMy3frnLPoGw+DVMok5SEwU1ZPGufacA9hCbQCY3h2x5GdnKivQQI4hl8rNAbgoD9r6Q+rACuhk2dGZQh1oTddB3t55SjBdff14Q09FDdyzOAjG30Lb6sPMqYoZ10ndivCJmdpFhEFMokzq+kFYEbSisixMfxLRbfIimJAEJiPVPBMRAEDveRENATAtRBcRoS2RE/KAlICY1YgQkTxHT6kG1E2oz8ThY1zVzjDDI5GQCUBBjPzgFsQLTpKoLKFXnkStMIAyLAmLyDP02+t0a2jXaNQhhTHRcR5cDoIBY8xSIceAxmV5AjD2t4kHMasRMufvmilgaaxILoA6gSVhGMuj7IGZzzVB9GEHMKWKsERMQe19rxJiayEbPBLG93X2pvfjyy6f46ustPF47weZ2F4dH/bhOzEJKdMBOlK/hxd8oRczffdPPsVqtiCpx+/YtvPfet0UV0zqlRbEl0rpofxIIswTEROXyI+vNbhiG+jgf1qyuygcxU6FGLWxtwUsQY+8wqmFUZn7xi1+I+sTaMR8g0pO7LZz53ayJVAENxMZZE0cpMGlgSPeP4ns1ayJBjPH1BMfDw0NJGvSBwkCMx3H79m3cunULBDH2M2NAig9i6UV9Wt3xYcoHWv89jAKDUSqR/574c6qOVMQIv6aIPQ/E0mDC57G0SrMmWo0YYTR9HOlj/SYgZumOhERTQ/3rzK6r854j/q7fY274encL1Tik4CwMS372PCAb9bmffua0IuYv8tz45NqNJD9xSlisiDlIk6RSTU1cWCjjNmvEfBArUBFrCYits0aMihgbOq/XsfWMBf6qiFm8gFkT1UJuIGPJiaeLIOKwhrEg5o23QydieAw8/TF40OWn1MWWdt04ViXM0p6dC8SBmHxWviLmwjpYNhEU5mS9EpWWkC3NI1ecRr4wgVyuhChknRhBrIl2/RCtk100jrekoXO3wVptVcUGrIumHR8OxGhPdIpYjEHW0FnWHWpNJIwxl5EgxjUho/MZqx8UpxAQEKtLiGYuS3AHGNjBps6iiBVFETMYY4PoQS8NYW6jw52noTpfm3vM9u9PLW4dloQNeFH8Z9waQ/fDSwMxPpEGmklAWKaLbIa1YgpimZ5uVndPdtDYXUNr/6kqYtwQlvYCLlVagjq0lh7BMIjFMWEmjJkSNkYRG24w7s/hdn3rSUoUsQQs5Uqmrd9a4oS+IraM1+/TmjiHBVcjFkiEfUP6iDG+XgLLeVxiReWao4Bet6T2xG4ZjSbzJkIBsa8f7n70+PHuh+iHH/7XP/vkt1MR4/n84ANkbtx99SYQ/uH0VPF/WF6qvDtVjS5MV4FSnhdKDVHQFBAjySuIQUCs23Mg1smh0cpK0smXX+7j4eoRnjypY3Ozjb39AU5OIEEdHVfsL9A11DleQUwKQZ0ipiDGHRhTxPzADi7FXT8xb1EeN5V0iYk6sLkBUiYCZxeThayLrwfThRTEwvw8ctUV+cpWVxAWFxDkZoBoUnpf0JbYFVsiFbHQWeIsViKp/rFFsEq7Z4GYTQTexGjpStbQ2f0oLpq1ec3ceTIgKhglt9CosA6nr70QiLldRRfWoSDGwZeKmC2A9bMI3MBiIJYVEKu53Z5DoLWHztEm6ruPtUcGQSyuD3NqmDSE7giEKYix+kshLHIgRgwzELMKrAHVzTCvSVFiS5wEcjOICvMoVBZRqMyjVJ5VEIuoiDGJin2hmui2j9Fmf7MD1q49RetoHb3Wnqtbow2AapjWrXH3aTSIiRzmtg1t4nCKppvQTanSgd4aiHqfmG3cpSaJxHBgE72BmP9AC+twMb3ej3g5cWEjapj7KkpqooV1vOpArIpqmdaSDg72D7C6+hQPV5/h66+38ejJEdaetrF30EVL6sQ09VQ3NOy4zprdTLmztNTkffMsTUxUcfHiBdy7dw+/8zu/IyC2tLSMmZkZUW1y3G5zhdqmhCUBEqNBTBa8XLhKDZjzpDsV0wcxi7W350uDmA8YBDEqTewbxkbJtPwRcKh6+KA3anFritjLBjFfdbJPwMI6DMR4nFTJCGL+++O5ZWsAghghjF+EFIIY0yv581EJjmnI8f+ePp40wPhXiQ8/aXXNP5+svTJr4t/93d/JZ+BbE31VUK6s+J4bvjZHgZg1dPZTC8+CMP+5/ePnv1uN2D/+4z+CtWy0rlqNmIEYP39T8dJBK6Ne187tuN+32jhfrTzjTjz1o5cLYl5j57Q1cQjEzNjsrE8yjHh9DzlOMayDIHabIHYBbzE18eIk8g7E9qmIrW+pIvbQKWKbHeztDtBouDlZyiestYyNAW7RKePWsO9GJ1AdcU9tpgzVivleFTul3wTE/JAnPo87Ht+aKM4UVcROg5haE0EQy88iU5iXNUuuNI98eQ6FIs9XBVGYk7mr32mh2zxCu36AVm0H7do2uvUtdJs76LdZK8a+mTUMpEyAgR3Ws5UQoS4ZVcTM2hYiQ0VM6sQ4d4QKYpk8kKsgoAOlOCfWxNzMZWQmlgXEBtlJdJ01MeOpYvx9ghhbDtj++1AQlltY6aHYhGkb7e5ziz+OZEKNkx/jnw03cx6aSX0A/6VBzOZja+pMRYwg1lNrotTTeyBW20FzT/uscq3EOnpNlU7q6BMQ02AzW32yij+ZVZO1YGxRNBHKrS/Hg1iy4kjWryZzONXa1p5eb1JO0SsrDOtYUhC7N4eFBV4rTE1kWIcPYokiJiAmfcQIYmX0ehU0WwWcnETYP+isfvHVzkePHu9+2A/x4X/9099SEPvgA4Tlu1ezK9nS7XAQ/k/Tk/nfXZwvvTE1ES5OVgYo5TrSC4odwKOQkmofASXuAaOsA3SpiPVzUh/WaGYFvB58voevHx6JRXFri40XB1I8S1uixF/LjoeCmEZOW0R6EjuvDZ05KAHsbaU1Ytb/ShWduJ+Yr46I99UGWNthMhBzC2BZxiuIsbgUlMiDKgbBJMLCvHis+UUYExDLTmPAHZywLEk/3SCPbpAF+6NrbZJCjzzn0LxvypVpF6OsiWeAmOUDetK6GfNkPHJKmH63xb9fY+b+LU5NfA6IWfYfdyjlodYIk7e6NizmZxZmsrqyd1ZP1gsKiElvDGtU2NTrRhITjxEwGbG1JwDW2HmM9rH2yFAQS9Qw1mIphCU1YqKGBQmI9QYOxGjLoT4mc4LrqRKVgWgCQXZKlMyoOId8aQGF8iwKpRnkClWE3K3j59XvodttoN08RKu+g+YRu9lvoHOygX5rD4NYEeMxaXS9DKKOPaTy0MISPEVM1BdTC71GxsorppAlIJZY1931MmYVlY6LH350AmKxFcPQ0AMxATJnTRQQu76A9799U/qIMayDIEZr6PHREdbWtvDo8RYeru5g9dEhVh/XsL3bQaPZR4eCpQS4+HB41vJvXENn3aVkE2fWh7FnGC1jd+5oZP3kpKphFqGui1G1XeqXO6fuvMrClulivIZpX5RaUFXELONFVQhVcgl3FtZhqplvK7TFry1y/f5cZvkjiNHyZ39GgZFBBZ9nFIhZnRgByGrE0s+XrCFOKx/+a/K/aZckBPjAaCDmLzANxPi6rJuyL9auEdBYm5dOcExDziglKX08vuJjQOoDRvq/bSFsISmsy/vkk0+k5u2jjz6StgEGYvbco2rE0lek9RHzFbE0iI0CQjse/30k12Ay6BPE2FfuLBDzFbFkQ0CPdNxr28+SnnlaT+eDXPp3z7obR/3sFHiMeYJxr6OW4+EG98lTJKmuQ/H1zgav8fVJyquMU7Eitoh7BLG3LiuI5QN0ui3sHxxi/ekWvvj8ifQRW19rynqDIFZv6LEk/T0tvt50A7dpZpu+8ThmWRz+YtQftw3AXhKIxfViFhuuk0vSE9FtupmaNxRfT9lQrYnITsjGI+e8TEFBrFjhvDeNQmlCQIz+xn63hX7rRGCsU9+TDcj2yTN0G4SxXfQ7BzGIaVhHV9ddoubwINz6yr4jSkCMtkSuqRyIDbK0TE4iKM4oiM1eke8oEcSmHIhREdM6MapiBLE+14cCYsmGow9j8d2WArEYzNxFFzdwFkuIzbtJamLicBzerHlZihjnNXkHTq2jsqglHMMgFvUVxKh89eq7aB5siGOI7qF+fUf7rNJRJLZRVSutToywbAFiDLlJJqFEFHgeiNkGcsKf9jzp9at9Cva+vJY4rkZsZbmM+/cZX89eYrNYXOAa/whh5gRRxPh6p4hltD5bSohcWAdtiawT6w+qaLcLOKllsUcQ+3JbQCxE/8P/5bcQxDI3biB7585cbvbKVOHicvFONoz+y1Q1+935+eLNyWowO1FSEMtyQc2ozbAnjdjcGlxBrBdKYmKrnUW9mcXGRgu/+GwXX311iMdPatjeauP4BKg3XG2J9CFSncNSEkXvcot+7f/lwEJALKWIaSyGyuVenwsnOrsixGEQk4FNySVWIuSSkoUku8EnICYKyuRF5N1XWJyXGHTpe5Epo0sQAyEsK4pYbE20BsfxPZ0M1HHNlYPEOP0vnrhSA4EpYs5KqDdSstCOb3A7Vx79KT8ZgI0DMQNai4ePzZUuLt4DMYmFd58PPwtpiksrAs+dBp/0BwxHSIFY0ETWGjm7oI5Bcw+d4xEgxt031obJl1oSRQ1z1sQwSECMn6SAmEEYvzsQG1DpiiqSbpnJzSAsGIjNI18kiKlnPkPlTJLwOui0a2g1DgTEWsdP0eGkVH8maY5MKSIkqhqmdWsKYlzg264pVTXrZec2D7w0SQ2JsUVWakJ3A/QvB2JyYbsX8CLs3Yis9RiJIhaDWCHCJK2JBLH3buD2rWUJ66hWc8gEPdROani2uYu19V08Wt3F16v7+IL9ALcaqDf6sqEyDGLecSRhwENLuWRx7v+z3rlTU1O4evWKJNj9wX/8A9y9dw9zc7OiyFiDY4Uiha9k91/PqQEuNwX67LdjtSgGbEO780mwh1mBfNXLVxh8Oxlfye/P9Rd/8Rdi+WN9mPXnMpizhbu903EgdlZYR/p3/YV6Wv2wc2vKkA9if/3Xfx0rd36NGJ+D55fASxso6/MIKIQxKmQ+iPmLb3+hMgrChj5dLxzFhxh7L/77SKtLfDzthzxmgtinn34qkEN7Iu2hBDELwfAVsVHnxo7Z+ojxffo1YqxF9PuPpd+vD5amKPqQbp+7gRgbT1u/M2s8be/PD2LxY/qfB7Q+jKU3DXy4fVEA86+z8/zu+UBshHXaxjuvj5gsVA3GbIPLtfhURawC6yMmIHZhCrk81xIKYmvrm/jiC1PEGtja7GJvj4qY1hRpyYAm20o/qrj/oUGjgaMbQ4cyD4aVAb0GfABLw5jN424BOzytDzkmfNCyfeZkYw+e+iQAACAASURBVM1gzNkULazDIsrlZV19vYCYbj7Sik/3DssrcuUFqYsuVudQKE8iinK6QdVto9+pSWPnXusQHSowx6wV20SnuY1em/ZEKmINhTABMa3FVxDTDVrbpKU1MVbEwLrrUJIqqYixnh65CQExWhNzc1cQTaxIhP0gR0WsLGUhATTGnjBGiCOIMWhFfVB8n2ozleV/7C7ya794opOwDrfCd5virlXRGSCmM1fyYb1MENN7Vo9eLZ5OEQv6ImxE6CDsNxTEOodSm876+fbxpjR3FkWMvVbFnshaeg3rEBBjKYekTOu6hDZB355oLtZfDsSSVFP9FLz6Tr83qQOx5SVt6Hzv7rw0dF5cDBGFhLA6oogNndvIZVkfZ4pYICDWoyLWLaLXLwODCbQ7RdTqOezud5589uDZf/vq4c7fD/qDv9373z/5+vtmazvPYPVreMyp2/xFXvPGDeQnJ6vVxcVKeeVqpXTxYuVusRD+l0ol++78bO7CZCWoVkp9FLNsONdENgYxLfwnOBHEOgSxXh7Ndha1RhZPn7bw85/Rt32IR9xB32H/MNoSmbbGHkQKYtY3TBQxW+gbmHiAkji4E0VMDV8WY699LpIFrz533M/EFcj4OxO8MXSAJkzQ21zCIKgCmSlExQUUpy7JF2GMBbCDcBK9DEGshA4K6A6yoE44BGJ8TbkTdFDwB+yhsEMn7YuV8HkgZr7nIWUsmRxMCZPvtlml1WlxDZdcE/GOjCli1mBYgveT1CoN4tc+Yk6S1/5cif9fQcxZEx2EKYglHeNFPWWNWNCQ+jBLTBw0d8X33KA18XhTrYld7vK4tERRwwzEeBwaX081TL4YEsIj7PddQIYqY/JuqNJFRQTsX8LCZVHD5pEtzklPlXxhWoI6olwJmZA7b+xn10KbDS5re2jVttGuEcJoB2AzZ9oBXJKjA0Qd8NgDw8FArIg5EDOry3lBzAGLDZ4m2Yy7sYdrwpK+KibDWoPrhMtt4BwGMV6mtCZOThTwCkHs3Ru4/eoylpcnMFHNierdaDaxu3uIjY0DPH68h6++3sMvHuxgfaOGWq0rtZ6ureM5h51Riliy8zY1PY3r167hW996B//pP/1n3Lt/HzMz0yiXS3F8uh/O4b9ovOOYWvQnyqBTz/y6jHjB5VmXXfPfs0DMAMfvz0VFjFDgA0BaATIwSytiBmK+IkbwTNsBz6NCmTpCOGGKoylif/M3fyO1bAaMPgQxuGJubk7q8whf1jogrYiNSpRMA8+oC8HOg//dHucrSunnsvfC81qv1wXEaK+kKkaV78mTJ3FDZ1U4uSHCccilhToAT8OfgRjr4AhirM1jaqKBWDqq3z639PtIQ5EPYh9//HGsiFmN2HlSE9ONqH24TsOvD/rnVbL8856G5XPexEMPO63eJXDjOg3p4+N5TI56qKGz1SPr/Jy02iCEsT9RDGL3VBG7cHFSQgFanSb29hMQW324i411KmJpENNR1ZQxH8TMmsX5U1f7CYwl55e/7Rb6qXk9lthTG0/xpk58tmyc8zaY3fWpm9B6XuI0RL24YmVMAs3i+javobP0EaMdnzXRascPohkEuVnky4uoTDEtmNb8aWSiHHrdnvSIRJfRtzX0O8fo1HfQOFxH8+QZ2nUGd2id2KDfxCBwwVkOxOL56RSIaWpiEDCoQ1sG9FkzJiBWRcBEx4kl5OeuIppckZqxvgOxflASEKMqxubOg0GEHiPNZbPeFRI5oHYXkzurtrtpR+U5QsyiZyaIeKfTrX9SE2w89pir6CVZE91WbeLakD64GvYVBT1EYV/i6wliQfcEg84Res09tE+2JNSMrX569R1w3QSppXeKmKyXuHmt/d7YS4y200xG53sdq5wN17g5cdy6jfoRtZFD7z9Zw8alQfFWQqKISUucDJANgWwWWFoq4+4dQtgc7tyZwdJihGyuhmy2iVy2hVy2g2xkIKaL1kGXNWI5dDoF9PsVBJiQOrF6I4et7fazn/5s/ZOvV7f/od7s/uXTT+qfza+udr6v/Y1+I/78UiB25858pVBoLU3Nl2YuXSxVL16avDs1nf/Pk9Xs67PT4exEJSiWC10BMdaHZUMqYpRUlTe4OGc/oXY3UhBr5XDSiLC23sTPfrqNz7/Yx2MBsY7sTrXaCmKSwBqHaGjvMAWxJJbVBkYbKC370KyJMvHEgR2u5kt2PGQES4GY2RMtkSkZFCXelrswrkaMIJYtLaI0dVmaIhamLknxaz8zgW6mgm5AEMujQxAbRC7MXK2Jmg+uuzf6J30h2z+rx/r5IOZ5oM166UvPZk0UCNMzFe982L6Fm19sQapSveXfOruBFUo7CONJjHco4z5itjPlrIkho99pJ6U1pof+oCt1RdqokIjqrpmgjtCBGOX1QWMnBjHxP3PQJ4gxsl7SEg3ENFRFQSxA5CCMICZ2EwnHIIxpSEYMYlmCWBUhB/7CrHyWBLFccRZZglh+AmFW+6poCl4DrcYR6sc7AmKdBiFsG4PWDgbWZLqfJDmeBjHtTaeKmJs8XbG1fPpi2UxSZYeticlu6i8HYu6Dl9dl9ax33VidDO8I22V292+BIFYt4Pq1eXxbQGwJy8uTmJxg1DHTTds4OKS1mLWe7Em1i5/+bBNP1o5wUuug1eZmhustd87h8LQilmwqTBPErl/He++9iz/8w+/h/v17mJ6eQrFUjG2IpobFd1hcB2T3W7KgkcnIax8g6kVcAK/jRDLfJkNpekHv1w3xZwY4fu1VWhHzj89XUnR9NWxNJPC89957AgSjGjqPAxh7LgMAexxhxECMvbYIBVRm2POMPc5MubOFJm2fExMTAmMMrGAzbaZV+vH19n58xcaHqLM+/pcBYqy/Yx8xvh++DwIZwzssrIOv739uaaDxa+Isvp4g9ru/+7ty7mmH5Xu3FgbpWrFx78G3Cb4IiI06X6Og1D6jUddAAgrnvPm8h50GKF/5Of/znQ1iniKWWgj71kRzzccg5oQeghgjsReoiN02a+IVrFyYlAVfq93A3v6B2Kc//+IxVh/uYeNpE9tUxPYHaJoipr2BFcZkTEjGaYMvWW/EVjv3YK/tiE3qSYbx8EZrAmQOFcyREp9KD8Sc7dCvXde1T/IY9ywJlZpDJpY4bJ1DULG66IoGVIXTCLIzKJQXUZ25iNLUIopVtt4poNvuSmuSoM/o6gbQPREQY210g7XR9U10m3sYSIpxYwSIaZ8W/ThduFpARSyLjIR2KIj1BMRYvqDzccAeZ6dAbArdoCwR9oGkJ1IVoyKWdaUrnFv4/izCP3H6xNxrrhRbb3nXmQl38iNvQ1v/rmc4PuMWCvcrADETADReX51IUmee6SPrQCwTg9ihbE53azvoMESlto1efRsDwhjtidJr1fUSExeRrk0ExMSpo2tc2Zhy62kJEXtOWEd8vY0FseECBLcadP1JAyl10Pt1gMXFEl57bQ6vvTaLO6/NYGkpQj7fQD7fQj7XRj7bRTarzjpu+gtwd6mIZQXEBn2m9E6i061IYMezrebuTz55/MXqw+3/1qg1/q/PHuz/NJw9qH38sTSb/Y3480uB2N3vTMxEHdyYmSpcXFgpz1y+NHlrean8H6YmszdnpsJqtdzPl/JdFCIuquvIhh1ZoLF5G2svCFPtbgadbiQ9xATE6pE0cf7pv23h88/3sfqoht3dDppNZ0sUNcwV67uGhYw/tUVRbOGyHSpZhqtsrItVBxKiaLkIexd6oIOkl9wUe9XdM3jRuFouoooYe6ANBkUgU0VgIDZzGaXpyyhMXRYQ6xHEggo6QQEdJkQKiIWyF0FUEF803w8p1VfEpAbFD+tIil0NMod24txllVgLE8VAb+ThCVOVsPOAmA475plW57xLO5TjS6yJ0rjPasQsG1CATN+b1IgJiHEhq7bEfo9e8gTEQjgV1YFYpsfoegOxDakRo/9ZQazmeoeZLZGKmIGYNQwMEWUiUcQMxDSpkIqYFmOLIpYtIWDvlLz2D8uzwWWJqtgMsvlJZPOsDytKWiYBst2qoVk/QO1oS0BM06M46DkrABWxPi0ADhDdbhYVMWlN5WBLj8V5z2VQ17JZhQGeZ/9W9QA9KVrS+cE+X2e/GK439Kd7fb7456asOhDT8dRLa3QglgkDt5EyQCFPEMvj2rUFvPfOdbUmLk9gaqIgCx0u5o+PG9jZOcHa+gG++GIHP/l0HY+fHOD4hCDG9+zXiPlj4uih6TSI2e8MQBCjGsOF8fe+RxC7j+npSRSKhaF6MMsFSZQOU0CGx2S9NtU6a68roRzxQsgv3E9mZ3/R64OH9RHb3t6Olaa//du/FTBIK016Xbj9UG93lf9mqXcWGpFWxPj3sxQxe5ejbHxWI8XPjhZK1lEx4II1VVRmCGIEbB/aeDyEMaYj0h5qQMbvrM/jsfD5TGky+EjDzrjF/SiIsefSa97vBzdsDzK4InBRddzY2MDa2pq0D2C9m38u+JymiPnHyMf4/04Q43vltcZmzqwP47VGGyZBzGBs1PlNA5FZE31wG1cjZopYeuWQVgJH2f58Ve886td5HvMyVjCxnSseC31FLAmLGnaI+PH1bm70+gVbX2OqYRyHFhcquCUgdhFvvmkgxn6kTewKiG3iwYPHkpooILbVxcE+0KBoMLQ5Ke2p3JrTbZwafIm3XWuu9d4dHj+T3VUduxMg08eN/BO/VvJT+ScXQKbfkwbypmLoo906Inbz6HmNP1c5DBdfT+UpU1T1KUMQm0IQzkhAVXX2EsrTSyhOzAmItQXEOsj0OwhYl9SvC4id7D9B/YjNnZ+hy9roLhUx1iK1gcDViIkAYZu4Xh1+ECF0ahjXcgJisl7IYsA2MQSx3KSC2Pw1UcQYZ9/PTSuIBWWAX86e2JcEPX0erqnicyH1925MjXe73bm3+c5zmCiIOSVzDIjF44f1qzWAfkmKWDI+2VVjTZ3TIFYXKEbnCH2CWGNPLIkEMoJYv76l/VbFmlhHIGpYA+jxu/YT0wAQZ4GMrbjuznOnKV5NDoV12Nxnu/Y2d3nrFGtnJBZLl5boxm7bHBUQCwdYmC/g1q1Z3L49g9dem8LychbFYhvFQhuFfAf5HEFMsyZkbu4H6HczCYj1FMS6LrDj6Ub9+OMfr64/XN3+l+OT1v+xs77zcb9W3/+nNYmO/I3480uB2FtvVeYHIe5OzxSvLy5ULly6PPnqxYvVt2emspenJoNCpTiIijxxEW1mrBGjpKipazz5XIQpiGUTEKtF0jvs00+38ODBvhT37+620W4piBHCZNFsMfUS1uGDmF4qOiAmPcCcfpQCMZeaaJ3ftSpkSBFLYEf/mZKw2R8ExOhHJohxEAgqCMIpZMtLKE9fRmnmCorTl5EpKoh1grLYEtsOxLoEMQ46XHRLfRhBjDs47kqVm1kHrnHWxGRrJrkJdPKwAcSuM7eg/6VAzJQS13NC6rvkLDgFzNkSXQO/mBGsfm8IxNQyoDsvBDGtoWJYhzZ0HgaxgP5mQld9G52jDTQJYidb6BPOCDuiiA3bEg0IpVkgezwRxAiAPGL2GHLwQxyX3Z9MTkEsP4EoPyMAVmD6JUGMO3L5SUS5MjKcHALe+B21JZ7s4+TwmYBYr0kIc80tpTiWNWIJiFmvGwUxm7T76IkqmIBYYiVxA/ALgljMY6k7PJnyzwFicgnptpjuyjEOWgGS9wFBbIIgdmUO33r7Gm69uoQLy5OYmiogn6M1hHUWTDylLewQDz7fwsc/eYyHq3s4Pmmj2SIEm73WHw+Hr2X/J+NBDGJDNBD7oz/6I1HEpqiIFTW23u5bXSi5XT/21ZH6t+HmzvHPeW321a7GP5pW54I7bGFjk1T8Gem9p69pn7EqhIyopxJDyx/j633A8cM67BjTs4QBCI+DQEAA+qYglj4+AxGDF4KK3++MUHZyciIqkty3ogjrf1t/LR4PwzmYVEmVjPH6PAd8b3y8qXlpWBllURwHYGlIeJ4SZDVUrLPieyJg0h5Klews4LJj5OsZSPLx+Xxe6uJow/zWt74lEMbYftbJjQKxtOLoQ9F5QYznz0As/fs+8D1vVTEK7tPXwbhr73nP/U1+fj4QSzYTT/UhshnbBzELFnJ9iQhit28v4e79C3jzzatYWZlElCWINbC7e4DHBLHPEhDb2e6CjM7N39ghElvU3NxqA6Kl//U8EDPnX7yZ4iQFOUEGAskiVc/bGTDmjeHD94n1NnQLXz9W39YxTg3SYcgp+PbS4sLhPKzKk8BMZkJgTEFsCdW5SyjPLKM4uYBMtoBWqytzdYZOk0ELVGI6jR0c7z1G/ZAgtoFOc1dATCPsfWui1m2rR9LWZ66dDRWxQOvDklKGLAZBHkFUlh5nCmJXkZ28IA2eBwJiFfSDSgxig0Ee/T7dKgz8GAYxLbc4H4jFn9MLgJjdRzptep/n2NTEZJ6Lra3uJjKHkt1TuvHvHBoCMwpizFygNTFRxI6knU+/SRDbleCOLvu81TbRb+1Lv9XAQIyKJevF+gZiavezADGtiTwLxKwuzp+vk/nONk/MOuwW5h6I6fVrwVm0RVKomZ/L4+bNadx6dRqv3Z7EykoO5UoXpVIXwhO5rtSIWT9i7rn3uiF6nQidTh4DglhmKk5OfPq0XvvXHz/cfvRo519Pao3vbz/d/WGr1Nz++GN2t/7N+PMSQKx7d2a2cntpceLmpUuTr126PHF/djq7NFFFWC72gmKug3zY1J5QBLFw4PL/tYkx68MIYt1eQRWxWoRHTxr45CfP8IsH+9JLTEBsyJaoapT2CdOFkRVhxte/B2JJdIevJGhlUN/ZE+MaKFeIOxyLr4OYLuRUYdGCKr4HB2KmiBHESksoz1xBaYb2RFXEuoEPYrlYEesxqpVCcwxipFTbUtMbL1GX3IUfK1jJlpndyMmOhRvePfD6ZoqYN8MJ4Ok5dFlSCYhZxxWzKdoOiHsrFNPN8skEOioLviLG9EGxJmYokbedNbEhIS8h+1/QlshEJgdi7b018T/324cKYlJ0ar3DeM6cmcQ1DExATKGdVkCrE5Nmyhx+HIhlCFyFGeRZrFy9IEXLBLGQalhUQsDHEaC7bbSbR2ic7OHk4BlaAoYa4auNLd1kxIFOasQYHqIRvkmNmLMmmupiE7zYNhPrmz+uq0LqruWYuGzhbxsR9vmPHmjMKHCmIuZAzA2tSSKZu0QL+RDVSh5XL8/irTev4NUbC7iwMomZqZLUj3HR2un0cXDYxMbGIT57sIl/+eFDfPVwB0dHLTTbRGD3Pt1ixKzBQxsg3ls4DWK6yOE5nZ6ewY0bqoj90R99D/dfvy8KjQ9i8QTrQMKeTycES1BUgBLLKAFZvhKISEDM0tH8iTdJWbVAEAMcLvwJAqxVIogxOIKhEYxRJ+CY0uQvhEcpEwYzBDFCgR/WQYWG6YVnKWL+e/ZBMZ2gR5WO6gyVMEIja6r4Hghf/GNphH7SIEGEx0TFyJIq+bx+/DofY6mOo6yK9nGn1aM0mMULnxGK2CjlicfJ4+B7YM3Y/8/eezbZdR3pmnm8rVN1ylt4ECRASmpRLY1cND/eK8187N81H+dHMCYmJjpi4saNaY1a5t4WKYqSSAAECY/y3h3vJt40a62965QjQalFNRhFmDpVtc82a+WTb+ab+DuOw4DL3hN+D4EKx49rg99DEEPpJUYlwJgEJbETExMnShPt/Q2DSvyceGki/m2YInZRELuokmXHEwfg00Dt6wpXzgcxdzdIAB/a16uJ0InSRAUxHhCbFUUMIPb224v07e9cpTkFMdwLOzt79OLlBj18iNLEHVpfb9LOdpcOkPfDSEpTxEzAUeciWTe1RwZzjBjE/NAlPr9DASsOYmdAGP+I6P7rdnyT9SVC97PN+NtbYBw4l9jxRvjPqlSgiMEFGMoS+twBYlUBsakrVBqfp8LYNCXSRWpBEeuhn6hHqQGArMGKGIPYPvrE1tjGHhb2J0BMzaqGg5iUJRKbdVhPeZpntCZSALFRSo/MMIilxxYoWZqmQa5KPXaqxtigEifDBwP0CAHEUOIoUGf97mK8YgqYnckQgP3cVXe/4zpavOdrKk88DnYf22WJcHUAYu6WcD9WjuM0EPPqdphIj4IYkta4DolejRKdQ+4To9Y+9Zs7rIohYY2+evwdIMaKGNQwmKmo2zQqdmCwFS9NjIOYK1EMjEncc+DuO7un9WbTVhVZr+XUyW0tyWhvnoW4qE8TE1m6fWuUbt8epTt3RmlhIUujlQGVSz0q5LuUz/Uok+5GQAwKKINYO0v9PpLlAYit1WsfAsRebn9QrzffX9/a+bCV/AaC2PRk5e7sfPnewsLo3StXRu+NVzNTlRGiUqFL+UybskkM523IBPCUOCYCdAAxsK5Hf1ivDxDLsd3ki5d1+sPHa/Tw4S49f3FEuwCxjvaHqRrmQUyGFvJ9HQSu+vS4xdLaCn2Jg9TahiDGD2kExIIFTR898dIw2x1RxOCaOBgUpTQxVeW+IgYxlCYyiE1FQKxDWWr34ZqYpi73mMHCHtmbhJQm4oeoGsY9KqZI6M0rczj8O+JbWkvLToAYLx4alA8tTVQL+2COmKEWZ9BiG8EwEGPlKbCt56VPgUweSe+YyAYrbAUOgOYBAuyWiA+2m3cg1qIMjDqoTsnuAcEtEb1XvWM4Aa1T52BNmlBDEGNnwiiEoUQRD7v1iDEAcj/IQPrD+tIFxNb6GDKdLhFALAMQK89SCc6XpWlK58coCRMPDHLGrBPAHIw6GgAxlGasU/sYpZJQw3aJegey6PGCdxLEeAHi66J5Lsx3cdcK510dnyKlLj4o+VpBzJKVzjpXr6Kz3JdbNJdJUbmcpaWFMfrWO4t0++YUg9jkeInKJZQnSr3/0VGH1jeO6OFna/Q/f/eYvniySQeHTWq2AhDTwMWVFjtwj+55p4NYglUYBrEfKIhBERsbYyBwG6SFRycUMZkTFm4WnAbhBIFA+wn1wpqZY/0ZBmoWhONrpUzziDY3N+nly5cMYp988gn3X0F1glKGYJ/PtDmbxTOrtgZxIiPJsAXosYHOgDADsWH29cPgJAQFU47sdTgm9LMBwABjOHYDEjvOYQOo8bMBiXYMeA1AIhxIHIKYnHMNSAKDjNPOxWmKWPh9hgGFATGOAx/4FfZ0ybrggdvKBfHa8Pjx3mBQAgUM5x49cegPgwJ4WtlleDzh9R3msjjMNfE8EDsRGZ7xD3FFbdhLLwp0l/m5w157MRALFDE476mbKV9v+9C+I1O9sY06EJsBiM3RvbcX6Nvfvkrz82OsiDWaDdraxqzDdbr/6Ut69mybNjdatLuLZ1VG5cRBjBM0gScHzyzFP/QwVFahiKPVi4CYrKu2O+vq4/9+UmiIhL/BouZng7mWjGA2o1v89GwHipi0C2D8DkAMfVYAsQrHMdj/GMQmFlgRS2SK1OrAUVadfwcyv6pd21FFbJldg2FhHwWxjpQnMohZgtTeHGqVEAsAxJCcNRMvRBGwss/wXM9EpkKp8rQoYmPzlCzPEOXGufceitiA0CtWoP4gT6KKYe/B10tcZefqLBAblqjm5+ASIMaiW3hZ9WpKD2FwqS8NYkIvEiOIasXghHjJ5oj165SEuzTUSMRFrV2OkTrHG9TaX6EubOxRvqh9YhKbiHNigo3S5LqaIoZDfB0gxi1B1qoSnB/eTxNJVxnE1WbJPo1XM3TzxgjdujVCt98YocWFHI1XE1SpEBULPcpnAWIdSqVEXeUuFBj+ocWpjR5BKU20WWKra/XaRx8/ZxA7rjXf39/a+bCUbG79yzdJEUuluvcmZ0p3Z2er9xYXAWKVe+PV7NTISJ9K+R7lMi3KJJuUGjQoBXcXvti4qVDDm6YeIXuRp94A2ZYc1WpZev6yTh99tEIPHuwwiO3stBjE2C1xCIjJQ2aZIWEYqZ3Wzd31etkTwrcYuyYKiLmRvm5pF8XAfw+niNkmoK6J/LAPYF+PbFKFG10FxK5QYQwgtkTJwhQ7JkppYoE6gyxb18OsQ8f7MoixeYUOmLJ+NplT5AsmRZA6H8TcWmBSvEnbkabnAMIMxHRrkNLG00AsWpoYBzGRov0x8yGbq6WbbyIlmOJWyU8SW6iaWQdcNtOAd8LwODSfwgFog63hAWP92hbL75z9QY8YG2JgHoZhpDz8OH/imogHHm6NakcMAGMlTEGRQSxLlC5SMjtKGVjVj8xRuXpFQCwHNylI3tiwcM3VMbFxQI2jbartrTlFbNBBCYA5FKHRQBY6mWumd5bbG+QYFcN8K0EExEJTCIWir0kRk1SVbD5cihgkVSXQlR0EzrHZTJKKxQz3hd29M003bkzQ4vwYTU+N0FilzEpUKpWlRqNPm5s1evhojX79Pz6jz79Yp/2DBjWbcC1F9lPAWAJEvb+tBt2V9mm4EkCKBXYCE0kFsVv0gx/8I/1XKGLv3FMQk1ED4a8wGPXfx/7kd0wZr+CzpmEZHL+a72vvMGXBVBhgm3K0t7fH/UmwTQfYwIUQ1vVQyKDQmNJ0mvITvt8QxKCIGYThd/w9VHn4MPU9hLBlYBmqYuF7RfAPpQ7HDaMLgKSZVsTngtn3MBAJQdDeP763nT8bSBzvZzqtv+m8gP+0r8PPDOdknQcY8ePDz8V1CZVAHLuVYEIFA+zbrLrwnIbHFP7cOAjF76lhA53x88PSxPB8DHvvZ52v887Beef6a/l8AAuRxKJVYLjo1gLRaHYd65FTi3TOYRTEZukeFDEHYugBg0PiHj15uk5//tNzevp0m7a3WrS/36N6Hdc9Wppo9dkSU4sSL9sNFDEbUKz/ZiVt0VKGWGmiX2/s7Yf6jKy3kVUrqrKFnzShJ1TDnBG5Wzl8Z5RTzrA7Kog5wzEBsSx6xKbQYiEglsyUeOQIK8OwOoeK0m9Qu75DRzsvqXGwzKWJADHqqSKm9ugCYQj2pRRcTgvOmSTSuc8fUPo1ewAAIABJREFUyVl2U5Z2E/TN96GQJdC/VhYQm7zCiliqPEuUn6BBepTdqntU5BgSsSQnxmGgpiAmcYzuHy7+iSpiTqeMtW7Yvzuzjtjnhz0LFnXy9dMXuMS5mqVEe75NdrXdw2q4tP9Vv5EXOwXEeBCztnGkBmj/aVCqX6Nk75iSUCRbe9Stb/G81cbuK+rUUEF0qAliqGJwTERZovTWy/fzIIYfy7mF4KY0ho+6L3v3xOhahBhMY0X3fNpXyteI+ZUl4bA/9Kg6lqZrV4t040aJbt0q0+JSnqam0jQ2mqByaUCFbJdniWGgtYxDSDKI9QBiHYxYAIhVeLBzo5mntbV67Q9/fLH18tXOB8f1xvs7BzsfllrfJBD7KU2lOul7M1Ojd2dmq/eWlkbvXlkcvVcdz0yNYJBzHv1hbQaxJErMIKEmEHDjcuJBQ8YiR/0BMhkAsQId17P04kWNfv/7Fbr/cJuePz9kEMOiaCDGDoMKSvEyIRefRiAKD7qYdnhFTAAsHOgsn1MAiS1oDuo0GyHZCZRVQUpXWR/11QpioWsiQKybHOHGUgYxyrJ9PRQxA7EBFh4HYrx06ILlQUxK0nQm2jmKmFvi+Thtz/BmG25pjph1BN57bri0zdDAebGvNxCzgbZRRczXBOtDZ46WvCDanCxtMrbAn1U1yM0Ycd3hcQcMYoNjzuxgdhgWlM7hKvVqaDzdYfmdQQylidx0isXEANBADPcbgCJJ+M8eepQjSsZHB2kjG8c2vkVKoTSxMEEFgNj4VcqVZyiVHaVkGrPisMjjugPEmtSuG4itsmUsG3WwInZIhGHO3BTbFhADaFrppmWGGMFUBXGZNx0dIPaFvrY/WPWjipizC3WgZEJmmIiLbun6NPBvQYo3AmLIuqly57Kzvl8xm05SsZCmmekS3b41QdevVnlGz8w0VLFRGimXKZsrULM1oO3tBj34bJV+9Zv79OjzNdrbb1AT/QYoQ4ELKg+WDd0hvV28PXvmDDZcEUlyaRgUsR/84Pv0X3/2XxjELECOb5hxxUTuC5cq1pfHm+qjpYvygCr6uw1WzmdovmAmHVCXAGFw7gOI4ePRo0cMORZoxyHMjjPc4CzYB+yYImYg9qMf/ciBWDxAt+9tMBaHhvCc4HOmBOHYzC1RgkN5f/YeT/ud1YNTbOHjroJuPYpGnheO+c8DMTPb4PBPj50DDR1oHP788L3h+A3ErHTU+vNw7tEDByjDn8OB4QZXbh2OGa6E13UYiGHW2bA5YudB1HlQdt7XX/iEv+4XDgUx794qn/YzDrVC8IQiZgkk5DMBYrkc0cwMzDpm6d69RfrWt0QRy2QT1Gg0aX1znx4/XqOPP35GT59sc6xxeNhjx8QucmdhjCwbia4Suq+qPJZAeWLonGiB/4VAzCe4zgYxA8D4qyzkj1bJ+CjCXyxTIOU+wEGiQiRDhFmoQ0CsPAkQm6fC6Awls2V2uUbSjFs04LbXxx64HYDYOvUiICaJSHYzxv6n19DG7jDEuhYT7MEwQxKFjA2xUF4ItS5ZolRpkrKTVygztsgglsjLUOc+xgINSgJirIjlubdM4kuL5+QceLMyD2Jh2s2PK9HXW8xoZh0XADG5GiGOacJblVIRiALCtptML5Mcsf7n5tdKwCBfZuMbcIO2Oa5Ok477GUjMBGXMgdjBGtV2ZdwPt3J0jyiB+aYDxOUYmYKMgwx1dtfIjTvS86An6bIgZnGK/B7ekQZiuNb+WgDExkaTdPVKga5dK9CNm0VaWirQzEyWxsdTNAIQy8G2X0CMZ7FiD4ZBC1qcugAxxGkVwnBnuCaurTVqH//pxdbyq90PjpuN9zd3v8EgNj9fvbe0OHp3aWn0XrWamSqX+lLPqYpYkhp80VFbLPV/Jj3nFcTK1GrnqVbPsVPi71kR26Jnzw9oFyBm88PYalxK3fgC2sBm00I4IHJ5CKeMeYWMw28NumSOmPVhCWhYxBkDMnxPdU2UDYG3dBoMdBGzRlcGsVmxr8ccsbFFp4gxiCUExOCa2GMQQ1mi1jIDxGSingsELTg0RHJx8iVBzB5gPylezlPcNdEeFZwHzru40xGCmD2OOtQ5nCMWlFGakmcLj3w/P2jSK25q+MFqaUeUU/QUUoMyADHMxcDAyMNV6hysUo8dgPaIMKerc+RALNFHRid42Fmp8CAmGRg5o9wXZhDG5RkCYlC9oIilC5OUr8zRiIFYpsI18lzGwde9T902GpVDEENDLEDMFLE6UQKNBh2R/nHvO3dJcfE09yzfXqAbpCmSrg4mWLi5SsEviabpyUqnC565JtqdFP1y3aC8na/boO17BKY0csn85o8/YvvMMIilaGqyQNevjdLVpTFaXKjS3GyVZqaqNDpaoXy+RO1OQkFshf7t1/fps89XaH+/QY0mQAwbO/qNAkVMZ3W5ANVSKKFypokKXs61nE1ADIoYXBP/C73NitgoB8q+LkQBlN9OPKAJQUw/53rwNNgJKn58kB32ip108IOSgX4UlPYBwlCWCAjD7+gPg4tivPQsVK74JweAchaI/fjHP+YeMVOcwnh5GIjZ60LFzH4eJxt6PTcQ+TTnw2HldXGVzUoB7XvHQeU8gDjv86dxQVwRCyESXxOqZbyiK6SZ4oevt+sXGnYAulAait/DPrPwfQ0DYb7rzlJYtUcMJashiIWK2GnvNX6fxK/9WV/31/6cv1/C/devZ6ZI2DrkQEzzJ97cQHq4UZoIY7BcXkHszizdvSsgNjdXpWw2QfVmk9bX9+mLx2v0h4+esiIGEDs66lG7GQMx1yMWrzBLUKIv42TCmsU4f8XDflciFwTffG9E9v7oc29l7CfXLfvCcJ5hbMGPFjX6MT0MQhmxsGcQE8MOKU2codLkEhWrC5QfA4iNUAfzuXhvQULOK2LHuy94lhhcExnEuEcMvdtSmm8g5m3g9ToHIMaxHKtiMvOTBztD1QJUJYsCYhNLThFDgnuQqVIfM1oVxHoD6RPjhCkqVzSZaTtt7DS4njEXH7l9RQHEEgCWpLsoiJnK47YRheSYImZAbG6busucADFOavGH7lGsXCGxi/4wAbEMPtDOMYAqhvLEPerVtql1uEa17RfaOgGXaeldZ0UsgWHO4lbN81ctWawJfKckXhLEdJfVthpv+BVJQDGAi40exx888LtHo5UkLS2i9zlP128UGMTm5vI0OZGmkRFiEIMDO8oy5T5UEOthzh16xIpEgxHqdItUb2Zpfb1R++OfXm4tr+xyj9je7s6HqW+SIvbTn5anOp3uvamZ0t35OSlNBIihR6xUlMY6OCZm2KwDIGbUjasqEIMMhihiAYi9FEXswYNNev78gHZ2FcQCx0TOKITzNDSuii6AZu+qWRcXeqn8qoqY3XyXBjFuBjVFDD1iUMTG3RwxWNfnRwXEuilRxLqBfT2DGLI+KM/SwYMCYmF2Xh68LwNikmhRZU0XFJlDIRucQJ2HMa8GSoB+PogZ1OoA56A3zLWWGQjoPDFR59TtSUsfeSYMMmwmtSfQU9ik9MBAbIfahwJi7YMVBjEsMrBqJSwqKE3sodbZQEzeiQSeAmIcIJ0AMbxPLlzkckMHYrlRSgHERuZoZOIa5UvTlAKIpbBRoT8M926Peh0FscMtqu1BEUPGKQ5i4uYoIKaW+vwd/DXm4sxwcKTVtGs5p5M0g13kLBDj9xssnNENXjcYgxsrAXR/DwAkhDGDFgU83KbZdIIK+RRNVHO0tFimpcVRWlocp4W5cZqbm6RxdizEgpig7Z0GPfxshX75q08YxPb269RodNmmWBSxaHlfqBJIkIbFVgJnvq4ugDkJYmxfr4rY2SAWh7GzQEwznBYnBpGrKHVWpujt1O0lpqhA+YIChg+AGCDs+fPn3IcV7736a4CYQYsBiUGD9biFs7RCoAnVrbjiElf4LOCOg+V5IPBlQczegx3HRUDMXmPHBACzeWP4PjY+IA6gcWUr/p7iKuxpUGqliQZiAPa/LxDz4Wi8JCwOYhy/6bNnqVMDMRh1wDB1ZrZMb7wxS2+9BXMVKGJVVcRaDGKff7FGH330lJ482eJYowYQayE55FO2YT4sIma4/fMiIOb7xuIpIAdqLvDXbTqiEMcV+nARknfvn5PLgBjUJ4CYOD8LiI0JiE2IIpYfnaVkDiAGOJIkIkoTYWHP9vW7KE2Mg5jvkRb3xF4wj+s0EEMPeQhi2oOPSpXiBGUmFik9ukDp8iy7UVN2nEGsOyizIoaPAVcoAcSkl1t61G1f8+dMIyO/vbrEqM+FG6C5aomvAmJ8E+lPdb3fljj1G4teSYkRbD5ZHMRYTECrgzhMR0FMZq8yiNW3qXWwSsfbUMTWddyPlI2eBDFztQQQhXGjr1Tx6d/w/jpZmmggFlfEohUeWqmmsRnHR4keVSoJNui4soTROAW6cqVACwsFmpzMELwnCnnMT+tQWkFMFLEUDRjEcjToF2nAIJbngc7r6/Xanz55tbWyvPtBo95+f/ubCGKDQffexHTl7txs5d6VxdG7GOpcHctMsVGHWtcDxNJs2CHytGyOURDr9UvU1tLE5y/q9PuPlh2I7e6FIKaDm1VytiCNifrEUEO7ueWCB4+XqmJSmnghELPAz25Q/juyNrHSxLS4JnJ/2CgGOpsihoHOJeqSnyMmIJZkGHNNpa8JxGyh9yAWlCWGqoluJEln9qGlFxcEMXm1H/DsBzkb1mngHwExrC86J8vNZjMQgxqmMjs7JkIR22HL+vbBKrUP4yB27BUxhh39uVoWJSCmvSm6UfERB/1hDGEMYnkx63CK2DwrYiGIYXFnKGAQq3NpYvMoDmJamujsewFi2gPnhl97DUr8O8WdScxRFMbDrnAnTRpHh4DuAcIBe7hHRzKtMRALS3DdXhA0KOvcD3m4rCBYescExJJUHc3Q7GyRFhYqDGJLC5O0tDBDkxPjVCxhQUzSzi5AbJl++etP6OGjZdrbq1O90ZHh7PrhkyjmUBqoS1YO6nrJ8J6D8o0EzDqkNNGbdZyliIXJDjtZAYhZ5tF96hQQc6WJKvTz5fMBkVm8owcMM6wwMwwfADHYwcO4A3bqCPTNKCKuXFnAbofyuhWxEFbCHrC4qhVClcFaHMLs60Mgs68Ljz+ElItC1kVfdxbUxWHJgDc8trhaZ3b+dn3s/IfHEy81HHYMw0AsPksNr8F9YqWJv/jFL/hegaJ62hyxi5zL/7AliW5f1dAtqGbh1cY9h9a3qoGrxoEWDrpKEe1rxQyxXJaoWCSanS3T7dtz9OabC3Tv3lWanRujbDZFjUaL1jb26fPPV+n3vxcQ291FX2SPui1pheDaGW+G6Dc1F4eKVAZVzCtigTFDTHUfjmLOssSVnlmbRPSevwyIRe4KVwHhgE8yotLfxn1YBmKmiAUgVp2n/BhArEIdHtcjxwsIEBDbURBDMnJNFLGO9UhjVBOqQgzErBrpJIghJmDwSCYDRSwGYuMLPEcsVZ6jFIPYBA0AYgQQ0/JEBsoYiEW76yQG5VNgOKb/Es9gOjA2JSqO0MNXG5dwcnlNNVQ7B8Tsx/OsymEg5gpjJZ6A0uhALNGiLPfVG4jtK4it0fH2C2rBObEtM95gYc9GHShN5LhczVR4vIAHMcv92t4cBzF3f2p84t63O8PqF6AVPJE9niuRLDbHpUfvYY9GKkRzc2lWxa5dyzOILS2WaGo6S6MjCSoWBMS4R4xN3gzEMjToF1QRK1MHFXaNNIPYJ58uby2v7n1QbzTfP97a/7DzTVPEAGLT05W787OVe4tXxu4uXRm7NzaamipgkDNPwW5SNtUWEGPnHA9ibDPKdqMFfoharTwd13PSIwYQe7ililiTOjrImQf9qbOhBChqF20Plkq/fsU0NSwOYrilpDTxJIhxmKEVrdEUuMsUuPrqOIhVKV2cYRBDaSKDWH6SeikZ6MwgRjLQ2fWInQAxWybC294yJ+qlcJ5roq4PYoahEOb6sSyYF0UMEBa6LloJ4emKmD8+D2I2eFpzUBbLq57nemn4R4u5glQNKFDgIWRFzINYalCjNIPYNrUP1qhzuMIwxooYyv+4PwwgJoMJRXUyEDNFzLtsWRkbX3lWVbSjjEEM7kx5HmrJ9vUFzBCT0kSAWNIpYlp3PuiyItau71HTFDHM6jBFDKUZ3COGhQ6ZKyycNm8tqD6VzjseLc7XKgQxKwrXjG/4VS7T5Pqa9P6IlVaEHBFuIc6+PgJioR+0bVJO7nEqG2uIXPqToEIuQZWRNE1NZmludoSuLE3Q1SszdO3KPE1PTTCIdbsJAbFHK/Rvv/kzg9juXo3q9Q51DcJcf5hBWAA0NuBaSxOhnrlfVqJM3jURpYk/+znMOuCaeFpp4lkgZr0owSbLCny8ed4Tro0aiGb8RMGD2gUQg9Jx//59NulAcI1+MZh3wNI+LPuLq0j4e1xBOs2s48uUJp4FYnHYCKEqDjWmqMXBy77/aSB2Fjh92a+Jg0cceNxzETN/GQZ7w0AyLF2MnxPZl6KKRBzC7JrGoQ7/PkwR+/sEsUDat3XNSi2ksEJ2E+8vJLsyD4YlQkVyuZxgELt1a47u3Fmgt966QjMzVcrmPIg9erRKH374hEFsDyBW61G37RUxQwfXo2PrAP98nR/mQEzjEV2i4iWIrhQ9dtO7tJxTXAw4w/jjNBDzPb6nJSusV+psEJNe94QqYhjbIooYShNneb6mgBi6rXHe4dwhIFbbe0UNJEoBYo3tGIiJkRYH+zp+wMVnkR4xX+XEJg5cmogeMSlNTBbHKVMVEEuX51gRS+QAYlXqEWIrUcXgnjgMxFxyOsKoIYgFe96JRUkTzl+jImZiAl/xAMTceqL2+3IPSdzKPWIJzFxtc2liNoEqIph2QBETEGseKIgdKYh1DMQaJ0CM3asVxOz2lvVbTshwEDt5/5kiJr4GftxOCGIyaNtXq7FRCEBsZECzMylaWMhweeLVK0W6erVMM9M57h8rFTA/TUoT2cyO3b5SRH04JhbYNXEwgLCDVqcUra3X6/cfrADEPmw0Wu/v7u5/2Mo3N//7f4cT3H+MX3H9+lJHhdLEVIruTU6WFcRQmli9NzqanCrk2mJdn27xBxMsmgI5x4RWGbilZdi2vgcQ66tZRy3L9vVOEXtxQLu7ALFEMMxZbwyXefaLlbgMhnMZ7ELL/Kjo7TQMxGRxHeaaKA+Efgf+PUXEPWJYwMpEqQpR2kBsSUCMSxMneaCz9Yh1baCz9YjpQGeec6G8GG0JvnxpYqiIXRzEgpJEk/RDsonY34eKTKiIWf14BBsi8HwCxLgsEcCE0lXpD5PSRGR2DmnQ2OGSRBh1dA6WeVI894cBdmDU0ccMDTXrCFiC37f1ZJn87XrEbFHBYhCAGCtiYwJilXkaUddEK01E3bksTF3qtevUbgiI1VGayEMTo6WJAEspIVBlzrlJnlTE+pcEMbtHIj1iLvcZfZT9/WBPgCseMHTVklH9q3ipqKOlLqS6ioY9GPksnIySNDqaptmZMl1dmqTr1+bo1o1Fmp2eomKpTN1egrZ361yS+OvfojRxmXZ2a1SrdcSAx24fFQPtOePNiEcdWPZUGsU9iLl6Tj5W2NffvHmLfvC/fJ9+fgLEIruvbiyBAhbbZuJN2/bV8UCHi3QsORRR5OUrQhADdMGy/sGDB1yeCNt6qB+Y1xWCmH3dMKCRc5PgHjAz6whdE78MiOH7xdWuUBUKlTG596WfbxiIxb9PHEzt+C+10eiLL6KIxSHWfk5o0GH/Foe18PvHS0PtuM96z+FrwvtlGISFxxVX4OL29ShN/PsDMbvoEhw7ocL+YOu8gZj9DpOOFBxdYXWdoMpogubmRujmzTm6fXuB3nhjiaanDcTatLa+R58ZiD3epL29FtVq6IsUEMOSZ6pYmLMy4U4Ek6C835QBKz1zCoYkfizxeLKFQtfjGIiZI7QP1KJrlq3rqlGd+lidcOnjV+KrpKoHLoMoTUxwjxjG8Izx/MzSxBKXJuZGAWIoAUTyXByPOfHZa1KnsUP1vWVqHqyya6KA2L5z55MeMVPE1CPATmakR8z3j4siBGdtKGJZGqSKlCyMU2ZsgdKVOVbEksUZSuYmaZAGiFWoS1DEStRPFBje+H3pjFkH03FlLAB7OSOB/aY7m7Le8Z1wSRDj7xm0gAwrTRR10ZLh8kMtaWwBJ69Ntk7bYGeXuBYQyybQI9akDMdNcJs2EFul2vZLaoWliT2dJaaKmKliiGsExDR+s3jXgZiPOuQo5WjtQ+JjKV01CJNzIH/3ay5eaAO3NZmBODDZo3J5QNNTCZqfT9PSUpauXS3R9esVmp8tUHUMIIbBzzD+A4ghGYBDxvgIzHdFWWKJZ4m125hLnKK1jXrjwcPVnbXVvd/Xa+3394/2f5fptzbe/yUdf5l96Ov4mtcCYjOT5buz86P3lpbG7i4tjTGI5bMttq7nHrF0m7JKsBEQ6wuIdRnEStRs5+kYIKaK2MOH0iPGpYlOEZPFURYyM+ywG8Fc/OIgltLSRI0uHdefB2L+BnOPhwMxzr0JiPEMDqmtBojBvr5QBYQNB7GOgpg360CZnsjyZ4NYrK/L3RFD5ojp5y6uiOkylGDdxrsNXQjExKbUZT/0wbOHlB/BWMkJLyxwoOLSRLZsEOWIpD+MQaxfYxDrYyjhAdSwFf6934AiduAbgnsNSvDQZNiZ6pXi+8PuBytNFJAWRczwJQSxgs4RUxAbAYjBNVF7xJJY4LE54FtDEauJInYEEFuhNuxhTwUxPatqdBEUo3BZIgzsoyCmRO5SUD7ZELpSWheDPcje9zK6XFwIxPA8gbIC8VgSG9oDOATEcpkEFQoCY9NTJbp2ZYpu3ZinO7ev0twsQKzERjsAsUdfrND/+PdP6dEXy7S9U6fjWlsCnjiIOct8X5oo8qnvJbPnMZwdKCAmrokMYjzQ2RQxFxrzH+StfHUQs+56c3wMwcOgwBQxzOP64x//yKqYgRgMPOBIaK5+BgPDQCAM7r8OEJPzEmbio8pOvNzQlaHoQxcCRwhEcXg5TS06a4O7CITZ8cdhLK46ha+LvweD0mEmHqfBaRxMw/cxDGLt59v3i5d3xhWxv8/SRD2LGigPA7GwVBqf52VLQSyHBFE5QdXxFM3PV+jGjTm6eXOebt5cpKkpuCamqY7SxPV9evRohT744DE9frxF+wxiXeoG65IVJGjIISKYLscSRGu8YQ6Kbq6nt9dwq03Evt3fKdI6Ebr64ad5CT4KYv7roiB2+hN0OohJaaIDMTIQG6VsWUCsUA1AjF2uDcR6DGLdxi7V95epeRiAWAuJ0iMiuPOxa6IkJNEDZGWXvjRSTDrk/aorK68paF+BIpYVRQwgNjpH6YqWJgLE8lM0SI8LiCWkPBGKGKtoMOtQEPMrfaCA2cULTltoShWe5a8VxAzUwh5wZ2Dhzwk+LXO9dOQPgxjiJUAYnKahiMHkrE5pJKjbBzx7FYoYzDpah5hzCrMOTWBraaJU7UgfO8CGY7FY6OsKzYIBQRqBByDm9wvvaRAFshDEpOLKxzlcmpjsUak0oKkJKNkpWlzMMIjdulWlxfkCjVdTVCpCEZNjHvS7NEAw18c8vxwlCGoYxhgUqdUCiCWhiLU+e7R2sLq696fDg+b/tb5x+O/dbufZL/9I+18HVH2Z7/l6QGwGpYkAMcwRG7s3WklOZTNNLkvMpJuUTXcom+5KTacqYn0oYgpiUMO6ADGUJmKO2Itj+uijV9wj9gKK2F6Ly5u4jEkzVNZhKS58pr6odG+rEy+IYsYgmR8PbBqOu9LEaFCm7n5uxZVbjv9vQQf/DhCzYYhQxEY9iI0tUWF0iXKjC1FFLChN9GYdQY+YLQ7mimeley7DMMy+3oOnC7jPATHJUAjA8QwW6xG7FIj5YDYRBOyydwbW9d5qxHbXSGmiza6IKGIqr6d6ALEtBjD7EBBDxg3uPzWuU0/0YREvzcCSpZT/yYMvTlqarJGuNnPfZAAWow5KKYhlq+KaCBCDa2JphlIZDLo0EMNq2KF+u0btxj61jjapxiAGRQwDneGaKK5RUoONLJMOYeRzE2KYlSaiXxEf1iM2HMSiNrCO0vz5PmMVsIBCzoxmYPWZ4OtvvWlJAJkclwC2zdKSRAArYinNPLNFNEoUiaYmS3T96jS9cWuR7r11nebmptneu93p087eMX3xeJX+/cMH9MWTVdreqdHhUZtabTjzBbb1pjoHMGZnzBIwloSRKyqAhut8EsT8QOf4afEZabdYRAovzlPE5L7yswsN7lxPeKAyof8LpYnoB/vDH/7AqhhADH+HYyJmdYWW8vhe54HY6yxNDGFhmIJ12Y0F3yO0hTcQOs2yPq5MXfbnnby28vPD92I/exikxQHLXmPvIQ5yIRTGVcs42IXHFlfGbD+Jn5dhitg31awjCtjxeYmB3DXEbIHPn0tseRBDyXQ+jwGwaZqaytLCwijduD5D16/P0bXrCzQ+UaFMJkW1uoDYZ58JiD2BIrbforqBGLefhHUHPoTwIOaTo6KMaXgaOHpIVCIeubqqunKRaKmW9cRFyEBeq8vUZQM2t04FQX6If3LWNI7hkr4iJVgRG3WKGIPY2BwrYmir4NleHDv02L6+29hzIGaliQOAGByNGcTQJzYcxCQuQyJaYjN5FtnQXvUpVcQYxKqshqVH5ig1Mkfpohp2pCeoi7lRNMKqWATEeEySDuGOVPRYKBKu/1F3YHmFgtvXqYhdEMSkV1H/4+OxVg4tTVQQY0VsUKMEQKwOEFNF7BDxiYDYoCc9YjzjFDGKlY4qiEGRlPDX3r9FyHpd7D63oMpdPzlrp4NYeFbZ8sX3LxqIFQc0USWankYSJUPXr5fozTfGuU9sYjxJ5WKfUikcd4f6vY6CGGKqHCUTI6yK9XoFarUydAQQW6t1P3u00VpZ2Xu0uVP7bxvrx7/J9HolRZ3xAAAgAElEQVQf//IBrX/VveZ1ff1ln+vIz/3Rj8rT6TS9PTdduTe3MPrW1atjb11FaWIlMZXNNCibFhBjRcxADBeWAyeUJmalNLFXYhBrtAp0fJwREPv9S3qgihjKBVDehMy5KBlWmhjab2vgbVluVyIQliZaqt8CWK+IxbPjzsbe+7fLDRYBsbSCWIEoaYqYuCaiLLEwtigghh6xyBwx6RHrJdQ1kW9GmwCvi30ExGwons4RU4DyF89vAMNAzEoiQut6U+Tjrol43xdXxGIgprXAXk+Tso2gsDIAMVNesArZTxRFLMlqGOqcjyipINbdX46CWNdArC4gxs6EMuAvBDGYcngQk7IDB2JsXw/bem1WZhArUzJXpXTeQOwaD3ROZkZ4mDNGDcgo9wDEDjeptr+irokGYmhWriuIaVmizYFT8d7fsegREwgTEMNnAhDjF+pGZYpFpDfMdbuduS5cGMRkJxT1kGvGNQPH11f+3fow0IsBm2iUAk1OlOjGtWl6840l+tbbt2h+fornK7U7PQaxx09X6aOPH9Hjp2u0tV2jg8MWNZt96nQlRPGan8t7uI3ZLhyUJ1vqOYssxMhBd7VaHaKIjal9ffTUvA4QYzB0x+NV33igbiCGUkSYMPz5z392IAbHRECamVyEikw8yHfvXOd4DZsj9mVLE/kWGzIs237mMKUsfH0IIKG5ha2ZNuA5fm4uspF9GVCLH5vBVghZ+HOo1oVAZjBpPzuEpWEgdpqSeJYiZucm7F/D9zlvoPNZ5+w05fDLnMOLXJuv+hp/vJoYisbFbri8a1IJIhanRulyYT5XWaj0+RRVq1mamyvS4tIYXb82w72rS1dmaaw6Qul0ko5rLVpb21MQ+4IeByDW6yAZopbhNvAmKGNzeStefEwRs8q1aJmZ3yUNw2xMjinQgfwQL32zGrGvBGISGjv6cxfN/k3jGG6xgPtz2YPYuCpiALH8GHUZxNCOgXVXQay5R439VWodSY8YhggPmnuqiMHC3maJnVTEIiCmEKbpNf4Zor5laJAsUDJfpdTIrEAYg9gcpYozlMhMUJdGqYfZUQpifWdf/zpAzCd0v5bSxEuCGBt78Y6JeEnmiFlpIitiOktMShO3qMWK2EtWxBjEOkc04NECdl0ExDhhzM7TiMcEiKWiKuwRMxCLChO+NFH/PVKaaD1ivpJNbmeLDe17SWkizDiqY0jsJmluVkDs7luT3Cs2OZEKQKxF/S5UMSg0QPccpZIAsRKDWLOZpqPjBK2u1waPHm32Vtb2n2xu1n6xtXn8q0S/99tffUqvvur69bq+/iuB2HvvlWapS9+ZmqncXVwcu3316vib16+KIpZJN4g/Ug1KW2liSidhc1+FgBgkRFbEemVqtgp0BBB7fky/B4g92KDnz/dFEeslGcJYmjUYC9YvlzIygNHgVSR/BM8GZPaWcSucBDGfyNLANywMD7JKEu4jgIciJosXJaOKGIw60GcEEOtqj5izryedIwb7eq2VlSRDeHzBAEvX+6b6QMSsI7Qr95dUAm/NwunvoQsVP2yh/a5mjvwIaZv7ZcdlNe4uPNNsHR40tWYP5oj5R/Kklx9vwNLxq66GaseaaFFy0KRUX5x/kt0DGjS2iEEMH4coTdwiCkEMEruBmM+tKXAJSMh+5kGMa//h3AmwgiKWMkVshJK5MUrnYdYxT+VqAGIpDImMgVh9l5pHm9Eesa4pYnEQ01rwUBFDuYGCDsoTPYgZeFmAou5cmqGL5mm/Ooj5WpuwFMLuP6uw9/NAYNaBXgyAWDop5h0T4yW6eWOG7r55hb7z7du0MD9F2VyGWu0u7ewc0rMX6/SnTx/Tk2cbtLl9TPv7TarVu6yYebyKLm3e8yCqPskQUO0fYwt8A7EbWpr4My1NPA3E4hFfNFw6SxFzqgr3q/njlePxQ8PtM2ZfD6v6Dz74gP70pz+xYQdKFXd2dhjE4oG8lSoOC6BNoXmdIGY/J7SoDyEsPL4QWEIlz/7d7O5tdpipdyinDH9dFA4u8rr4a4aVHBpshmWH8fLAENjs9QZMIQiH4Hrezx52HoepdQbhfw8gFgfG4aVzgSLm1j3jCe0rsfVelfpkEkmhJJWKaZqcxAyiCl25Mk7Xrk7T0uIUzc1PUWW0RMlUgo6Pm7SyChBbpg8+wEw/r4hFQMxUMTW+0hhSy+gUxKx9KG6iZTq7KylThcFiCd6XXf3IybjONevIpy7YouS+j783YyCmioZs4FC4rNcdI1oMxKao6EoTAWJVHr/DIIZ1Dv3XUMSa+9Ifhh5uB2Jw59NZYhSAmM6RleuP0kPFLi5N1KIMTlhaoI7SxAxXoyRyY5QameH+MJh1pEuiiiWyk9RLjPnyRCpQP5Hl4+RWAo1rLCEdOcmxE3qyNFHjp0hi/PzwO7y/z+0RuwyIIW7h+1DjJQdinViPmJh19A3EdgTEuDSRTc5UEcOcU1XEpHJHzTo0ZrLEtSUubRC3VdREK8W8W7CcVokf+D5x3yCamDclVEpSpTSxkB9QZWRAk+NJmplN043rZXrn3iRdu1ZiOMOMYpj/Qc3rd9vUZ+vlJCUTOcrAp2FQom43T81mhg6PiVbXavT5F5uD1bXDZxtbtf9ve6v2bylK/eoXHzdfnH8l/zKv+LIglrx1izJXpkcX+4ne9yYnim8uXakuXb85efP61XHuEQOEpVN1SgPEUjDrgHOiKha8sKUDECsJiDUFxJ4BxD58QQ8erNOzF/tsKdvrJ6nXT2hJmXoRnQAx1zymZ89KE5G9EQk8WhT2ZUHMFk4E8TkPYukAxLQ/LApiRZkjxq6JWRno7EBMYeVUEJMFwQZXyu+BJqZxpX9AFE1D10R9MKxMThZ2OUdSwmkSvr0iDmIe7HzkrME5g5g5JqpyEkCsaZC6negwbi0F0B4xSkjNM+ZbMIj1jijVO6BBfYu6e69EEQOIwawDINa3wYSAN5lR57c0nJsB9axkUkHMWRHzAQmI8ULPIFYkypQpyaWJAYgVoYih9BQghnsJ768tpYkOxKw00cw6ZHq9lCbqLDM932FxIsDrJIh5fYhLBm2eWNgEGyhimqM6d8U4qYiF2mWwUfO50jIZ1K3yoqxXsK8llgpfDGFQyBIAsTLdvDlD9+5epXf/4Q0GsXQmRa12h3Z2j+jFqw168Nlzev5yg9Y3j2h3r0GHRy1qtcxJ9WTOVrZj+cVHwOAjrpseehLU7w1ojBUxD2Lf4h6xrw/EsAHY/DNfvpaK2NfjaA3E4JL4u9/9jvvEYGEPEIN1/d8CiIWKXQhiYW9bCDFmx49AEACG4cfhkOmLwFUIQue9Pvx8XOUKQcogLF66GJYfxiHuNBh2QO7lVVcxMUyZClW6/wSxaOhxYRBzX6ZpPmd+JHk9gFguh2AtQzPTZbp+fYKuXZukq0tTNL8wSdMzVSqVoPwQHR01aGV1hxWxDz94TE+fbtI+ShPr6P81RUwqVbAM2zotAaa1RGgoqbmqcDBvuJpJ8th7KLp92kq/hipWjkwi2+25C33wArnPhqhhERBDbASzDo1lGMQqlClGQQyKVDchkENcGQL78Bb1GMTWqH3kQazfQGXIgZQmYqgzlyba+CJzgQ1BTN0mLTHrQAznPysglh2lZHmakuVZSpfnKVOao2xpjhLZKeolq9S1PjEqUC8GYlYmY6V2p53QKIhZ1BKYTFyQhC8FYi4OC+K5IT1iLnbhEkubI9amJCti1iPW4oHONkesz3PERBFzc8RQMsog1iDigc466zQGYgJHGke6SjSLNsJ7KgAwjV9DEJN4ybeqyF4eVcPkZ2Gv6FEu16eR0oCNOWam03TjRpm+/a0punG9RNNTSRop9ymVhDlbi3rdNg0YxBKUSuQFxKhE3U6eGs00HR4ResToiydbtLZ+8Hxjs/Fv2zv1X/ZT9Mtf/nvz+WWepa/ztV8KxG7dotzo6MhIIZO4mU7QD6vV/K0r16qjt25PLV6/BhBLTWXSgLA6pZIAsSaDGOwmpXxAsjB9yNysiHkQOzzO0vNnR/Shgtjz53uqiKVk+Cv39sjMJd5gVVWRfhYrgpPhsFLOJDaoALGTs8RgGq42oE4x0i+zUrChipgFsKqIJaGIjRClRymRHhf7+tFFdkzMqSImrolF6lCe5X0PYvAL1MVe5WA+7FiPmLw3X6lhPV1hoCrRqioodtdYFm+IInZxEJONSE64KQnh795Vz1u0m6IjRxgCoqQSVfzj7yeD/DDdnSe9M4jVKNVTRay+ySDWPYAithoBMYadAUAMMr2qX3wvSE0+VCZzAZIN1EpbNSOHeyOJhT5HlC7SIA1FrEopK02EIlacokQamxMagAFiePAFxDoNKGIboogFA50T6F9jEFNA5Otn/3k3DAExZ9ehipi8ls+bNYAHPQcepP39fpEHOYRhK71lsLR73MtPsm/hGgWqpTMG4ZIu6bszCGMQmyjT7Ztz9Pa9a/S9796hhYVJSqaS1Gy3aXfviFZWt+nzJ8v04tUmrW0c0BarYg1qNjv8XFsfhFb7uL+H782e67j61O/RXxTEJKAfMABaoC/OfAAxMwWStc5KE0MQM0Vsb2/vBIiFZXEWvEc29q+xNDGEH1tChilI9rp4CSDOAf4NLpDhTLJsNssgFv91GcAadmz2/YaVBoZAFr7Ozu+wGWLxIc3x9xn/niGMhYB62qZtx/mfICbBm8+0n3LGtBxwuIlCsB8CwrAeJYnyuRSNlFGWOMqDnK9fn6Yri5M0O1ul8ckK5fMZ6vd7dHBQo+WVHYJ9/UcfPaFnT7do/6BFjQDEUIoeAbEBkrd+nASXwvvCFe219kuZ7Mny3lRbceutaWMSqsRXcAtwXAN8dPuNpKfCKMD2ZUlERnvQ4r1mFkxDNVJFDH1iyZIHsfFFylcXKFeBXXyVuskioewPIMb9/n0BsdYRQGyNuviob1IPINYOQIyVlw7DmyT2bP9VRUz3oMAmTPc/AbFBMi8ghqRoeYYVsWx5nj8SuWkGsV4C88TQJ6Yglsi42MpdgROln9HKiFNBzCU+YxWe0S93N/FlQMzFYVyhpGGWxQqmiGr/tsS+tllCwVIQYxgT10SeI4b4Q0sTMfqHQSzoETNFDIlvAWQdLxCadcRuK/6p5iUQmctrMb2UM3Ki1N14JiB451N5FgzEdK9URYxBLNunYnHAVvVTkxm6ebNM//AdmICVaHYaz3aPuWLAINYSEBskKUV5yqRHKDGAQViBGg2UJgqIPX66TWvrR883tmr/trPT/GWKer/8b3/rIPbDHy4W+v36RG7Qe2OQ6P14fLxw/eq18dydO1NzN65P3atUktNpgFiyRqlknVI60BmTsJGxksF9GRoMcjKEr4+azjI1mnk6OsrSMwdiazQcxGzwbRjM4/J6+7UQxFgJYxCLW9i/BhBDAI/SxNQIm3UkMgGIVUIQGxH7eipQl7LSI6YDnR2IaY20DziCFd56g9ys3Zgi5iKNkyDmJfnQftXXtgNQz1bEzgExPkwBKukwM/OP0EQkutHIQmUDYBTEtPkUPWIAsWTvSEoTa6KICYiFitixqk4exFzJnmYgBcRUIpcVTxYBXvCwyQYglirRIDPC9vUpKGJluCYGIJbMqssPJn0GIHaoIFbDnA7pERMQkzkdbM3vQEwzf9wXKPexgBi6xKw08esGMW9Gw4BszkXB5u5BTJQx6b0LHBSDAQ8MY0n0iI3Q7Vtz9M696/SP777JIJZIJajVbtPewTGtre9yeeKr5S1aWdujjc0D2t45pnq95UqONZ8SBBBBXlkFbwl4AT0WzIWKmLkm/oy+vCJmCYeTu6yVjzllhUFMjgMQJiAWZDYvAWIIzu1rQ7OO8N9D6HudpYmnQY6BRhxahgEK/s1AzJQy+zdTxP6jgNgwGIurYnYtQjC29xPOEQvP3XkwNgzc/v7MOrwpw5kgFvRknQtilhRKEveHVUZytLAwTm/dXaKbN2ZpaX6CpqZHaaxaokwmSe1Oi/b2jmh5eZsefb5Gf/z4GT1/vkOHALGGKGI9rZjgDmZWxGAAwxMffUVHUBppvWIhYIUKmQcxCVYjf3c2dfaEvA4Q8y6obhV1gX74c+CaCBDzQ50TqRHKlKaoABAbm1cQG6cu9kgFMd5X+y3qtw5YbcFHF6WJtQ2eX9U/FcTgyjcMxOwoNcHIyVTslwpimOVZnKJkaYZ7xABhuRH04M9QLzlO3QR62DyIoQff9d4bCn9VEIvz8msEMQEYS4tq0taUV1ZlxWVa4gZRxDBHjBUxBbH0MBDbX6M6gxjiE+kRQ/86xycYr4OxUoFZxzD7ekuOng9icoIiIBYqYnrbRUFMkg1JlCamupTN9KlQGFClkqTJiQzdujlC7353it64VabZGShiPUolGtzjBhDj0kSAWCJP2bT0iHW7BaoziA1ofaNBT5/u0Nr68av1zePfbu82fzXoJf/fsd8dPn3fssvxjekv/PeLJNJPHNK7784X89SYpET/DiV6P6yOF67eujGeufPm7NyN6xPvVCqpmXSqRqlUjZIMYw0Z6GyKGM8GAogVqK8gJqWJeTo8ygiIffCC7j8IQKwvihj39ljvE4LDwGpbmsck8L4wiOlAZ8tXmThgN5yfzxGVYvnz7LaXJ2JFrEyUHvOKGGaIVZBJQo/YBPUSWCDKLO13KMvzOLqUktJELtU0mzjN3cQVMWsKNlUsXppoN3hEOfEBpWRRPIjxZhLUJnsQsw1CMxbOPcc2Bsln+DSfKgJ6vFwP7JJG4Zyn8PyF89hwTFiY1b7e9YhBEVMQq29Rx0AM9vUY6NyFGcYRJahBSTb4UEXM9Qh6dyFeuiKKoJjFsLrF11AWei5NhCJmpYll9IhdpRyycGn0AKJ8A+9DBin22sfUcaWJy4Fr4j4lrGwy0aEkShP1ejH0BiqrK0tMAMQk2+ozhuqTrKqYfxBDJcy0xuE7gjGB66tU2HJmNDpQ0R4kU5YlZ4XEZwhiHsasUROvwUtQojjFIDZP77x9nb6nIJYCiHW6dHBUo82tfXq1sk3LK9v0amWHVtd3aXNzn46Om9xrxccIwwj3Zw9htlDhNXEQw+Xt9Qc0Nhaadfz8q4GYpbFP9BDIzC0DsZ66B0HtCRWxUOkZVpoYV8TC0j9OKanr32llcfhZrxPEhik1IWyFIBa+Nl4SaPdo2Gtmxxq3aR+2152mkF1GOQtLC08DoziIGewOK2vE5wCWeE8Ga1Zmedp5G1aaOAxeQ/izzw8b6PzNck0MxlK4kqewwiJQHfT5c+uY3jS2HtiuYmWJWIcK+TSNjeZpaWmS3nnnOt26OUcLcxM0MTlC5ZEcJZMDajTqtLN7wEmhLz5foz//+RW9erlLh4cAsR71uug7TVI/IRMuZfeUhJmAmByI/fxIocgpwbkE0LZRDwMxe99+QK4f6KQ/L76/nxMwRoSJmJjj30EIYjrUGSBWnKQCD3NeoCwrYhPUS5Woj72Se7pw8drUbx5Q93iDOkfr0iNW26BufZsG7X0xhXCuiQj4ZU5VUG4RJAKt4CY0d8AejQRongiGWYVJSpamKT0yT9mRecqPLFIyP0u9FGIsAzG0gEjrh8CLXawgbnEcqvGLi4TDi2evD3vjgzljIhHF7kg9q2EyLpgjBkDxylIwLsSZcZ0HYmagEZYmdiitA53TiYbOX1VFrAazjlVqbKE00VwTxW0aIGMgZkYdfo6YxhXufo1XEsXjOfm7W3v5tOi8SY41ozVR2uDg7Ov5qxXEMpke5XMDGhlJ0oSC2Pe/N013bguIVcoQdDyIDWC73E9RKulBrNPNsyKGHrGNjQY9e75Ha2tH62sbtT9u77Z+3W93/5/OVu2zqefUeV8a4/6qv74UiEERSyab1X67dS1BvW9PTY1cuXVrsvLmGzPXrl2f+IeRcmKOQSxpIIYSxSYlk10O2qSsKEsDylN/UJbSxK4oYh7EntP9B+ti1rHfoi4PgBYQMyWBSwS0dEooHDf2SRATxUd6xKIdJ1AgtDTR4ELvL6tZ90Fz+LVaMsZNpApiKfQQjakiNquliQpiOQOxkoJYjrqDNHUTCmLmmGgrOz/fugg4GdqAJxgQ6BSM4F1dAsTknJl9vQCC2PX6hkpAIs83C3eeM0FMj9POdMx10t3tQxQxgSlxTbQeMVbE6psCYuqcyPb1lwIx10kdLU00ow4HYiVxTWQQm2ZFTEBsikEskUSPGDZJZKJa1Oscc49Yi0sTQ/v6fVbEEppxgpKUdOD8+kAsbHuNFcNET7PuF4p4/Dm5nmqNiDITbWqWzVWsvzlUYCt7vSMCVWzAtYRyL+KZhmmHgNgcvX33On33u3docUF6xLq9Hh3XG7Sze0yrG7tcDoTyRADZ6to2HR7VxcKex1NIEsVgLAy4JFCVMp6kmmJAFcOvXq8fgNgP6Oc/hyL2rS/ZIyabiHuDwRIdVcRQmihBhUGYKWJhyR7K9NAHBrOO03rE/pogJudVNs2wnDBUhEIlx14f7lwhKMXLBG2YcghFZ4HVZaDrIrvnsBJF+7o48A57begCGYKYqX/h+bioIubiQC0zDc/1f4LYJUFMfZ/YQCiJQc5pGhsr0LWrM/Ttb9/i5NDc7DiNV0uUL6ap3+/S8fEhbW3tMYg9frxOD+6v0PLyPh0ddajZFBBDXzpAzNJPktoDiEmyUSvs3TLhtupTbsqLg5gRWzQ5a/u1Lkz6U+IgEP27e5ZOKGHuDpTKEKeIGYiVeYRLqIgligCxERqkFMR4oW5Tv3XIIMYwdrxGneMN6tW2qA8QGyDgtx4xtbDnGC3cf3xsZYN/bbwOEqZcPaUgRrkJBrEMFLERmKEtUUpBrMt9YqKIORDTmMb1dbj6d33/MdCP7qNDQCxMzClsyLeMhtJfpTRRkcaDjbbz2KgmcVdGUqDLJmXJgbgmpqlFAmLaI9baYwfLtipiHZQmQhHDfDcGMShiHVbExKhD54ghme5rJOVEcdytcS9HBr78PgJg1nai95vFEQJi/t6Mgxi+ezIJs44upTM9ymYGNFJO0vh4hm7fGqEffH+a3rpTpjlWxMARMLhqUh+lieyamJIeMShiQY8YShM3NptcWbe6dryzsnb8xe5e67ftdu//7rWPPjlKUe2jj7gu86/660uB2LvvUmakN1ZqpwYT1O8tXL06duX2mzPXb92cemdxceyH5fJgERCWSh6rIlanZKLBk7BRmihBFECsIKWJvTJ1uyVqNAoMYk+fHQY9YgJivX5KQEw42/XSDGQIVtC6pA+PezgQOKcciIW3AnebMYgFrnAxELNFz/eXyQtsgSAsSkGPGKVhXz/L1vX50QXKjcxTkkGszNaqnQRKE3PUYddEgFjQI8bT5OWudyDmAPFiIOZTbvr86O5gipivL/ZxJkMCg4JsOvyhTlGs1nEpmB5ZPPXn4lU7s2bUETo8RbMndk7FIdDs62FogR7CtrgmYhYGzDq6cP4ZBmIw6zgOFDEsJsFkYAVZs8Lw7pF6XljRRGmizRAzRazCIJZh18QFKo1doVxpilKsiOVUtVEQax+5HrHGniliuzToiCIGEBMTEbWDtc1H67/lXGtp4imKWLxHzO6PsMrarZRDlpJTFTErSeRnMUWJJIxnpL8Hb3KApisGMaEtvivcmAGd0aTJQQQ/ALHJiTLdujFHd9+8St/5zhsMYrl8hu/gZqtD+0cN2tw6pOXVbS5RfP5ynV692qT9g2OCssQ9V4Ea5ljI3pd58ej9aDCG48TXDlfEqmpff0qAEjlntvEGP/AURUygJQ5iNpg0agUfgpi5JsKsA3PEzKwjPkcsDj7hYRoMvC5FDN8bio994O9e4fMukCFcxmErVJjw9WGv1bAd7jTFiFe/wPxi2Nee93n7Hna8oeoUP67zFC17X/GeN7PjH3YsZ6lw4bGddp7COWK/+MUvCAOdv3mKmDme6n4e6ykJzTCsrzeMdV2cqC1UVh4NJ9diIUPj1SLduD5L//CdO3Tr1gLNzYxRZbRA2WyC2p0m7e/t08bmDq8/MOl49GiD1tYO6fi4Q61mX8flYOU21z2sgFj3pJ/XIMwCVreV2TKjN274168GYpyBcvM+Lxo1uuc0dlxe6OCahgDEpNUCs8TSUMSqUMQw0HmeElDE0gAxmafJe1AfY1wOqXe8yQDGitjxOnUBYq29YI6Y9CINuAQOi7yBmCYD9eJyhMelbPIaGfirIIYgOzdOqSJADIoYYqwlShXmWBHrJmAmMuLaPxBf8UBn12cVX9+tYmjY/DClD4s43Q1nhBG7AvHzO0QRkzlz8kJL9AuomGmaXBUDMTHMMht5D+UGYlaZk6SOQBihR0xBrHfEiiSAOFTEMN+NQYwBWRQx9OaHPWLSYhIld3+8auoW1D35GDnoFXPQZdczrojZyCZp0ZB8f09ALN2jTGZA5ZKA2Bu3RuiHP5iht94s09wsFDHEVFJaOei1GcQS/RS7JqbRIqQgBtfEo1qCNrea9PzFPq2sHB0tr9VWdvdbv+u1B/9nrdX6qJ+v7/3P/8mS7V/115cCsX/+Z0ptbV3LdHf2CoNsa+Rb71y5evX65HeuXq1+f2Fh9KeFwuBqKnnkQCyZqMVADA8xArSCGnWoItaAIpalp8+O6Pe/hyK2QS9YEWvzPAkBMf1PV75BUhdFl50IHxQDAFXEUI6mp9uKDaTW9iIg5ooQ3MR3ZGrYbS9Zkh4xdk1UEGOzDoDYnIIYMjXFISAG+3qr/z0NxHyJoV/wz+4Rc6GkAzFVCoO0nSwAvLw7G3sbsBcBMZOcgwF/rjzxNBBzCn5c0zBssIGBZqaBTrkOg1gqALFkd18VMcwRE+dEKU0U10QpTUSdtJhiiGSisqliDm+gupCaYCilpVikoWrCMREgBkVMQawwTbnyXEwRy6qphIHY4XAQ63pFLApiMkLB3DstqSC9YWFpoi5ovIbp4uzMY2SDCAtILw9igVsiNo+ut8UAACAASURBVDrubYLxDI4NEIYPHeSsNxznwOIgppuGA7HxEs/ruXN7kd55+xYtLk6zQ1kqk6Zub0DHjTbt7NUYxJ48XaGnz1fp+fM12t07ZBBjGLPxFHoZIwuUM0XVnqwgQQCQ8SAGRcxKE78+EOMgvScKXtyoI4SWcI7Yhx9+yPb15poI+/parRYZQBzCyGmB/ussTbTSO4AYgAO/DDTig5BDkAjVIwNJU9SsdM+AK+wZO081Om9HvAiIxZUuU+XOA0T72aFCZYAaqoU4P2EJZPh1Zyl/w8AvPI/4/GmKGO6j836dVRJ53tf+5T5vrqc6kuJE4tEiMx8gDy300Jc50yAdqVEqZmiiWqIbN+bp3e++RbduLdLM9CiVyzCM6VOjWaPtLTTvbzGIPX++TU+e7NDGxjHVaz1qtfvURWkizMFI92feo/Gsa7zglBRv1mH7qQXTQ9I6FyxNHKaI/SVAzDsnMohBEVMQy47OUbI4Sb10hfoOxBA/dGjQOqRebdMpYqaO9RH0I+CHfT1MIQbtC4CYui9b6RNXahiIlYmyALEpyqA/rIIY66oHsWSVOokKg5gluqX9QGmdN5Pgqri/fwUQw/cYxncx8xUbEySQGQOxmH19CGL8PHPcFQcx/FDEIWh9UDWMmgxilsSm9p6C2Bo11KyDy0V50LZcFyhiMBS7GIiFiliYXDeADEoTIyAmPWOnKWLcEc996GLYlk4JiJUAYtUMvXG7Qj/6IcbihCB2LHPQenB8FEUMIJZCi5DZ17cyVKsnaWurTc9f7tPy6lFtZeV4a++g/UG323+/ddz/sJQsbv3LR6uYOv5X/fWlQAzr3z//MyXv36dUoUDp/+29H1yrzhR+NDtb+en83Mg/FYoCYskEFDH8Lu6JoojhtAuIYZgzBjlDDXOK2LGYddgcsRcv92nPQEwVBDehHnc0QMzZwobKmC6HuIEhb9tHYEhgbn2Rfj13f6n2ECprZinKypEMGuTSRPQWwTbTXBML5pp4Noh14RxpNeimPEm+JKaIBZkbG6p7So/YcEXMm0DYuXN4FIKYSs/W4Iq3bv1rbkHQ43MSpDMRUfhR13MBvPBXFMicfqYgzPXBuD8UxNKqiCV7+9SvbVJn/5XMETtYjoIYVCeepaEgZhmsIYqY9IqZpiQZuUES11DscRnEMqOUzI67gc6siHGPWElVXCxGWAAb1IciVt8R18R9UcQGLcxPAYgdU6KPYwsVsRDEzKwDGNanPrtx4TrJYCo+32EKdQiIOWMSuyZDegBOZGQ1k2VuidioWBFLidufnDYFMWR/TbGESyJSBnx8RktyOgFi2RRRdaxIVxYn6CZUsbeu0eLCNI2OjVC+UKBEKk3Ndp9VsZW1bfr88St6/GSZnjzFLK0D6nYFxLjlKnjfcb9NmdslSYikgphBz0kQC0sTX78ixv2qTI6mAImlPn6Jrb3s0NYjdtpAZ4BY2IP01wQxm/1lICbvpc/HFwcgU5rsKQ8VqBDEbK6Y9VgN68O6zC74VUDsrJ8zDKxMEQtt+odBXQhfl1HEhp2LUBH713/9V/riiy+cInbee/+bA7GgLDYaJJuzrne6jewmlgDkJn8xC+KEUJqoVMwyiN28sUDvvnuXbt1aoqnJESqVENCjLPGANtbXaWVlg0Hs5ctdevnigLa3m1Sv96jdHlAXo3LwwWoREnZ2dCGIWf1I6GYcbX64lCIWbphW0m8QIbrBuYrYSTFZjiAm7AdRUKiIGYjBOXGEMoUJBrEcK2IAsSnqpUdPglj7yIEY1LAOFDHrR4J9PaEErkWDEyAmVSmyJwvReEXMFBQZLzOgHDsaExtpTTsQK4wBxOZFEVMQayPhrRVHIcCIwKSKFMcCbuUKYpXg825ftR7zISfSuc3Eop0hIOYUsWB/Y0VsCIhxlVIEvqxFxIzqBMRwThnEuEesSRk6CWJwTaxvv6JOpEcM10V7xDhGkdJEMe04RRFjIUSulf1u8abte7L+hNAl8cRZPWLyvTyIwTkxk1YQgyJ2u0I//uEs3XurTHNzCaqUcLzHRH1Y2Ld5uDCPYCL0fwLEitTr5qnVylK9kaKt7Ta9fHlAy2vHtVcrx1v7B80Pul16v97ufFhq/W2DWGQ/+z/+9/eu9fvJ96any+/NzY/+UyHfvyYAJh/snMg9Yh19EBDwwUI2R51ukToMYmWqN9Q18fkxffTRS3rwEIvkAe0DxDgzheBVp3FogChlAn5CR6RyTiJahTBY2IcUzyEG26ZfHsRwI2IBQQCvSkoIYmpfX6jA1Qf2qlaaKIoYzxHTgc4MYuaIE045C0wneAuwDNylQMxbnVpAbZNMvBrmVTEbsOhLExMKYgoGWq4YHo81q7LkLnuFs/M9CWL+X6wsT+rtJcAXEOtQijAdHgOdYdahihhAbE9UsZ5TxOCaKGYdURCT0jn/n1fEIiAWKmK4jig/TAPEdI5YeY5K6BErTFESkIZeMk5PYchMk3qdQzbr4B4xgNjxBg3YNfFAe8SaZ4IY34GJAMRC18S/KIglKcGKWDA0WQd0W0krlyVy1koXabsP1a0smyYareRpfnaUrl6Zptu3FlkRm5wap5HKCOXyRQ5ujuotNul49MUL/vj8ixfcq9HtnAQxiUF8YzzuLwYxTR6Etem43jJHDK6Jqoi9c1kQi2VMXQTjwykDZL63uJRSbnpRWqTcSgBNyzd1jhh6xFCK+Ic//IE++eQTVsTw9+3tbTo+Po7YvYeL619CEcPPMxA0EDOrebwPgGSz2eTXWJIgLPeLQ0hozmEgZ3PF7LUXVaYuA2jha0NFLK7chbPEIsG99mvFf6bBWPje8T1xjgCs+N1KOYfB3LDrGS/tDM/hWQOdvwkgJu81GOGh/YmXBTHewwBiwUxDgFgZIIbh8jcX6Xvvvk23bi7yaI18Af1hLTo43KOV5WVafiWl0egNW1mt0d5um5rNAbU7Ay5N7A+QehIQk/JITk3K75qQciGpczP+WwIxO3q8Rwx1DkGszCAG6/r86DyZItbPjFE/VaQBStk5LOnQoH3Me3L3GB9wTlxn4w6UJg50jhjbpCuI8cggB5rngBiXQGbYMn+APvyMOBpDEUN/WGHsGqWK89RLT1AnAUVslDoKYjBD82WJGpu4ypgQkWWfkV9fB4gpQJu79JcEMRujwPEuvw/vmggQSzOIIXYSozO2r69tEUCssWNmHVqayK6JIYiZkcowELMxOoJYJ0HMlDCzr7fzqef0giCGUksoYgCxtIFYNUN33qjQT34EEBthEBspYcSRxH7o15eB0QJiCSrSYFCkfq9A7XaWDTu2dzr04hVaIo5ry6sAsdYH3W7v/aPGNxbEKu/Nz1f+KV/oXTMIMxDDLDHUf8pClqBBH+VKCmKdInU6ZWqgNBFzxBjElunhZ5v06uUhHRwKiHFO3pXWyc0oc8D8oER7kHzIf5oidh6I2fapN14E4rAwC4gloKSgNDEtihhKE3mOWGWRGMTgmpgbV8dEZGqiIAZFAiDGphhhXuYEiMkiwZmFWAaFAwSX3Imk1ZwLn4GYnR9LCJlyJTa78R4xHJc+fJrhsYxHZDCiHpOAWLRUQw7L3pupUdpDw5+zAF8fQgWxzKAhINYTEGsDwlgVe0U9NuvYJ1JDjAiI8XkT8OL/uKY/cD3iQ9ANKFKaCMdEX5qYRo9YeZ5K1SuULUxRykCMFZtAEWuIItZQs45Ba8crYoPhICbOiaqciB5GPW0Cd31zdt4uWZoY6o5hxYRldG0DlAXV6ufFrMOBGN9q5kCqrpbWI2ZW9k4JlWw0FDHM7pmaKtP8XJWuXZmhpaUZmpufponJcSqNjFIilaF6s0trG7v02aPn9PDRM/rs0VPa2NiljoKYlSbaXQPVy/oxGHC0FNBMdHwPHEBs/ASIVasy0NlninWjje7DQawc3ZDd82KJEN/F6RweBQgFwgTExPTCFCJTxDDA+eOP/0iffvopPXr0iKCQbW1t0dHREcNO6DQ4DAbcivSa54jJ5fZOkPgzQAnH02632WgEx9hqoc/DyjAxPkDesylEBiSAEwMUAzF8n2Gug/H3eZqic1Egs/Nv7ykEHvwZpZc41zgeg88QsOJW8uHPjUMWLPlxb+VyOf6Il2MOO+azetLs2NfW1uijjz6i3/zmN/RNVMTkOZExD/aMmHrs9m/dMly8bmGyJM+9zbeCGNQw9IchISQghuHyi/S9773Nv8OoI5tLUrcL2/ptevniJb18uUovX27S6toBbWy26fCgS60WFGwYdSSoN1A1TBUxOTbLBPl2hgiMxU31YivLxVwTzytNjOz4gg8npDDbCUwRi/3drWOmiEVBLJEsURogBjWM7evnpTQxO0YDBjG8HjzapUH7iDA4mN0SWQ0DiG1Qj0FMSshCEEPALYero1N07ZQ34ksTBbR9aeKAWwdGKVmYEuv6yhIVq9cZxLrpSVbE2oTSxCKPB4IZ2rkgZvtYoI7xYQQtHNHaw9jGofej4zi93t7kTf6B/z4ExJz7cFDhJLd+1L7e3B/FQPkkiGVcj5iCGFybW+ivFxCDfX3naFMMVLpHNFD7eswhk1mnYmGP8Qxo8fBmHRqz6Y2LVgmnhknNpBytJlZkPzY1UyOQs0BMDfR8cqNDSQOxYpImDMR+PEf37iK2EBDjthSOrwBiiFUQU2EEQ5GoX6B+D0yRo0YzQ9u7XXq1fEgrq1DEjrb299sfdPv995vHzQ9T30RFbGZGQSzfu5ZgNeyQyxNTKQx3brEiJo5syBgDxLLUbheoHYLYUZaevzimP/xhhT57tEXLr47o4KDNzaEGYmZHbi5GFwexKBCcrYi5sEcC9wuB2BhRZpwyVpqoihiDWKIkPWI8R0wUsS7mXDizDn/7+oXVQmlb3S8LYrag+NJEW1Q8gPkeMflp4ohj7okCYpp6dPakoZ2rbYymiF0AxMym3Cl9XhFLJUURA4ilB8dRENt7RW1WxDYYxJwzIVwWnX2974U7H8Sk7EF6xAzEYF+P0sSpaI8YNgEeueBBrMdmHTvUOtygxr64Jl4cxAxKxawDIBbOEXP7t7O1teVZFjq7UvFMXnyLdneQ24ejGS1phrbEQgDxrtfOK5aiiJk5jl+O2b4+RVQqpKlazdP0VIUW5sZZEbt6bYFm5mZobHyCMjk8631a39ylh589o/sPn9CDB09ofWOHQQzlieFgZ852h0YxsKkHiKEUwVqa9ZBxuKKI3VBF7H+lb73zLYqCmN9ET/eDOAvEfF+m3FtWfqggpgPZvSImMNbpdLm0bHl5mfvD7t+/T48efc4gtrGxQYeHhwwH8T6qMJAPAy2Dn9dl1hEGxKYW4WcDVqDWwVBkfX2dYSzeA4bXAUAAJYARgAk+MMAZ/xYf8GzHbtDydYCYfc8wyJfrIMoewBIfAEuAWQhrYU/cMEALQbFYLNLExARVq1UaHR3l930RkAxLOMOfYccd7xGDWQeOOzzWYZBn32vY585T0k77fl/Hv58AMQMJW3N4nQnyd+FBBIGvBOpalpgKQKwUA7EbizQ2VhKjjnaDtre36NnT5/T8xQq9ermJQa+0s9uj4yMkHkQNY8dE7ik3sw6LsA3AfG/5lwUxWck1iWwZpXCdttI0IRQJ6E9xIX49IKazxBIFioAYFDGAWGmSoIgN0gAxvDbBZh0ERayxreWJAmKwSu81dwMQg2MiesSgjCmI8fvTuZpa0o34UJLNYnDF42XUNXGQLNEgXaFUflJKE0evOBDrpSepg9JEqlAbye4B7Ot1GLeJr6400c65JhwtvAnOc9zU7EwY85fHbpKgtsmS5Dqs2SqHfLO6AprfW0IQ8/1t5iOgs0cDRSylPWKAMQx0zmg1EXrEAMgGYmJff6AgJmYd1rsHZVNGC4iLuKtEsVYOM8qL3H8GYmbo5BUxi0/4zZ0LYnZ3I+nboWSyRykoYkXpEXvzjQr99CcAsRGan0XC10AM1VB6rNx6lCEaIOmqINbNU7OZpd09gNgRrVhp4n7rg3an980GsYWFyj/lGcQOKUFHBCBLpxqUSXsQQ3lRr5eiThcglqd2G/RaonodiliGnr+o0cd/XKXPH23T8vIRHRxCLhUHHNU3vOLhjDZ0WXMlfPpMmDsPpxKiFvTDQMyej2iJr/9aZ/ttPWIJ9BaVeRI9ZHMGMVXE8hXMuZijBINYmTM1XcoLiCVkoLP0iGm/kAOeuH19EHxfShHzmR3pPfLztEIljB9850gZBTFXG68743BFTAf4OUUMC6kZjxgaGHhY+ZttQeqaCMecBCamK4hRg9L9Y0r1xL6+DQjblw9WxOBMyIpYjZIDWN5rj5i+T1eW6BQxuR90O5MNgDNmKC8FiBVEEeOBzlVK5UQRK1fRI6aliVyrDijX0sQ2ShN3uDTRKWJt7RHTjA0yTTLQ2RZaUcOcLQsPdEZvVABisuPqAeuy7BZAgzDT9ULdy0ujYf6TX+G+XRjhWAhhMKYNwe7bYBGV0l1ZmDEuwtd/q6bGOS2oYvkcrGUzVK0WaGaywiB289ZVWrwyT1MzM1QolXkW4ObmHt3/7Al9eh8fj2ltDSCGBnmd/8f3kSQIbGgz/owyQHNXlPcXuHm60kQDsZ9HQCwMzuXPlukbGrba4hH73VyhNICKgJhlMP08NFPFEEA3Gk1aWVmhP//5z/TgwQMHYgCcg4MDarcBBSf7sIYd3dcBYvxsqCpm5hSAsM1NlIe/ZOc+QGNYYoivwXsEEAJKyuUyjwsYGUE/TonBxGDM3kdYJijLXQD/wZs9D2js8/ESv/Dn2PGZCQngC+d6f3+f4RLvD7AZh7HwnIfn2qDS3gMg7Pbt23Tt2jVaXFykSqXiVNFh183OcRg0D3Nx/Nu0rx9+HU+7f1lBDoYaRxWxKIid3Iv9ghb2h6XTqoiVg9LE771DN64vMIjh861WnTY3YVn/jJ49ExDb2KzR/n6P6nVRw1xZIoOYfEjeR/ZPK1EUdUzXRlPpYoJJ+NegIs0NFHO1PJZQsrXJSNS9+TiIuTs9skadSDANEXB05dT9MFTEAFdZIoBYqkTp/AS7JeIjOyqKWD8nIMZtGQxiXQaxPkCMyxNlnhiGB/fQL61zxBLkQUxmVekvNdOwwdciqGDciybbOFktc8QciOUm2TUxN7pE+ep1SpdQmjhF3eSYgNgAICbxFSeUAxBzQBVvmrPIwF2HUxJyetb8G7DXWcZadxeLl+xt+ly6sYl8RsHMv3+XYrRaSk1KeBBj304d6Mz29TzMGT1i4pqYoTrHTihNhCLWUkWsfQiVMixNhFkgqhxQ6icghmsjrSJywH6d1Y70c0BMDjZmJnYmiFk8ompzokuJZI/SqQEVFcTuvDFKP/3JLL0NEFNFbNA/lLYUGHzwz4MzepoGgxwNoIj1C9Tt5KnZztHeXo9eLR/Dvr72avV4a28PPWK992sH30RFjJLvzUyV31tYGPUglgCIHVM6VadMuk2pREfMugFi3RR1OgJiLcBYq0i1Wo72j9L04mWd/vSnNfri8S6tLB/T4RG+TjJTZs3h7Nh9TknySyGImfwdwljEdtNqvX2ZweVATBYtmDx4EJsQEBtd4IHO+bKAWAeWmgkBMfSIdU8FMX0+3QMfBtq+6dG58NiDbitDzF7K27br97HadlfTrg++Sc+BIiZujrp0XQjETC1RO9bILuyVGFGV7H35gc7oEQOIpRMtygyaCmLevh4Q1hoKYlYC2OPafWfmYqoF3xfhebVMnCzy7HzJIFZUEBNFjEFs7Apli5O8MVESiliCCJuP9oi1AWKqiHWgiEVArKGyPzYWLU/QskQPYlKs2x9IiaKVVPpuagMxd4EDnPTN4rymyw5rW7k7+ydBzF4Ylhkg2BCHKakG1NQzQExn8zkQs/JTLfJkEMMssUyCCoUkVUayND5WZBC78+YNunb9Cs0vzFG5UuGNcXN7n9Ww+/ef0CeffkGrazvUbvWpd0IR094rq0sfEHW7MDYxRSzcKAasfkER+/4Pvi+uie+8E8wRs1S6D2D4fDknxiA2iMSU0Q1ZsrQG9KqIsQeMXid8zsr8dJNFoN9sNWltdY3LEh88eMhgg7liCLr39vYVxESdOV2t85v8ea6JVi4YPoJxhQifC19nn7fyPQALyinRz4ZSOfw5tFHH6wE5gC1AyPj4OE1PT7NKBIUIYFYoFByMhX1Q7ip8zSBm5YhQv6A8AiwBv3Le91hpMjWSnwqXAQYMqDtnMhlR9/DvUPTm5+fpu9/9Lr399tt0584dmpycHOqk6J5cB+5yj4RQGpa1xu3rQ7OOyJI65C9nAezXq4pdAsSwBpqbna3WWlLu1H6NzxyP6HuVHl0JYDkRFOsPy2aI3RHRE3bzxiK9++49un5jgcZGS5RKETWbDVpfh139U3r6ZJlevtyira0aHR0NuD8Mbom9niRHRRGTcv0QxATGTBFTBcdyZ4GvQ4yBIt5LtiENBzFfgeImR7uA3gLX8OL7te3iICZ7gJxF6xEDiGUUxMqUzo8LiFXmKAMQK03SAKWJmXIUxDo16jd2IoYdrcN16hqI8bwqKGFi2CHKiwUgYaLRmhhUEeMZYiGIlWmQqlAyjx6xOcqNLVEBpYkMYpPUS45Rm8S+nkEMgbkDMW1etxrCS4OY22HdnRhGFFGTtNA9MHirwVbirpMr8dfSRV/roScjeBC4hUWSgIgVRLkSx2gBMbgmok+sRmkAcAdGZwGIcbmouia60kTp3bPSRO470zl5AmOWsPS/n1Wa6OMPX7XDYGbtKyeil3AeGWJB+AT0KJUSRazKpYkAsTl6+x4UsQQrYgZi6CmTJxTO6IjPsjTo5wXEYNjRztHuXp97QFdWa7VXq1Ka2G513q+1mh+mSsWtf/mXv13XxMgWwGYdALGZ0ntwTczn+6yIiWviMZt1AMQQaHPYifprKGIGYs0c94cdHWdobz9BL17V6dNPN+nx031aXcUi2ZWyRAYxb8EQgpfbZJySYBVc+qBbT4xGq7ZtePt6edBOAzFXmsg3JoeeshjFFTGUtYWKGEAsGyhiCShiWR04mKKe9WXFTPIkmva1tgYuvHTyYo8bz29+7k/ngZgrawv2FnZjsmVFFTGcazYRuRiImW28P76w4802D1n4PYjZoGVkYEQRSyuIpQMQgyLWgiLmShOlRyzRQ1YEipgHMdsg5TTYFLEYhOm9YIu8s6+HM2Kmwj196QJAbI5Ko0sexKw0ETO2GMTgmrititgqMYh1tEcMNdrYgLRkEiAmiTnJBLtsMBZXPBWq3LkeSAPHkK6ChmLvJmj3SGRbCLoNDRpCNdD3IDiFUOv1XXCIQc4MKVBptG7fFDEGMb8cG4hxRjqToGIxTZVyjkHs7r3bdOv2NbpydYEqYyO8sG/u7NHDz54qiD2m1dUdarX6bNhhc8QMJwEKYvcvM866PawfCpJewONjFBC7ziD2s5/9LAZiprJJkCN5ALsXoxGtnIMIwnhJ0fVKWjyoLpeqzhnMcP+RniP8udVus1Pbw4efMdigNPHZs2f08uUrVmdarWjpmW3U/jiCZ10BAUoUSgChyPzwhz+kH/3oR/xx5coV168Uj9WjPTl+3lcICwZisNZ/+vQpl1P++te/psePH7PVPlQk/DI3RZQkojxvZmaGlaHZ2Vmamppy6pj1T4X9V/FSy/MAI/75yyhmeD8AMZxnqHsA4CdPnrDCB7C0fjGDo0iIqz1wobKHn41zj/P+k5/8hP7xH/+Rh4fjfcePK/y7L2U9G8SgnAJ8f/vb3xLmiF0ExM76ubwS6g0VVxBPL2lzd4QhQCwAdTto8PmLwRivflqSZuu0HIftB4IIkpHXlcBv2LrQeRBDWbSpYblsIgCxBfqH796j69fmaZRBLEGNZpPW1jbp/v3H9MXny/TyxSZtb6NUdUDttkJYX0oSBca0+NtKspM2TDcoTdTnPCg4cYuu7wnTw469D9PX4vkIqbyJn09L34X/bn+OXQ8X9MsfbJcILcQNe6Q3HD1fVpqYp0QSA50BYrOUBYhV5ihZmqJBriqmVnAaxo4GqOrUFcS2qMezxEQR66I0kQcH1ykBC3tSEONg3xLDctwRHcgUFJw8LkuEIlagQRIgNkrJUBEbB4jNsVkHFDGuPDJFDD1+DGLe+t1dmFNAzO+Wdt9FcVoeo7haZs9KGI/Z+8JrZS+1PjG9IBJvBtfJ9YW586G29fogSH+YnTl8YRzEWqKG4QNmFjDr0NLEmjPrOBD7+h5692B2oYqYs7DH91RDLvd2dL9091HYquNjOy1j0USugliQ7RRHTLnaFndIa4QVAIl5HmJBU8SqYwZiC3QPIAZFrNymRP9A3Dh59qwmZnG9+1lVxYoOxPb2Bwxiq2s1dk3c3Wt/0O503q/Vv4kglqL3picBYmUGMQGwY+kRY9dEATFpAkQjeIa6CmKNepaOjzO0f5Cg7Z0+vXxVp4ePduj580NaW6/T0TGCGiyKph7IwyDGBrY/WG7JEUWw8llZmNW0aiDnFLTgwXLrWvgABjceL5Bw8glBLFDEshMCYjrMmRWxLBSxslPEuokc9VQR87e9vBfXXOpvVX1gfYZB1LDLgFjYfGrfR/NhWkIo65KCUvi7HpPNFTutNNGkBfcd1FDEBzXywDq0/P/Ze88mua7r+nv37e7pnpmenAMGIACCBEDRIqlAmXpKsGX/LT9fzi/9IfTSJVX5X5ZTuWyLSYkJINJETM6d01Nrh3POvXN7ZkASlAU/co1BYFL3TWf/zlp7bdsd5ptIbkBcHwJiDe4Ry8KaqAOdvTVxjdrVsEfs1IGY+Jv9wE1Z2m0hsnNuII0HQI66WFAs/RIgVhihbFFBbGiOBocXqa9/gjJoUM4g6RMCEUCszvH1DfSInWxR7WCdmuVtAbH2EQ90FhCTaFhYLQQpABX+YYTjyo89TnlEiqIuzTEQO/vwD3vDksu1XbnJUkl+rf1gcZEATwAAIABJREFUOx9+EWEAiYIEQB6U3OaZYlwoIcLe+jdCEAvio1EUFQpZwiwfxNd/583X6LXXX6FrryzS6FiJ79md/QO6f/8Jffa5wBhArFaV/gwE8yn3KTllNdhEovXbPONMFje3S61N9GPjCmI/+D797d/+jL7znTdiipi0XNgOnEKYzQAPih4BMeza63F3i6/fIXT3gTe7yvrKr1HmcQFUMHQakN1qNml7Z5e+fPCAHjz4kkEMYAMYQ3Jisl/JlDFrEzHFTVYy2XHNZnOs1IQg9t577zGI9QqdSFNFkrBgcfN4XXiNH374If3TP/0TA2QY2mGKGCyIAC8oRHgt+P34b6hjsCrCtthLobsIqPzz4/L/FSpv9hpxfBGMAqjB+4BFFMADu+JlQCwc4Gw9cUjo/Iu/+AuG33feeYfm5ub0FusNJEkg6mVNxDEPQcyUu7Sj0AvCwuMQpngmf0a8uLzs0yR8uqRDgy7A+usSRWpM6grGtVgfKj+q4kWwK9l5CRP7IsfW8wYQcQ9YsYBCrcDD5aGEffet23T1qoFYlmq1Oq2tb9PvfveA7n+xSk+fbtPebpkaNaJmK6JuB+oQCnjMLfU1hyg4HcpEMmLEK2JaUnrXv3/b+pjyhbdzJMasifxlicPuVDhdK+Klfni8e1xrCRCTh2W8pukNYtIjlu0fo8IwQGxWQGxgiqioIAYXCZ6R2EBkENundkVB7GSLGieb1K7uU7d9yrPEOOEOIMYWxRDE9HnmUMwcoBLAIMOcC3EQY0UMISJLVBy/RhGD2Di1IgR1lKT9g62J4UBnXS/sZMQOW3hcEtecuwa1pSJ2DEMgi58HF87BFY+cL1tOYteDg5MggCZ0bVlSNf+pG+PuB6FyQF2NxAFLTZSBzvjIQBEzENtHauI28Wy3xjFRWwA5BDGOsGern4+vj19G3kFj8039NaTXJP9hTh0bJ+Vm0gSXoAWm6bGxNZZHXHV4FMVAf0SjYzl67dYo/fi9BXrj7jDNz6H9oU4ZQusTAB9WSrxmXN64Z6GKFYg6A9Rq97MidngIRaxCG88qbE0EiNUBYicvHYi9e62Tje5NT5buzcwO/WSgv3stly1TNsIgZ8BYhSPGuQkviyJCEnrarQJbE8unOTo8zNDubps2t+u0slqmh4+OaHWtTNs7dQYxTjHC3DbYfjxYS86AXtniBJJPJm8LSVWJP8DCEj3cKYn9u9Wt7nvxDwAxNJGiiC+61MRMfoyoINbEwtAC94f1ORATa2I7009tBjFpJuXLXt+POCiRUGCPXZ0w73ZO9AJnEFO41DvFdWSlKmJyXPB/VlyGDcas1OhWiwMDgzFTxWJbk0FYR8wLYU22qtq5s+DTdUIQ87tiuPF1qnpGrIlZhHV0Tjm+HnPEDMQwS8yBGPdh4SEPRQzyelsXSHu3fgfJmR744W6KJs6hnseoQJlciTJFxOMCpqf4/A0OL1BfcZznjGHXECAGOKFOQ+eISXw9wjqQGtVtHRC1j4i6CmJdPDQk2QdXDW/Oqb0mQGs3r00SHu18Bc1dMUuF3QDBAh6chxiIues3vpR76TdA5VgCHnY7kVLY5vcrMe1qPdW9Wr5cnT0ow0URQK0vH1GxmKfFxRl667uv0+071+n6jXkaGRukdrdFe/v79OXDpwxjX3zxhDY2DmSQaq1LzRZsy4Ax2/zw56vLhZHfRQyj9fHwHx8fpetQxH7wDv3sZ/+H3njjLo2MjlB/scgHClAkgCVQJ6EaZk/UMk8hTApkryRwMpPt0Lt7AcdOFDGDMEBiq93i4p5BDD9H1aP9/QN6/OQxPfzyIYMY7ImAMigzAAWLh2cl180hg2ol4IUPD1IWn56nq1evOjUsCWJpPVTJ/qqwMA9BAYoYQOz999+nf/zHf+SQkRDE+N13OgxagK4rV67QzZs36fr16/wBGINdz0DMXYE97IhyDOOF0GXxK/k+QzgxsIQlEe/hN7/5Df33f/83Q7ApYqFahd9p3x/aE+3fAGJQ+fBe//Iv/5JwzEMQu8xrDl9vEoTDHjFTxJIg1uv7w2OMnyuKsh+nYGErfkNC7qf4cQ8h6zLvho9YioKT/N5A0THLk6tK7f7ya5Tb+zcXm/0WvUS4PywLSzQ2fwTCisWIx2hMTgzRtVfmeSNo6eocjY4MUTaXo1qtSSurW/Txh1/QZ58t0+PH27S/W6YWkhLbsjkna0KOy1Fs/IgLx+/WdzMy81GrDTeuxUSesNDuefT0PYSZDfK1wbHn/wwqGWMJfjCdf7x90Z88l3Z/iT/jrDVRXT4AsSJAbIbyQ/iYVRAbp0x+iDK5AmUi9OV0qNuqUqd6wOoLJycCxI63qFWFO+SEYYyLfvQjZQBi0kIQjg3i+0y9D7y/zocXSp3MEOuwIjZElB2lqDjNPWJ96BGbAIjNUis7KiCm7R8AsQ73iKnlXhZee1KnnJbkcyf59/hC6mrOWCZBoup0tZk/j+e/BK9butYF3XB0dZOpYny8UD0ipB8QJiCGsT+siHVOPYgdb1LlDIjpOeHwlIYMdlZXkuintoUd9Jfr9RkPrpPr0IEZ7xx6EPPN6cH8UXedi/vKZBLe6MAYowDEoIjdenWU3ntvke7eRQgYWh9Q6xmIKdjzQ8yulyLPEoM1sQEQO+rSxkaNNjYr5dX18s7+Qf39Rr398+OT8stmTRQQm5wcvDc7M8ggls9XRQnLnAq5dmuU5TSULGWjPGUAI230hsGSGNH+Xoe2txu08axKK2tlHuq8vlGlnb0GnZbb1GoTf2Dgawhi2MGX/kApTk1ZSIIYFCR/J/qHmL/dghvPNeQa0SUiO00R48ZWnSOG+Pr8GGUgmzOIyQyxvsFZyvRhvoWkJjKIRUUGsU4my+EFMRBDs01wt+JB5yVsAzHrwfIK3+VAzHYZfW8RniPcv6QP9jiIiUInYGAKBB9s14sXb2hJgpgrC9zC4UGMyy69ac2a2OI+QgExzBE7pSzv6mxTY1+COgTEtonaiK9XayKJNdF22mLmVbeY2QPDCntsBuiiiwSoTIEyeYDYGOUGJig3OE3F0iwNDs9TvjhGGSwE3Ry1nCIWgtg2VQ/XqAVFDCAG2TwGYk0FsS73UrEt0eDbAa9Yb0PrgWwSKQA5K4et4Lpsu3U2vq1gz7qzJVWCzMJ1nlUWH0fOBRx6sgIQk/6x+AfvHWQz/N4AYrlcRIVCnq4sztDb79yhu3dfoes3Fmh0rJ9anTrtHezTkyfL9OgRQiCW6dnGAZ0ct6hS7nB8dAtZKDzHB78pS92ubnzocfMlkPQXsqc96iiIXWMQ+5u/+Wt64407AmL9RXnYZxC5nnMgJuomCtH4OzL1xoGPngM+VPa80WrL+hHdEg8Qa7Wo0QxBTM43giJW11YZAB7cf8A2RYDBxrNnVKuKNVHgTwpn2xwKC+qwAI8imWN19apYEwEEaSAWWu5ClcTAp5dKBisfQOzXv/41/fKXv+TXij4ri7G370cwB2x5UMJu3brFHwixAJgB0PD5NOUr+W+XgbBeX3MeiOFzOJ6Ihf/tb3/L7+ff//3f+b0BxNAjlvy5IYgZmIUgBhUQ7zEEMYBnGvimFeO9vg7/biD2n//5n6nWxBAaw/MZgrpdM/aaTRGT6yoO9h7EQgknWbTGV9Sz7yn5+eSTR/7u1qkYiAVrQZBsJ+ueKk4BhPHdykPUPYgVi+hPzVKJw4IGOLn12rU5un3nBi0sztLwcImibI6q1SatrGzRhx98QZ99ukyPH23R3l6ZOk2ZGyY9UjnXD9zijV+OU1LbVIsExOS57Dbyg96wns618KBdBsTkwosdahESzwMxf7zEYqPfniQArYfOghiULqlpsoUx6hsC9MxQrjRL2cEpyhTHKdMHEIN9EW4FNO5Wqc0gJn1iiK73IHbMMCYghpQ+XacdiKm1W4MhMMiY6xFuhtJ5swxiSGocom5uXHvEFqhv9AoVx5coKs0wiDWjIZ7TCkWsTZj5GYCYWQtiilbKCXH/lAJiMbCSL7Tnv7uu7XArYcetoCkseGaBlqAzXd31FGrtEhi6UJfJTE+EmzUp1w1AjBUxsSaidw82UQ9iB6qIYSByoIghrZBtgQJD4SaIK0POWBPljpbP6xrq/pAa09UvWsf6elHfU6AW2pzSKOpSXhWxsdE+evXVUfrxny/SnbsjtDAvIBYBxDL2+i2NHWnfSE4sCIiBLxjEiJ49w/zSanl1rbyzf1h7v95o//z48KUEMRIQmy0JiOVqHNIRUZky+NCEk3w+R1HUR1GmKCDWKNDJSUR7ey3a2mrQ2rMKra6WeZbYxkaVdvcbdMIghjQjgJgpYjpfKAXE0haJeOyrB7HkfWmedSnwzEHgCzUzmIkqBhBD0IPMtzAQgzWxyCA2xyBGfWPU0rCOEMTaSO1TEONLn+vOoNLVKNdzQcyWN7e1Fn9wW3iJbwoOdRhd0EIQM2FaJXGLsZf7zCAxjK+3B7+/6aQx0+/uyNPEHiZJid+GBIs1UUCs5kEMA52hiO2v+R4xBrEjB2Lwn0Oex+6QnxsWGjFk50U87VLcZ9gTjwe1xOOiTwwgFvWLIpYHiA3N0sCQgRhiUfPUwg5pu00ZVsROdaDzNtUO16lZEUWs2znkgYMm/cvDUtq+cdXgFQiIaRIRjwtQEON/s17FwLKTBLHE+pq6f5dWO1mvSEp1KMWbfZgiBhDzUIA4eYCXPVDtsuB/V0Usn4NikKcrV2bpHYDYG9fpxs15GhktUqtTpYPDPVpZWafl5TV6/HiNNtb3aX8XYQotqiK5rIFjjFmD0rsAAGZo1rAet0OtDcu2kzY2PkI3bl6j73//HfrZ3wqIwRpnseJxRUxUMVb6HIj5KOVQEeNi0KyY4X5OMKcuVJlsCLIHIFGyOIVwa4tWVlfoyy8f0meffsbqzMrqKlXKsMihSAmDbHQ5jkX46/3mZomZIvYeq2IAMShkZxW0+M9KFuj+94oahPdvIAb1CCCGoJEkiOH7DMRgSzQQQ3gFwAx9YwjtuMgSGf5+qT/PL/wvgrY0uyUAx9Swf/3Xf3W9V5cFMbtlbGwAQOynP/2pU8QAYr3+l1QhnxfEwvj6JIilHS87/wZn9j3+92KOl0/4vOh4xt9Xr3PT+5wZhtnPifdA2dMrGI+hz7vQ4RLfLhF3AazQUMT6CugNy9P4+ABNTaOXZIyWlmboxqtXaWZmkgYHBvj5Ua42aGV5iz7+6AErYk+feEWs0zErHHqlRBETBw7siAZiTbEm9gAxfwRsnXPv2B/C4GF9RodJNpXZcz6mwlsBHNQxbj2wjTtfJCf9Qf6FhOui9IjBBsh97xlRxPIlATF8CIhNUKYwRJmsBzFWxGroR9qj1umOgBiCIaCINY+oi+HCnJ4YgJi2ETj1RPtyuRsYkI3nP3p+2GJYZBDrRJjVChCbplzJFLEliganqZUboVZUEhBDbWkgxpYpDYfRtVXe/wXKeyy1ODhiYTcMH2K/MXoGxno+Dc6eEb/hEL9TrBNb7hfdGNdTK9DUomy3SdmuhHWwIqYghtTEbnVXQWyNzwkP2W6gdioriKF3TxSxdBDTDV7+w7eu+HASveL1urXWGvtKeV/m/5e6MHb9qUVZckGkFsxGXbUmZml0pI9uvTpGP4YidmeE5g3EEARIZepy76GCGFdWkpzoQKxZoKOjjAex1UoAYp0PsoOZlymsA4oY3Zuc6r83OyPWxHy+RrkI8ZKYgA1FrEJRpkMAsSyK3kyROgGI7e422Za4tlFha+Ly01N69gwg1mQQayLNCGmLMRCTnhaviPkdtOQ9kA5i8chRudDtiaYgJquc0wC0RVjtieeB2AIVhmYpPzjDipiAGD7iilhvEPPzF75tEBMvsiZUOm+yHhg+FD1AjHdAkCIlcfb+kZIAsbDY1B4xlsUhsweKWK5zQtnWkVgToYhxWMcax+SK/U8UMbYmquUhBLH4gsPGwB4gJhH2AmIjPMgyPwhrYghi/Wx1wGZAF41MAYjBe434egaxNmanHFGGFTHZsUE0rAcxOS4yGNH2nQzEbKB2MHaglyLmFt70ZaVnHXsuiOncLgYq66EyKyD6w8Qmx2Yn7WljUVPnffHnoYjls1QEiC0BxO7S3bvX6frNORodK1KrXabj4wNWgdbXn9HKyiatr+3T5kaZDqB+n4pFka2JADHMBlFolrAes23qLrXNPcl0CCB2/SYUsbfpZz/7a3rjOwJirIgFtkQJ/pB72jOmKaU2pFgXPrxPmzKtYZtm78W1xkoDkBrPIT4VNtBZ7JxWCOO/ob4cHh6w4vHw4SP6wx/+wLY/KGQnJ6dUr2HOjjzDvBNYf6otxKYQXABiZkmTU+Xh7bwCPa62RZwqiJ4qKEi/+MUvGMSg6kERC8ECoIX+KAAgAAwwhj8BZueBmN2foZIT/ts5dcylPxUCCI77xx9/TP/1X/9F//Iv//I/AsRkefHley9F7HlBLO3n+msrPlDZrpGLYez5Acydz1izgKwv8f/pBqECjrOta9FsK3CYRO4SE9EjVsjQyEiRZmdHaH5hjK4sTtCVK9N0ZWmOxidGONQGoy9OT2u0vLJNv/vNQ+4RW17eof29MrU0qEOscHjmWFiHpNnyxizDWJP/9BucLtVeDB72tqwwdXVnovCPGxvcofC9N/Gvd9cI//zw2IUwZlt74ZF1BU3KPeOtieivwcZyDMQKY5RXRcyBGPqloYilgth+DMTYmthE0Y+1ED1JVa+IpYCYdWVAFcu0UTOg5wctHGjlGKSuAzEodACxRSpOXKFocIZBrJkdZBDjrw8VMUvpdCERfMWf/wxJATEtfWLf51O649fz+dtI54CYXkBheJrUpdYj5uuwJIjBmogZYgCxrCpiXaeIrX5lEDPV17bww411907wSXVP6Soo2Gv1iwJZMiPFNmQ8iHV7gNiVAMQAjbAmAsTQeyiDqAUUZQQDZomx0NMsqiLWoGebtfIqQOzAFLGXEMQo2743OVW6N609YqyIRRWOr48YxKrcI5bL5imbhSKGoWtFqtdFEdvda9LmVp3WnwmIPX16Qs+e1fjfYU1sQg1jEDNrojRsGIih8A93CnuBWBLI4plzBmK+RJbnaQBifKNoj9G5ilgcxMSaOHjGmgj7lbMmci3oVSfWTPRCtoZqvh1VwfI7MNIzFo9Q1QJdr3z+fk1+Mi3GHiwxa2LQGyYqXfIBYKEifheTj5DtfARRpZcBMZHB1RvsQKxGOUJYxwnlmnEQq/NA550YiEVIz0EsLnrE1FbqXp2dP15oAGJ27kJrolhMM3k0KAPExqlPFbF+WBORFBWZIiZ9Uw7EyvvcBFs9WIuBmFgTcd2jRywBYs6WaECGwkQWfq+SyTXorW9BoeKe8hc97pN3QbhbmiiDgjRhcXHojm5gDRIrkG86DntLTCkDiEERK/aLIvb223foDkDsBkCsQJ1OhU7Lh7S7u02bWzu0sbFLa6v7tPr0iLa3KnR0iKG7kqxK3Dgfgpj2iGnPBtuF9AP/zSB246qA2P/71/QdgNgYQKxfe7V0Z1T7BBmG+ZDYPW09ZHbP6zPFAkIQVsL3pxzHDma/IcURaidADJCqYSB2bOyZhP4v9I0hHAI9YZZGiEAGqGNHh0c8a0x6w1R8Dua4hEAlRXakg5TNmiiJiaaIJQcTmzoXglhYgIfAYorYiwSxiyx8SUXsIoUsraoK3xOA2RSxNBCz70++rqRFEZ+HImbWxKQiloSZtO8Pj3va55/XmnhZKo0DORQx33Non+sNY/Y0T3vmnP03c2AkVQJ5rYHV332r7pzr9pTfpop/hy2PFoSHZ1Iul+HRGePjg3T16iRduzZF167N0MLiJE3PjFGpJGExUJwPjyo8O+yTT57Qwy83aHVllw72oUZnqN2SEDFJEMTzWBQxUcCsR0wCDdJA7Ewpbj3r4QkyAOvBAee1SPK1or1U/kemAW0Ia7zwe3iznWZ+hgV9uHCFaD+WU8QYxKCGQRVTa2K/WRMR6AFnifSItatHYk1kRWybi34BMbQQnFBGFbEub5hKwAJHaVk/EW/iiVeF+9/1+S8ghlYOWBNHVBHDaxIQK4wDxKaplR+hJiti+NoChzaEPWKyfeia7y8EMTs9yaMby4dL3HjnrcaOz/V7Llq54xwYhKgFyqiAWFsVsTr3iHFqIkCsU2Zr4llFbJ+6zWPKtGBNrFKXQ1TOV8T4OeruW722Yq0+2roiC1Nwh4cgJluozqoZKmiyNc3/P5tB+wYUsQwN9GdphHvExui9PweIjdLCAqyJBmKn1M3UuMeNk535p6POKzgQqztFLAAxWBPRI3b4koNYf3/3Wl+uqiCGePEEiMWsicWeIIZ+MQExDHsNQMxO23OCmIQkeKjyC4K/o3zWhRbC+sCyh1lsoPMlrImmiKWCGB72ADGtBaUe/AogpuEdaRYEt2DYtobF8OqFb2yGXahQek5XxHzXtP1c27k0YGSoUr98bxDzN6gkY4k32VkTCQ8VaThFjxisiXVWxNZIQMwUMR3o7EAM/v14144D6RiIGYRpPwAWIe4RMxCboMLgFCuaDGLaI4YHOzMYkgTbak0sH8gcMYBYVRQx6h4SqTUxFcScNVFATHrDZE6eBzEu1wIQk2hnnyQWLK6XrcT463rDWLh8hwsH/yZNKDMQY9DQ8Bx8nwTMi70gD0UMYR0L0/Rn332NXr99jUFsbLxIUaZG9cYpHR0f0N7eAW1tH9Dqyj49+nKHNtZOaH+vTtUKkhr5sUzEipjAGI+wgCIegFiXE7gQ0tKmsbEReuXGEn2fFbG/YkVsfHyMBgZRiKHwdK/SDXfnHWi1q/K7UHAX25ZcpwxHHZwlngEuli6eh9h2ARti6UQPmihqpozh+21AssXCI40QIIZ+pX/7t3+jLz7/gg4OjqhSqYrCpv0v0sujGyp2/+oyh99j6X1Qon70I4Ew6xHD50J4Ow/EkkDG5zN6sYrYNwVivQAthDA5h2dBLK1H7OuAmKUmhrdj2usLNwwvA2IIdTFFLDxXUvecX9KlgZXA+FcBMddWf+ET5/IgJkVY/MNS2zytGLqJ6q4fMvaQN4cAY1NTw/Tqq3N086Z8zM2N08joIOX7sjwsvVyp0f7+Ca2t7rAa9uTJFgcFHR5UqVHPUItBzKzQAmLyBDYQEyuYA7Hg0GMzMy6y+CdoDK6+Boj53r7k4Q+vgSRCGIhZAR2QgNrjpc0iBDEMbIY1cdTZEr0iNk4R94j1ozFYQKxZpXatF4iJIsYg1q0SgxjSs0MQ0yRe2SLVqHcGsZwqYoArU8QmNKxjgfqQTB2CWFZBDD1lBBCT9MtgdYq/+XOu4suAmK2m4brZ60d+HRALlShn6WUmTwexvIJYT2ti84gyLbEmAsSQvGhhHWGPGLuLEg4as0r6Kdm6PplKGwMxc2NwM7aDLb5RUkFMIAzdOb1BLCs9YqaIZRDBHypiquyqIgYQQxr7s2dNUcTWKjsHSE2sd35+fNh8+ayJpohNmTURIIYesUwIYh3KZbPSI4ZdDrYmSlgHesRgTUTMJBSxJ09POLhjDyB22nGKmETYKz9r74RZhdgulbKlxGWRSxn0IOYjK75JELPUROkRy8fCOrwi1kFYB1ITDcS4Lwiryh8HxOz4OBg4Y020Z5gpYnbM9DFhlbnNmLK5GbYbF/aIhZI1N5z6OWLWI5bj1MQTysJjfgGIZahKEStimDenIOZiX3UhMiWM/0Rggy48sR6xAcoWxZp4BsSQmsg9YqqItevURo/YGRDbI+rCNik9YgxisCZCTXFjyV22jAcx/iwsirYXnFDDVIU5A2Jutyq+BPQu0JJbsbrXFa/4Yz9M9gekBwyDFrl0YgjzqYPursJDNBexNXFuboJtia/eukLXr8/Q5NQA9RWwE9qgaq1CxyentLd3QivLu/TFpxu0/HSfdrarVD5Fr59YUzKU5w+e+RaOsFD48iDWodGxYXrl+hK9873v0v/5m5+yIjYxMcY9TLlcnmFMFmXsBAcmJwdiunWgMGYFvAR66J0BRRCzhLi49yAmalgQ/a9qAwDA5m3Zf6P3CiAGm9yvfvUr+vyzz3moM0AM9qkwpCN+Vv25wnux+PrLpCb2ArEkhIVf9yIVsYtgxT4fXscXQUf4M5NqmIV1oEcMithFPWJpv9/+rZciBhDrBZgX9YiFnw8VMVwfyTli4RqXBDn3VLYCKrEe2iaBWFfleg/B8HxF7PIgdj6phYqY9nq7njDrJwn6SnQjyPYpxZIovap4HmITBCA2MzNKd+5cpddfX6Rbtxb474UinhuAsAodHp3Szs4Bra3t0pPHW7S2ukfb2yd0fFQnjMZrNbHRg6/XCHvXw2vWRLMnwqLoNyWlvvDtQvLeU0AsBcKS5cp5ipiBmJW+/hinwfj5gO5eoz77xHlgc8QGOAmae8TMmjgsiliEsA7uEZPURK65WBFDj9g+tcqiiKFPzFkTOazDrImYWwUQk2PKihiPRdE9aA4PM0UsR23uEeunDoPYCFF2nKJ+KHQAMShii5QZnKY2FDG2Jooi1mZ1Dz3g/pnvLXUX7iP0/IJQEXuen3KZsxF7Jtq14uaG6eaetckYiHH2NnrEsHld5bE/DGJnwjpgTUR8fbJH7CyIsQ3XhcTJC5GqKrhvL6WIKaom+sTCDQtvTbTr4DIgBkXsSKyJ/z+I+cvm7//u3WtxEOtcy6sixiCWgXWsRlnIqJGAWAYNmJ3zQEzDOtSayEEdVvwFbO16xJiy0+OPvz6I2YNVCuXzrYnfBIjZLiHUJVXmdEc81Zr4FRUxflc2aNgpA3Kz8TDnmDUxDcT8Tia/TvZU+SnqWtbKomQpTdLQ573DMRDzPWLcdMqKWGhNDBUxqE4aX4+wDrMmWlB/TxCTBL4YiHFqYh9l8heAGOVjili7DhCDNVEVMe4R2+Mesa8GYtI7oWc8bku0mFxnsvaqS3xhNpjo9ejbXDERAAAgAElEQVTvDWKmAiXt87EesOhiEMtmIyrkszQ9PUo3by3SjRtzdO3aNM3MlmhoGEOIcS832Yp3cFihleUd+sPvVujxwx3a2izT6QkSBw3E8KyQdEue78PW5A61WReDEmaKWIdGR4fo6itX6K2336S/+qu/YEVscnKCE9P6+goMLn44tN3HipB6fXqBwXq9sCuoDx5Nh9RJ1/I6IJHyWAhJogvnQvFrVRCTP+XYA3AAYh99JPO5kEYIEKtWatSG1TGmfp1d7vF7cIzxftD7YqmJZk0M54iFlrPQlmj/HX7ekvXsc98GiF0EV71AI60ISkKEA+mEIobwkW8KxC6bmvhVQMzmiIWKWJr10c5XCGG9rIb+GjiriIVAlnLV8XM83Wr4PCWprKWSwuvy2FXpt3VBC0Fd+/gO1S9n+xqr87IxhHsPIIb7YW5ujN588zrdvQsYu8IKGdJUMSz94OiYdncO6NmzXVpf32MI29o6pr29Cp2eNhnE2JrIARECYvI6tQhlC70EdmjMsLxmexuhqBcolf486DGyAttqVP3Tn7sLENYK8TM9Tsnn/WVKf+8GSAexcQExjrCfpVxpklMTRRHDSBCAmFkTg7CO021qHm97EOMeMR0g7KyJvUEMm8IR9wgLiHXSQKy0QPlRsyZOsTWxlQQxrBkMYtq6EXNEPe81q+h6ZjTS5X7OZc5GLxCTSyRsEdHNC66dAGINBTH0iJ0HYhbWoXPEODXxeUDMDITW4uHflWvxSShiTum2+tB6xux20OtZMgVkTinPBky1Jo7RwoIpYs8HYpusiNVZEUN8/UusiElYhyhiZ0Es4kAFJKJkKcpgl7tAbQWxUyhi+zJDbB3x9SuiiCG+nhWxoEfMFDEBdCl+RHSxxptkoWmftrlbX0UR+zoghrCO8VhYR8fi682aqIOqeQI8K2IGYr3miAUKH9+lwYMm8Vzw1kQ9LoE18QyIqWfcwjqeG8TM3+9SE+1GtaJXeqA8iKndziliPjWRQayNgc4AsR2qI6jjYI0j7MWaCBBDWEeFBzqjD0ssamJcY67kY2Hn21ITxZYoIBamJubFmqiKWB/COkoz3pqIgc4AsU6Ge8RgTWzXTzg1EVG9Etax6cI6PIjVLqeIYbaVW/jNlJicEmrjBywuNjzZcTPFmQKXdz6Tq0hcfRHLXdDAFhRAuHushZEvOQ6xEFUM/2OdSU83CqN8LkPjYyVaujZNS0tTtHR1kubnR2h6pkSlUh9F2S41Gi06PqnS8tMd+t1v0LOxRc82TujkqE4Y1YaCiNUwqGIhiFl/lqpidt5HRkq0dHWB3vzuG3Tv3v9Dd9+4QzMzUzTKEfb9lMv16UBnC22x2YJhBIA/pl5VcVOfXY8YX2MW1uF6unwsuPTfyHEyGJOflw5ih1DEqlV+3+EMsbOFt081hDJjIAYIs4/nATF3LvV1fluK2GUB7HJljnxVGoiFMBamJiKsI7Qm+kI4oRAnn6fn9Ihd1poYvtbzrIkAsTRFzF5SCNbJeWHJ4xEqdTLG4awidhkQc787FhjxPGdJz5Xb2Q83juSekh1V7R0OnuJJWyKnt2qAEEBsfn6C3nrrBn3nO6/Q7deXaGKyRJ1OS9JKd/bo2bMdWl2FHXGPtjYFwo6O6lSptKnZJGrzyAyJVZLwCh8qIgOcFcSw2ci2SAnVCZbr1APhNlb8+Ee9Xr2d8bLKWO/7xta5MwWA/EMyJcHWxlRFDLbDIVHEMMwZfWLDM5QbnKTIesSyADEZ6NyBNVHj6zk1ESB2YiCGov84rojBmojzq6FfooipwmltDZyaCGuigVhJe8TGxJoIENMesUwJitiQgpjNaQ0VsZcHxFxwHN826CpHyFmDstzOEYKY9Ih1XGpiGNZxTBlNTTxrTdQZb04AUEXMFHYTItz4A/9EkEvKtt8tlCzwnfH65xOY+Rnl4uvl69iaqIo3esRGR/P0KveILWmPWGhNRI/YxdZEpCZubgqIraxWdg6PGu9XEV9fbn6Qzb5kqYnEqYmD96ZsjlhMEUOxXOd4TIAYiiqAGKcmNot0epplENvabgiIrZbpMc8RqxDSFG2OGId1mJs8ADF5pr9IEAvg7bkVMUtNLOlA5wE/RywJYmZNlHxwuUwvmiPGV/PXA7FQMZQ0v3hqoixIesPpLmC8l86UOzWNpqUmSgeR3niBdzhITcxqfH02IzGsWQUxtiYCwgzEEF/P87oUxEgCMS4GMezgiR/egxiafhBfH4LYOOV5oLOAGAY6ZxTEoNRYj1iLFbE9VcQsNXGPujxHzKyJlwcxP73DrABn/C6uR8yna7kS0k6QPg8Te3CxJu1wsdYHpW5ouDEHYXiHLtpuqedL0wbB+tREAzG+jKMMDQ8VaWYOkbOjtLg4TleWJhjI0FTfV0C/XZtOT+usiP3m40f05QMkKR7R8WGdhzp3eMCqALOMG/B9GwjKEEXM4LtDwyMlWlycpbvfuU3v/fhHdOfObZqfn6WJiXEqlYZ4CG+8X0Dj6vXaPNtjKQsHF7G6EHFYh6muquwavMg6FG4+eNuXAIHs+Is18RFbE6GIff45rIkHEtbRlq8zBa03iMGOBRAr0LVrr/AcsV4gFv6MULELVZoQWF60IvZNQ1gagBmIGFyE1kQoYiGIoXcvqSClvUb7mtCamFTE0irx5M8KgSeEKXvN6+vr9NFHHxHmiF0GxKw3kUsz7jH0Fv1eCprYdEX1TX6kY1W80P+6yphLTVSS8deiqWG+T4yBR2s8l2elVjYGMe4Ry9LCwgS9/fZNevNNgNhVmhgfpGarQYeHR7TxbJtWVjfpyZN1era+T3t7VYYw2KBrdetBF8uyAzEO3rF4AWzwmTURcwvDQB0J0JLzlyhMFSTPKGP6ZSYQvFgQ6yXjnKeIlShbHBcQ06HOudKUgliJUxP5WYrAomaF2hWZIxYDsRrCOgBiCWuiAzGzJmpar22bJlITOxxfbyAm8fX50jyDWB/3iEERG6Y2FLHo5QWxmJLM9wPuEQx0RhiYBzFJTfwfCGK6wRI+ky4HYuNBWMfFINZFdkPQI3Z0HFGoiB0c1l9mEItUESv9ZKCIOWIVymqPWBY9PJgNxYNXsbMuEZMAsWazn07LBmJNGejMIHbMUfYAsZPTNvfmmDXR7eMHYR1+cNzZZSQEjTCs45vtEUsb6Iw5YgJiTY2v93PE0FCaDd5TRgP9bIUxEDNrov49LTXxmwSxYFaEpSamg5iHRQnowOtLAzEuT9XOaYqYBzHpeZLURAaxSAYTuoHOYXz9IRQxja93IFamiEHMW9TC7irZoTEpHaunb0yWgc5xEIsKkprI8fWlGRoYmVMQG2RFjMNVYB9r10lALGlN3Oc5YgJiiNa/ZI+Y9eTF4jSeB8Ti1326InZ2Z9TKDNug9sJZXE8Ue6lWGl5Ic5tgPAha+6KsaOrvz3Fk/dRUiRYWRunaK9P02muLNDs7Rv0DiJjtUrlSp5WVHfrtx4/owf0NWl8/pMODGjXVKsTDnHmOGM5TaBeSwkiATHZXS0MDND8/Ta/dfpV+8IPv0e07r9PiInpFpml0dIxVsYyb5CbXhRSUPmDDlVE21J178PwcMbeRnCiw0orXZHGFIhmhAfv7e65HDBY5gBhi4Tmsow27o3ydL6r9T5e6VWa9PQ+I2eIXBoqIaud3PL8Na+LzWA1j2wXnNM8kYSMJYQYaGOhsc8SSIBZ+TxyorcD2x+l5UxO/KoiZNRE9YmF8vb9GfUBMqIjZeUwHKknclPAab7+96Hu8s0B+6tcHMf0pJilp2igrYfbBll+sDf6381ae/V3VqCxSE/siWlwEiL3qFDEo8o1Gnfb3D2l55Rk9frJOD79c5YAObPaUyy2q1rrUbCJQBxDL5ii3VvG6wU4F3XgyBR6vST4Ve23pz4C4omBf4zbS3B6PfV0c5NJA+jKgfPZrkk4hBeuYIqbjeDII6zAQgxomMJYbnKIsK2IlIvSI8RiQNnUbFVHEygCxbVbEGqfbMkesFYIY5ohJjxhbPNmh4c+n5JTppjLH10tYB0Csaz1iNkdsUEAMYR2Z0pQqYtjsxnggxN0HA53/lK2JBuyqHPkNDBwrDetwPWI1ymeqMkusc0qZ5iF1KtgofkblvaQiJgOdu+wmCsM6JM3ShICkSu5ac1yrib1A3YB0ipg39oqgwDeRKt12P1ltKLVkqIg5a+IYFLFxeu9Hlpp4ORDz8fUFYhBTRQzx9QdHzfer9eZLqIj9/bvXqBPdmxwXRay/CGtihVMTrUcsm6lzjxjvAKIAxg0GEGv1U7mcY0VsewcgVqNlBrEjWl+v0M6OzBGTYc4WXa+2MwMxvha0OjzrTFTn4texJl5GEUsDsdkAxNIUsdwlQcz3jXz1HrHe1sSYIva1QMzDo58jFoJYUhGTBk1L6pHUxAYPdDZFLGodsjWRZ4ixIgYQ21JFzFITLwtiVszL8MozIJYboKg4wouNKWIDUMSw+ERYnPp4seaiBWEdCmJ17hELFDHMOCPZBbwciMmYgLgipg+4hKXEwjrOKmJfF8RM9fRbu2EBhA0Ms9rp+inmJLUG5RjEbEdYqgsUR4ODWRqf6Ke5uVG6cWOWvvPmK7S4OEmDJeyoElWqdUKK2e9/95gePNigtbVDOtirUq2KAgnFEUDMRg5YYWSqFEDMdqo7NFga4OGtN26+Qm+99Sa9fvs1unrtKmHQ7tTUFA0OljRe3lsRpaC0jQItMt2aEiA9v3kPsimPGXkKxUIS1Kahi5MNegaIPXnylH7/+9/Tf/zHf9D9+/fp4GCfTk/L1Ki3CAOGDcRCm6IAwuVBLAkkYQ9bcs5YqIq8SEUsBLFeylgvsDqv0A0/l1SE/tggJudNroU05S3s8cLnTRFLA7HwZ9j5TCpiMoBdflfy98prkcRNU8RC62x6kR8WTHqPfG1rovxMaS2QFEd5zexJlnmUMRCzLhT905ITs0R9+YiK/REtXpmg7373Jt29g8HiSzQ2WqJms0F7e4f05OkGffnlKn3xxTIPkD89xfD4DjUAYVDf2WYtzwEHY0Zb/LqkV5RHZjhropxXU+zMDG/HMG5JDJ4YLq0wtCZ+HRCLq5Xp5/CyIAbLYRzE+hjEZilbmhQQy0MRg7sAfVxt6jbLooiVd50iFgOxjs3UxBwxhGphFpuudgGI8dHH8cRLbQPyEJwCEOtXEMNAZ0lNzJXmKD+8IIpYyStiDGIc2IGZaGg9ELCWsUXiHjrrfOh91Sc/862HdegLMOUoBDGzJqJmQlhHHqqYgZgL65CBzpcCMU6vVmuiWu/j6pU+B3BMLwVifMDV2WX1efintyaeB2K3FMTucHz9WRDrdjHQGRuy+CmoFzS+vtNPDcTXH5s1sVFeXZfUxJcWxLKd6N6YAzFVxKIyZTWsIwQxtofhBusUqdUaYBDbP+jQ9naTNjYBYqf0+PExg9j2rgx55TliunvEB5w36GV2jz7BneP0zM3D9dOLBrEhovwYZQqTlB+YocKQzBErDM4QpQ50FkWMC3vRhDRFO6mI6QhbLfDOgJg+YPx8tPi7v0yP2POBmDzH4vH1oohZ2C//t/493qPlQcyBs1ts2z6+nkFM5ogJiGGgs0CY9IgBxHQ+CZIJqU5R0pro1jivxnE4Li/4CH5IgBj6FvMDlCkMiyI2gPj6GWIQQ4NydpBBDCmXiDKXHjFRxATEdI5YSxWxGIjBPiBTwuCBZozQut7NkHMplf7IJM5k4rI2C1z6ImKA4S2k8a9zSpj9s91G2iPm8pF09AqurzMgpmsabIj5bMSLqPX/ASBQ6xX7MzQ6WqS5uWG6+eo8vfXWTVq6Ok2DJQx1J6pW6zxL7NNPl+nhw02eKba3U6HTkzbVarDoWcKh7lRrL528TI2W1gSugYF+mpwap6tXr9Cdu6/Ta6/fohs3rtPSksDY8PCIhmkoiOlQ7cB3y0fD9X3wtenB1JQxZ9/kTSUpJMMC20ONxMDLzxRLKyALNsTV1TVWwj744ANCGMP29jahT+y0XKF6rU6wy4X2xFAQws+SyO40a+J7tLR0RQdYe6uaneZ4xL49Os/OYHxR8fWXVcTSYEwK9XQEvow90RQxS020HjEca/vZ9nPSVCz7mudVxOz8h68//D0hiFnMPqyJIYhhiHbydYYgZq83qWylAaCAGPpkdVNJRyz0OrZylTxfAXspxcxBmMpLfIBEEWOI1PvPmvjDJyPbn7PE88P6+yMaGsrR4pVxTml97bWrdP36Iof3QGHe3z+mR4/W6f79Ffr00ycc1lGBJbGmlkRWw7Tvlp9h2LALN33MYqybPjbAPVDEREWwwjN41qoScJH18Oz1e97zPe1z568HHhLdgz44pzavUeZpIro+kylxQmLfiFoTh2dZEYv6RynKl4giATHqtqjTEBBrMYhtM4zFQUzcIYThuxrWcQbEQtUTixYrYvk4iGU1NbE4TVmAmMbXZwYTihjmiGUKDGLmonDP+D8xEAtQJtGzKNjB7T7UoHzG5ojJJjYSp6GIQZVkEMP4n5Mt6tQOZMg2zxFDWAc2sVURC0DMermSllqXcmhhNnbZudYH3Xx0uJsOYjz311XsvRWx0UARSwUxqlLXBjpzKn4vEGvRsy0J6/hfBWKIrs9lBcSyUZUAYrhoZJZXlrodAbF2W0DsACC2K4oYrImPHh/R2lqFdnYbbE0EiHHRavH16pSSHTVvzu71iPpqIBYChyxE8dREpO0ViVCk5wzELDURIDbHIBZaE/2OjYIYvx+bJaZhHak9YmYVSwx01geL2/FJ1OXpIOZlY9nh0SGKsTlWwWsySAzWYvm5/iMGYmpVlBo2VBxSQCzoEfOKWJ3TfwBiGQMx7hFb9WEdlwIxuxpMUZFZUj1BLCcglu0fExCDNXF4jvr6JxyIddBDgEIBIMbx9ftUP96m6uEaNctb1HUghgblIL5epmClgpibI8cbDJbUlQSstB3NdAjTMyplQY/1uSeIaeEgVtPAfmNzP7Q3zKU3az9YnsdSyAOV49o7SDPrckLiyEiBZmeH6dVb8/TO927R1WszVCoVOPWsVqvT1tY+3X+wppHSB7S9eUqHBxh+LEo4YIwj59UqpDsBQaeWWBOL/QUaGxulhcU5uvnqDbp16ybdugUYu0GIeB8bG3PzxMxqaQWS/GkKlsGYpqKpNdECOrzSgGePzB7zP8ei7W0emNgeQxA7OjomQMGjR49YFYP1DCrI9tY27e8fsEVRFDF8GCT5c50EMaQm+rAOAzF5L2FhHipiIWgkFST7uheRmhj+3udRxOzdfx0QC8M6YAn9UwExvM5wjlgIdNbzlxbW0QsAQxDD8bTxCn8MEJP12wati/JkY2gMxBDyJaqTKtS65OfyGSoWMwxh4+N93Id667WrdOP6Ii0tLdDIyDDfl5gd9vDhOn3x+TL94Q+PaH1tj2cV1uuwASOkQ0OH8Ixzr0diz90KZ710ClyS1iwBRWavd+0RFhQVtGadBa34s/vyINYLuC4CsfD32Qu0tRkgBpdIIQZi3CM2MkumiElYxygrYhT1yfOyIyDWQn+YWhPNnthG0Q9rIitiADFYE2XMDINYkPkfs58yiEF1gSJWoK4pYgAxsyYqiPWNIb7eQGxQrYnoKYMihs1WC+n601TE3HMvlppoPeSYvSrx9SGIyRyxUw7rYBCDNREb2QAxi693IGbWRIwUkPPCs+HUn/NNgBjXGrFmSNmoPwtiOtA58gOdzwMxolPqAu7DOWIMYmh76Kd22xSxiDa3mv/7QKyIHrFsmXJQxKKKgFjU4IQXLtU6ALG8gtggVasAsa6A2CZA7JQePRIQ294REDNrYghiUik6JHf7dsnyNFR8nq9HLA3E8NOtsNcdpBDE+iYoNyAhDwAx6REbdz1ioXQenyOmkIfURAdifpaKXcjyXs4qfF8NxIJxKNpn5kHAg1hMDjfVIwXEnAxtIOZIQBYtsXzI+fJjlzksnyXxKIN5W03KYXdHQSzblvh6Huh8CHuipia2dFAk7H+hIqa9PaY4me1MMv+8NVEUMf07D3TOEzGISVpUbmBSesTUmhjlsEtYIAdinaYoYhUMdN721sTWrvSIsSJWoUxHEh1lhhiPmHT7BqKEhjhrSm/S5JIGXOfvmJ6viPnmcusytx1sNcjwg1MKISs21OLtKxPfQM+KmIIYCjveYUcfRZf68kTDw300MzvkQOzatRkaGkacfIYa9Qbt7h7RkyfPaHkZqWYHtLlxQrs7FTo5aVKz1dUERQEli5VOXkfYGCgU+mh4ZIimZ6ZYFQOM3blzh1577TW6efMGTUxMUjaCEqAynwsrCCyVpohxoeVTKmWX3j7U8mUFZGDTssLWouoNwvj673ap1cJcRMwz2qXV1VW2JT56+IgeP3lCqyur9OzZJh0fnyiESeS9gFIcxOI9Ytc0rMMGOkMROxvEkKagJJU8K95flCJm76IXhIWQ0WubIfz3i8AstFympSYme6+SPy9NUbqMIpZ8f2k/x471eYoYetkA6qEiZoDNK5EOEE9TxMKfG8L2Nwli/rmRrlT2VsYsgjsJYlK04V5LBTGLjEeXeV+GSqUsjY310fTMACti168v0NIVDHOepaGhIW6DYBD7cp0+/wx24EesiAHEGg0FMbfMmk3SGsCw6WatsRpOZCmOfNyt/MB7D9bq0E7ew8PcS8H1Gw7nAddzQFfqTlz4/aIAynroQYwi6RErwJaoMJYFiBXHOF0Y4VZiTWxRp36qICbWxFYZqtg2MYghMbFtipiCGIZia1+vW3+C8GuuZTo49qKIdWmArYlkINYPa+I85bE2jy1QZnCS2jlNTYwQhgY1TBUxfm9/utbE80As7BFjWyJSE0l7xNSa2EZq4skmVVgR26a2myN2QtQOFDFqii2RrbfxHjF5JssrcQOlYU30N4Df8Y31iIUb/lI4yHWfBmK6umcAYQj7IuLUxHMUsVQQ4w0FA7EiYaAz94htNWkTihisifv/G6yJ04M/MRDLGohla5SLYB+D/xvnARPs89RlRaxE1WqeDg67tLPH069peSUEsbpTxBDWoY88Lea/bRCz6y0NxNAjNkoZB2KiiPmwDvSI6Y6NepjPghieiZFwnut5szhfU8S+BogZxWlJy4WAQR1bN02REb1E7JJqmbRn97kgZqO2zZroPdlSKARhHe5MGohBLRIQk9REKGKnFLV1oLP1iDGIwZpoIAZrYo0iDutosWVSlIvQf4xQhhDEbOEx6wL+BIj1M4hFxdEYiBWgiOXEmgiDIRcKnRa1G2UZ6HyiIMaKGFITD4IeMUlNZDWMrYnywOENBTec3IOXxe4b7/QuRr8OiOG865NVf0wMxKxHwzaIDcbsgcwvLp4kyIPaNf5eYERmguT7FMRmSnTz5hy99fardPWVaRoeLlI+H7Hd6vDwlNbXd9mWCBDbWDukZxvHdHhY42Kp1baERrmGkjYpfjkZqG95GhwcoPGJMZqbn6UbN6/Tm2++SXfv3KHXX3+dpqan2ZIVaT+KLTD2et0iwQtB5Jrx+ewohHFipvbeoKBlq6vr//EpiQZQVgyjYJbf02bF6/DwkLa2tmh5eZmVsS8+v09ffvmQnj59yqpYmH53FsRQgHtrYqiIvffee3TlypL2BsUT8S6jiH1bIHYZyLrM14QFbRrspIFYaE0EiMEu2gsAv00Qs9dqA51hTbRQkTRror8OtddKFdDwuIVKmYdg6RHD9RvOueutiAVWiMRJ+XogFo57wHM1njIqhSZ2/a2X2LLN5ZYrFiMaGcnT1DQgbJiuIJn1yizNzk7x/MCB/hK7b/b3TlkR+xyK2O8fC4hVBcRkXIRZxeOvR1Yme9SZh0AeP3Lv28gOH7fvt9bOu3rjGytp1156D3Dv85D+29wMF/10cs0IFTEJUKNMv/SIIb6+X0DMK2IY6DxKpCAmy4SAWLuyq9ZEgNiOgFh9n7pITIyBGPrD4mEd8szRp7rWI7xZryCG19TNICBk1ClieVbE5ikPEBsAiJUkvp5TE4vUZRiT2ZPsEDFL4p+gNVEqBt3AtvmoWj/BRYS2jLMgVlZrovSICYhtKYhpgIoDMemxN0XMQbIDpx4gprZ8LRzlGkuEdTjnjQJYHMRCh5ToDxxfrxH2XxXEAO9E/dTiVHbtEQsUMZkj9jLG11tYx9jgvalphHV0rwHCYE+M+E+AWIN7gKSIjZw1sdMVEDs8JNrZazGIQRF7CEVstUzbO3U6PmlJjxgaahN2K//AUlBJqU+/GUVMdwRcY7+m7bE1sUSUuwjEAGH4GHDNpHEQ092GM4qYgZjAmdgIv4Iipjt5XgHR+8aBmBjarPdO8Yh4rm7w/JfCBHO6TFhWZOAbzQ+gdreYWr5EhZBdFHG/KVJraiJAha2JEWZiIGFTQEzmiG0HYR2qiDV9jxhSE6GmYTdHwhvwf/airXjXpt2M2jDgH9dIdDdPLNdP1Ccglh+YZGviYKCIEXbZOCkKx19ArFE5VEUMPWLbCmKHlOnK7BROJeriPYUgZgWHH8cgu02K38H62aMl5mzDcSye3gavBmMHkgWU7dQaiKlKZNYgBjUHYtqUbrPClCL9LrskJsoz2DS1LuWyRIW+DA2P9NHU9CBdvz7DYR1LV6doZHSAikVYT7pULtdoZxt2Pdzz+7S6sk/LT/dob/eUavU2taCK6SaM3O/+/TkIwpKby1F/f4FVscmpSe4Pe+ut79Kbb/4ZvfHGXZqZnaVcNq/2RCuwvJVQVCwUfxnK5pAsF+x4K4ghcl9269GfmpUPNzMsXkjyIVRbYljQNxqwXVa4Vwww9vDhI/rdb39Hn3zyKfeN7ezs8Pv1O4h+IbS1zkAsn0d8vShigLCLQCyEMSsA01SgF6WInW9/O2fbwTkfLvc1Z0G2S6aIAcQMcHopYufZJtMUse9973t02TlicXXKF/9JEEN8/T//8z+zhRIgJqT0QLwAACAASURBVMPD5RpLWk7tqKSBafJzybCO5M8zGI8d6UsWsK5/0pX+5yg77t7Q1NI0EHMwBgdjl4cp41GFom1gIEfjE0WaXxim69cn6MqVSZqdHaeJ8TEaHh6mfL5InVaGnyOPHm7Q/fur9OknT2hjY5+qNa+IqRtSsnjcbFLZNLR2CC6G0VOqEBY5EMP7g1KOTeagh0xVsd7Xuz4neyhmvXvyngPGdO315zHtXJjLQBSxLhWJIiheJcr2T6SCWCY3SN0Iz25kJDTPghhUscpOAsQq3prIICYDnXm9SPaHcdFhihhUugDE8kFYx8g8FUbnKTMwQS0DMU5NRMqiWBP/1Ac6e+eHBzGrRFE9ZFAzUZNyJGnTpojBnkjcI6aKmKYmsiJmPWIMYmpN5B77Fm98yDnxCpbUa/pb+TlsRWHQJJnaI2aTUW3jN1DETGqwjAPutzYIwyyxrihio32x1MT5+SyNDEO9QyDaKWEOGsJfpKcNz0bAtypiHVXEMEdsqyHWRKQmHjber7+cc8TuXaNs+974ZP+9memBnxQLnWtITMxmyxRF6BWrUT4La6LOa0EEeKePup1+YhCr9TGI7e61IB/SygpA7JCBbHsbiliLmi3iCHu+R4MyVOZe+Sslbb3+5kFM5HwoJL5HTFMTQ0WsNEt9paQ1MT5HTJIgtS+IO5BhTbT3YzttXn1w7yURPnKhNTEBYrzYavWP9U166EJFTENELg1iFl2PItUkabuBUWyokuHUAwU41yOmIIYEIIw6MGuiDnT2qYkBiKGHrFvVGXXyIIEtTooBFzeh71Q8/xLWkVX/OGBMe8YAZpiNwooYesQmtEdsngpIisoOUga7bPheDiNpU6dRoQasiSc7HNbRKG9Ttw1FzIMYdaqqiLUpyxH9os1x8dPVABo9GaLsxMM6vhUQ4+JD7HoxEHMw5vshLJADL76rtjmtYGTijhYguAZyOaJCIUPDw3mamBzgGWK3by/SlaUpGpsYpMHBIuVzWWo02nRwUKXtrRNaW9un5Sc79OjhFsNZpdaiJixEtmttD269ysTyKscsykbUV+jj9MSx0RF65fp1+t733qG33nqL/uzP/ozm5ucpl8vrLENd2FyPTGA7hCKG8BHnvvCKGIMYKEmPWRRBTRU4D8FGBEPbHJLfZUUefgYKa1gUAWOPHj2mDz/8iH7z8W+4Zwz2RJ+WeLZgE5iS2Un5fB8lFTEMdA7Bzwr8UJ1Lfj4sug3WXkSPmB2T5LHpjVfymfOsjOHn0yyZBi29QMwUMTt/5/0+vO4kiP34xz+md955hwNh0qA2/Hm93n94PkJF7DIglvZ6e1kh7WvT5oj1PgdWfF10lsxyHpb+F4OYQQ0efu75raEdGS42pd+Uc2+y8ic+SiWoYYO0tDRGt27NMohNTI7Q8NAQ9Rf7eaOtXm3Rzs4JPXm0SV9+uU73v1ilzc1DqgHEmqKIOXHfMY7uQPHrke1P2QCK2CHC8f8Z2YCxzScoQ5yomJ59m3LgzgOxXrD1HBBmv/FCgOYntbMmdjWsg7Kw6EMRm9PADoR1TFK2AEVsgHvKeA0zECvvutREVsQYxNSa2CmzTZ8ysCamKWKm92gdAttbBwophjJjzR2gbqSKGECsf4pyg0hNnKPCKBQxgNigH+jsQAypibru/8kqYrpOBYqYrxCkZoIiliOkJtYoR1XKI6wDLRvNIwaxOqyJALHTLbGLJkCMdA6r3GvaMMHOoiAc6VsAMQkz6+hA5y71K4jduilzxDisYx6piQpimTiIyevF+Q6tiUU6PCba3GzwQGcL62i0EF/fedkGOt+71sm2702O99+bmh7g+HruD0NYhwOxpipiHVbEYE3sdAFiQ1Sr9dHREUCsLSC2WqaHDw8UxGp0HICYFV3SIW+WAq3Ewp6O4NH39UHMywdeaQkUMewg5UY0NVF7xIYSPWJODRugViTNpGiz9CAW9IjJC9Y3FXjP2VurwRqXBjGBOqlfw+03LRL15zGMpYKYfq9JzqmKmFXJ6ut3QrrV5eq9DxQxk6g5Ctjtekp8vYBYJaGIBQOdK9tEeJgwiFV4jphPTfR7sn4/Bh5xa76WvjAMFSdYFzQanROWGMSGxZqI3cBAEcvmJCkKD3YGMQQpNCvUVEWscrBBjYpZEw8pQ6KIAcSirvRH4kGTc9kyAmKWmmibTC64wxX2PYofW1hcqp9JWwKhrkesx7c7S5HGoTsQs14H9etYseGUHYNsVraTFhu5ZvnyzZAoYgUUTDkaG++n+YURun5zhhAzPTU1QqOjJRoc7OdzcHrapN2dMq2t7XFox4P761wwVSpN11TPEdNSlhuGaYiH/HsmiiifhypWpKHhEr3yyiv0/e9/n95553v09ttv0cLCooAY27KkiGJxr4NeLD+3C/+OIbFW8Ml7ElDrtKG6cjwTAxgXtLbJ4GxMcUugnQIDHFw/gDGoMScnJ/T48RN6/9fvC4z95je0vr5BrZa8plA9kSLaAx3eh4DYVQ7rMEUsDcTsNSTDHULrXvJ1fhsgFv7OtEs1CWDnAVkafNr7szRCHN9QEatWEYziBzonX0Py910EYhe9hzQQC38HPm8gZopYskcsPGf8LApUV7u2w/d99hoKNsYSLzhdwbkciEmq6MWwpmgt9zE2FVyvpa3n0iOGHf+o60EsAwjLEmHvA8+WoeE+mp0domvXJun11xdo8cokJyUiPRXKd6PeoePDCm1tHtLTJzv05MkWPXq8Sbs7J1SvBUp7+LKdG0Hes4GYxHUDxCR5VxwAaglltRzXkAyYj8PY8xyP8GsNunzt4Y9b6lWWPJPy90uDGOxcWN9EEcuwNXGC+hTE+jBHbAA9YrAHAsTQ5w8Qa1CndsoQxvH16A8DiJV3qN04oG4H6XzoEQOI1SmjINYNCn6udcLQMBxr/gCIFRXEhqRHrA+K2BTlB5HmOEd5VcTYmhgNuDlilpr40oFY4DmRvnoJ6+C+eqpRn/WIAX4tNfHEpya2a/vUbaCt49T1iHFyYqZJADGZ7+YTQPnycUV3okfsMtZEPrdhMRMvbLDBYfUCD45gWyI+tEds5KwiNmyK2GVArFFgENtgEKuVV1erOxjoDEWsfFj+IDs4sPMP/7ABufaP+r9e21XP9aL+/u8ExMbHVRErtgXEOKhDFbEcen9gTQSIiSLWgSJGALECHR8T7QHEthvcIyYgdkJb2zWxJqoiZteE2wkPAlmkUDk7Rf6rg5hZ8PzhkDLT+o00NREglvVzxHKDM9QfA7ExajKIDVIb1sRI5lx4ENNdNxR00kQUBzHXCGw7Rj7l0B60vRUxex7bA930Q7M5itURIMYqklMYtE8MOyN2pwQteWJNFPDyW4q9QEw89c7rZiEJpqBwKpYOdAaIBQOdo5b0iPEMMTdHDCB2mAAxG+gcmmNMLcVD3UBMhjpnOKBDGnmlWTnLPWJmTRQQm1Zr4gTFQQznAYMsqxzWUTvZocrBeqoilukgOREghveHDzm1pojxQh/UOU4Rc03iPRbdmBUx8OvyefmKIMZgoiqseQHtcrTCwympfhfE115xEMtmu1Tog4UoSyOwJ86UaHFpjBYW0MMFGBuj8bERyuX7qFrt0v6+gNjjR8/oi89W2EJ0Wm7y7jVm/XC6mR4O9w71esVx5J3qXJZDOwYGBtiy98Mf/oC+//0fEKxji4uLlM8LiBmQ+ILVQEzSvKA4CTjJM8WBGEYXAED5daCPTBPfTAcOlDFTYsJByVBTTLWBEgOL4tOnywxiH3zwIX388cccbV+vNxgQxArpj7Dsh4gihvcBsMT7tNREwBjAzIrEZBF+HoiFKtWLtibG31PvZeiyIJaEmSSsvAgQQyLnT3/6UwZgU8QuA3JcHwczvr4pEBMwh/VW+hFx7dgYhLPH24aYB3a8cAc89t/ng1j4s9NBrjc4iLok9xCbk9TRYCCG52wUdVgRg7jBEJZDbD3RyGiB5uahfE/TndtLtLAwScPDg1Tow454hk5PagxhG2uwOyMcZ49WV/fp4KBMjQbmh8lmWMiPPttC1z++9WxuEpwUWR4K71Q8vnShkkMR0xCKmCp22VIqvAdC5esyIHZOGZca1mGvyX4P1j8Z5tzlHrFByrAiNkmFZGpiAcmFADG0l3So0wKInfAw57YCWBzELDERFjIFsUiOE8OYbTjH0pt1diQHdWDeJBSxIeryZvd4DMT6WBEbp1bWQKzIYR0CYi+XNdHzkK2zmpqoAWdQxGBNhCKWZUVMUhPrQXy9BzEf1kFdH1/vQUzrxK8AYv7qtfEvttORhDI8BwMQw7qb7BGLgdgYwZo4PIzXe0R0AYi12gWqA8SOiDae1Wljs15eWSvvHBw032/Vmz8vn9RePhBjayIUsamBnxSLbe4REwirOmtiNsKukYBYt42p6QPU7Q5TrQ4Qy/BQZ4AYrIkPHu6zIra1VXUgZj1i/BgxYLAHqT6vvjUQY8nbQGxAdmt4jtgECYhpfH2pxxyxSEEMUGr2B96K17AO94DSCfRa+vlwDVm4eoOYStoqMasPMW7jxBLDipgAnmygmdXrPBBL9Ig5b0cAYo6HFQw0rEMA2i+4FmEruzuqiHGPmCpiTfSIYaCzgFjzaI3a5e3YHDEoYtJsih0ds8fo++FjawupzavRFZ37xCTPkON7c0WivhJFBShi4wxiA8MLhLAOATF4z6GIKYg1AWLSI2aKWEfj60UROyUDsdgcsQDE3MNVT2UsRTF4brmdZvPeJkEstt4HPVRn6oDEgq+QzcUgP3RF6fKzfKxPygIBNEg+2CVT1NffpIsEx9p3uWDqL2ZocChHo+MFmp4ZpPn5MVpamqaFhWmanZukgf5BajQzdHhYYRB79HCdPvvkKa2t7dLJSYP7OVpNATEoyIIiips6T1BEKgBKlnL5HBUK6J26Su+++y798Ic/ZBi7cuUKF6qAIZ82J3ZMp4rxTryBmLx3CwuQZxeGSNsmnyW+yZ/yuvy8NSuGLRABx9hAkMs3VcVWVlbpww8/pI8+/Ig++uhjWl5eYUCzgAYb0CsFfFwRw3sxEDNFLAliruwKdvHT1KMQEF4UiNnv6FWe9lK8Lgtk9vOfB8RCa+JlXheOOa6vEMQA+hdZE5NqWPi70qyJoSIWxteHcG1Ah/NlrwtAhn8HhKEf0eaP+d9nzwDbbPAjFpI/O7zbeqld572v88EsrojJvSMh9RjQig+sCxzYkUUPqIAYnimwPI+OoT9shK7fmKU7t68xiJVKA7xBATvz3t4JLT/ZotWVHVpf3afNZ0e0tX1CJyd1amGQs7M7y31uj7Rwy5JfDz9rxdLOTgoFMett4t7kTlPVsPh6fZFEGL+ukzB2BuvVCpkCXhcCV/qV7TcixQYoYR0AsWHKFieoMDLP1kRTxDIMYnAyAcTa1HUgZmEd22xLBIx1TBEjJBvXGMQogq1MwjosWMuOkbRHwL0iDhYLXehGAmKosboGYqVZyiMMbXSeov4JtiW2on5qIggNzhWGMbynlyesQ65Pf3Vic5AVsYyPr3eKmOsR26M64uutRwzWRChirRM3RywEMUlO1Nm1oYfKNhhdj1iwsa6bg/assH173zTgQUyeB+LsCp9HrDcziMmmCzasuUcsCWI60Pl5QOzgkGj9WQ2jscora5Wdw/3G+41W++eHJ7UPBl82RSwEsUKxoyCGCPsq5XPoERNFjOV7fs6KNZG6I1SrF+n4JACx1VN68CVA7ERA7PisInYGxPSsugGssdP8dQc6+x0kp4hx4QUQK0hzK8vmo26gc3Fonop4UJRmY3PE2pl+tia2LwViMtwy1IafB8T4kjfrml73sRsZSlgQ/nE5ELOdEtuVifexKWYJXwUrt4V1xEDMzRHBzomAWKTWRAwl5NTEJhSxEMTWqc3WRChix2xNzHRhTdRGU7u/TeFzzwAWvnVmjdgSRRHTD4A1rIl9gxQVRtSaCBBDj9ikghiahrFbB3gNrYmqiFW2qdPGQOcDDeuIgxinARkKq61PzpH/cGc7FBr5xLgLXLlH32gYleyu+cuAmH2/4kMwGF1UMbHXBSWbNhXKDpbPLgwDqm2pkD/xI3M5mSWGwc6l4RyNjmEXe5SuX5+jV67N0dWrGLQ8RO1OREeHVYYvgNgnf3jEu9jHJ3WqVDEIOQAxhXx54OvjnhvpBYhQiCFB8erSVXr3Rz+id9/9If3gBz8kWPYMxNADJslncnBFtZKwFwns8Om83KMS+7rAbcHVmBay0tzJ//OWR4M8CQFBsWz2MYAYCmXMEENYx2/1A8mJSFU8PS27kAZf7J4FMYCXQViaImbFXmhhO8/GZxbKF2FN7AU6F/37ZUAsTZlh5Zmtp50zYR2w/Jk18Xl+fxLEvk6PmFtZgt5ZzJhLDnROhor460ysiQCxvj5RgvH68L5xbYWpkOF7lDAYuZbCId/PA2K9jnf4ey5SyEJrInfPuue1WBPZnghFjEFMYKyvIM+TsfEiq+vXr8/S7dvXaH5+im2JuK9r1SZtPjvgnrCnT7Zpc+OQdnZOOYm1UmlRp+0DgORAyKs+uxFmm50exKCI8T0vd7qGdSAwwKxd4S6VV7PTrjF/XfdSxOLflb5RYa/xoqs4+Xnro5YeMQdibE3EPE0BMY6wZ2viBHkQQ3R9hzrNuipisCbuUNOCOioAsUPq8gyxCmUyNcpk6tIjBkWMC35NOLZNZoMw/NnRXh/q5/rKFLFubkwUMaQmYk4rrIn9UMQCEIMaFqQmsvfnT7ZHTNcT13lvFZy4NPxAZwx17qGIKYihV4x7xBrHCRCDUimpia5HLNiy5yv4hYGYtRl4EGNrYoakR2ykj269Ok7v/Qg9YmM0fwkQs7AOU8SQyL6+UaP1jWp5ZbWys3/QfL/ZbP78pNJ8+UCsk6V74+PFe9NT/T8pwJrIg5zRJ1ahfLZOfWpNZBBjayIWiwEiGqZ6vV8UsYMObW6jR0xAbHnlOKaIIazDxXgangRN8bKwnH0YccGW6KmyMAdfauoF775fi8pYoWsPLksADECMUxNFEctjjtjQgoIYFLFxapGlJgLECrxrI9ZES2YKe8RQ3Fla4lcDMR93GkgI4Y6KFrNcUMcUMbVJKkadTU2Mg5ilHzodzeZP6Z+63GuzvR43tkDqQ5ijiWWIoKQmNr01sS3x9ZyauL9OTQxNPlwTEAsHOrPHGU2rsDrYmirKhBXFnMKUBmIZp1URZQsczRsVR3gRKg5O08CIKmLZIcpkoYjl1U0BEBNFrOYUMQ9i1AUkAsTKkprIXm6Lr0dfkkWyK4ShP9l2ZQMIs/fgFMtea23suvcL89mF2xsH3I/iY+bLijOeboVaObY6X4t3sDKUdbYifVrb4FMFGuxuAcZyfV0q9Ec0WMrS3Nwo3bq1QLduXaFXX12k8fFR6nQiOj4GiO3Qw4dr9MnvH9HKyg4dH9d5sDNAjIc7a6FmDmR7fxJ4I/QUqWXv6tISvfsuQExUMYAY1DKDIQnkYBnQzwjTXjC+C/jaNFVM3p8Uqv66kiQ16blh0NHjaGEboT3RQMwixS20A8mJ97+4T599/jl99uln3DO2ubmpw51ho0KR53+3ARV+DsAy7BEDFISKWFjohyAWFvJJ9ehFglgvxesyJSRDd+/0mtTP2XszEIP103rEvg6IFYtFevXVV9maiGPeKzXRYCc83vJMkoso7XgkwzrSXqedy1ARw2vC7CwAmUE+AmGSih9+Neb84XsNwkwhttcWAplL8EswRVIJSwcz985TT7GBGFv91OEhv8Y2RFqUUWsiQCyXFxDrH8hwYiJA7JVXZum1167RHNT1AWzuRlQuN3kj5/e/e0SPH23S9tYxBwJVylAJoWwHSaTad2m2cImsF9ui7IPitQEMZAOPA5/cjj5eLTaXARawJ2rYQdhYk/LOz99Y8O6D8+FNP2vPZ7E0BN+SUgwFn5WvVEeIBmNIdL0qYv2TDGG9QQxroAcxzBCDW6WFXjEFMbhCpD+sSplMgzKRhXWINdHPE5WkRFHEstrTLTHkXYBYdoi67DoSa2JOe8QKI3MU9Y9TU0GsRVJbdcL4etvpDBxEl3nepB77s50vl/pR55+Jsz8iub9q2QTuHlO7PNdM2iOGCPu+jMwRi1sTMdB5lUM7HIjxWAFJTWRFTOeIiQJt6Yb+anJr3nMpYloTWPtKbI6Yr0Psv0wRk/j6DCtiGE/BIPbnS3T3zijNzaVYE7sNG/XOYR0CYkVqtSQ1cf+wS2vrVQaxZQax+vvNVufnlZcaxJCaCGti5pSygLEEiMFugKIrBLFGo5+OTyLaP+jS1k6DlldP6P6DPVpePmIQOzrGYFdJTfQgJhaGMJ1MFraUi/pFgZgpYomBzgxiwwZiUMRsoLM1k4p8jlvIgZj2Z/HWu5BjfEjkc1oT00AslLZdIWs2L7Uo+tQ+KWyfD8Qkvp6/M1BTpOIwCNN0PotHtRkxCmKRgliug/j6E8owiO1Q06yJh2vUYRAL5oi5ZlNNbLSHhSoT/PtDENMFFepWhxUV7RHL9gmIFWQ3sFiapUGA2MAkZRXEJPIeiwZSE6scX187UWtieUsVMQx0PqYMNyqXOdWxF4hZjxj3JidALAyjeaEg1msp4QvGdnflxhLYkD85ATLyjesas6T2Y1GYGLKReKZFVKGYoZnZEU5PRF/H7dtXaXJqlIubk5MaPXu2R48erdOnn0AR26GDwxoHedTrsFpJmWM1jjgi5HU5EONY+Yib9RcXr9APfvAD9wEQKxQLXKjmoUzlsjxUWkI7bGdbIqg5oj4BYvZ1tiiFFkVWfF3zvh+mHMao8zHToBC8ZiuW9/b2eH4Y5ok9ePCQBzw/eSIwdnx8zKqY/zn8puX4c09QzoHYn//5ewwFSRBLKmJ2HvlQ6psJYYzLsyjiREdAwK9//Wv6xS9+QZ988gkdHR3x6wmhqFQq0ezsLFskMTwblj38ib/PzMwQPp8GHudBWRK4QgUv7XLtBWjfJoidZ02015yEl68CYgZh9jPNlojjPDExQf39CMDp8nnC9QNVDNea/+hQq+Xn4eH7kyEfseMZK/T90U9eO8nrSf4enq04ydlzRPrEdBMjBji4BxXEsrahkxF1fSjiJNaFhXHCgPibN6/Q9MwE9RcxmzRDJ8d1VsI+/ugBPXqIgI5T3tRp4jkCf3MQ0CFCunk5LEQpBcQAYbx29AKxy4d1fFUQS71n3DELQewypb+9Z53ZhX4sWBOjElsTcwCxkTntE5uh7MAEUd8wO0e4RwzBRc0atWvHLjGxfarWxMouK2IMYmSKWIMVMZxThjAHYvJMs148QK/AmMw1MxDDHDGzJubYmghInIspYq1MgdqsiPVRx+aIvbQghgAwtHNgjpgpYlDFAGKnRI0j6mhq4uneCtXdHDEN6+hUiDoyXkfUMFEqXxyIyeYPn+0gROZyIHaF7twe5R6xoaEGRdExx9cTVal7DojVmn3MFQxi69Xy8trpzv5h4/1Wvf3zylHlg8F6becfPqKXJ6yDWBHrvzc9W/pJsdC+lsmcEMNYBEWsRoW8hnVwjwUUMUxNF0UMIHZazslQ590WPV05oc/v79DTp4f07FlZQAw74iGIJYtWA5XnBjFZKNwS4UhOC1Bn7bP5V/LA4LQ9DnwoEGXRIzakA50nRREbhjVRkhNZEUNYB3kQwwPDgZi4Znk4SpfTAbi0fDEg5hKKPO95xTD0yRuIJcM6zlPE0kAMXy+3mvjR9f2p1QvKmBS8gCi1JmJKvA50zpoixiC2Ss3DdepUdhIDnescEc+B+7xT5HcU5b53t3oQtJKjDmLHGYClCZsVsVw/gxjCOoqlOSqNXaHiwBRFuSHKoEcMO6P8YA9BbIfK+xJfL9ZEpCbCkoFdpxDEoPpZWIcNdLbjmwQxSwV1noBE/akXuv5xxgBjMe9ndiZSFLFzQMw9OIOvcRCmBZTbTTd1mqPtATQoTGReDGAM4R3ZXIamZ4fp7p1Funv3Ct29e5VmZsYpyuaoUm3Q9tYBrSxv0v37T2llZZt2dyt0dFSjMnaym/iZHsS8ZUKuLUvJBNRloyzNzy9wdP3bb7/NH4h5Hxoq8a45enwAMZgXJsWNghhDmG6CsComM4sMyqy4tLZIbva36y0FxEJlIVlAW5gCimXY0dbW1ujJk2X68sGX9Omnn/KwZ8AQ7HPh3Cj5fSiepS/IFDGAGKyJAM4Q+MLTGxZy4X+HIGavMwSxX/7yl/SHP/zBgVgIFgAAzNB6HhBLHoskqPS6JHt9XRL0kuoMjrXF16P3CnPEvmlFLA3E7PWGIBm+tmRhjc+F1sRf/epX/DrDHrHksTOr5Pg4BhpfodHRUQZpgBjOIZI5y+UyX0f4N1gWm00JpwkVMQOpJCzKFS5m5LTXm1RU40AmR+DMYyhQBE0N062eYDXGs8NbE9Eb1od+01KWxrjftEQLCxN0ZWmarl6bo4nxUU4RRX8YLIiIrP/owy8ZxPb2ylQ+bUpAh5lMgqVB3hdH8miarVoXuQywsScAMczbsk1FgKb11IiN8rKpiWeByja6wvXqrGLqvi/RE9ZLKD5fgU4DMShiCmIDk9Q/illdczzUOTswTpQfYtsfjgEnyDKIHVEblkRAGD6QmFjdE2siXCEMYrAlCojZQGdnTOS3rnM+nSKWYxCzFMdudpi6OUTnj3N8fRaKWGmG1TpYE9sc1oFhzqqIZQzEbIdT170LUyTPf/KkZMFd9KiS6/9SX+W/yIUhu3+SnyDnWWpT9MQ7EMs0OL5e7IkSX0+NQwax2vEmCYhtykiB5hFl2pLozImJ3QbP4mIQYzuwbb6GFnx5IWz/543o+Dgi9w6DjVrZ7bCfFQoLHsRc+JSu3twjlulSzlITMUfs5pjE19+GIhbR0DAS2I8pkykLiOkcMdk3NkUMA50LVKsDxDq0slYRayKHdTTebzU7LyuIRfcmJwfvzcyWflIo4KSUzgAAIABJREFUtK4hrADFKOyJHsSkAdfi67vdfurSMDWbA1Sp5unoOKLd/TYtr5zQJ59t0aNHB7SxcUJHRw1qIDVNQSw8tX5nS0n7BYKY3AgGYqjOzJoYgphaE6GIob9oaI7tii0q8TDnFnrEGML6qJ3JiSJmARb4k0HMCsF4dD3f0G4A8/lhHT0VMb3DnSJm/TY2Ryy4zUUR+2ZALJzFwouDey7iBUhqIh4q3CMWgFjUOqZuBdbEVWochiB2zLG46BHjoYQMYvDom4gf72LiQkJVORTt+G14qOBP7hXjTnBAdZGiPoDYOCdfDk9cY4tihLCOTJGblKVHrENttSZWj7YZxOpOETtSEENELKyJNe6PFBOky8SQPiIbLWB9YvqwhX03LGjk4efKutTqxvf/+a9NX/DP3iSpVqnA9ht+B7dUc+y0DXL2CWzCM97qx70AarMFjOEUTE8P0e07C3T37iK98cZVmp2doHxfH9UbbTo8OKFnGzv0+Mk6ra7u8JDn3d1TOjqsUa2GHTtdJtQ2JEBkYRlSWMgOe46mp2fozp079MYbb9Cbb77JoDA1NUkjIyPcS4N0RRncbCAm16JBmdgTLTXRF5MGYSYYcvJTYE8MVfo0pcb+zXqXbLjz9vYOra2u0xdffMHhHRjki+HOKKKTA3zZ0gVFLJenpaWrPNDZkhPTQCxNYQoL+q8CYvYzkyAGNQwfAMReitg3DWJpdU4IFC8CxC4T1hGCWBrgCKT4uwtfE8bX9wIx+z58L+ypg4MIwZmn27dvszoJ1RfABbV1d3eXP/b391khw/XWbLbYHm3nweyySWUUf+ev4RmM8aTFENySA7TPng+buaX3moGYU9nDXlNfbPIOfdThTZx8H9SwiEM6ZuZKND8/SguLExzSMTc/yZss1h+2v1thS+LHHz+kJ4+2aH+/StVK080NCxUxcTT7lERRulUROwNicETY/Ekfs2/9bN8MiPWGMQPGZHDKOY7dnjP4nN2NZ4JZj5gHsfzgFPWPLVL/2DyrYlH/GHVzJepCcWJFrEXdVo1a1SNqnWxT82SLWqdbHsTQxw0goCpFUZ2IYCEDjIkiJsmJuqzJkDhvTUSPWBfhIUVVxIaJAGIFROgDxKYZxPJDMxQVxwnx9e0IidRQxABhfdTh+Wi64v4p9Yid2VX16/5ZEEMrR4NyALEMrImYJ1YhG+jMIHb0jE52lwXEEKDSPOGWCVHDEHQmIEZdAzEf1hG7Ty4JYv6ZJiDmQjss70Dfn22YixYuiYnSouJBbIwHOo/Rj96Fg2aE5lgRa1I2OnEgZgOdpcZElQWRp59arQLVGn0cAriyWqG1jXJlbb2yc3jU+KDVbP+8flr/gIq17f/7fwkX6R/1f88L6qkv9u//7mc80HlqavDe/PwwgxhUAfTJRNEp5bNVUcQiD2JdVcS63SFqtgY5sAOqGPycUMR+//sNevDlLq2tHdPBYZ1aCmJuM8tuYEv7CxQxsRAFuwvnWhOtfDWFwQ7JWUXMg5gmKXHgA+ZuKIjlRimTHxdFbGSRVbHC8DxFhQlqZgBiUMWKDsS4NM8ACgA8AgZdsybaTptVfa6h1Q89PC818X8GiKl6pgBrEMsLu75PDhNhRazNihhkdoCYzBErU7Z1zD1izYMVSU1ka+IuUVtAjBuB2ecMEJNYXGE8KxrwXzKAky0lMrVM5reZGhblKJPNE0XYgStQlB+ifP8494eNTl+n/qFZymRlAWq3kRYl+h56xBrlAwKIne6uMIh12wfU7R4TZeRh1+UeMcxFa0qEvQMxdcfb4ESce7XIuULf+dGTKpb+Pbh7/QPaFnHdwXI3gu24Pq8ipsynt5M8VPno+plWLsNQv8gIRdUwBm0NwMCchMmpEr322hzdvr1Ad+9c4Sj7QhFJXESVSp32949o4xmgZJeWl3doY+OAtrdP+HPeikhcVKHp3uBL1FYrGrM0NjZB169fp5s3b9Jrr71ON25cZ7VoenqaRkaGqdhf0MHNfjCrXIu642jXptPa/DPFBsnLNY3/hclz3vKXfGCmFbro4YFacXBwSFubW/TZZ5/Tf/zHf9Bnn33G6ggUjTDG3u4fN0ds6Sr98Ifvci8cYIx74TQm34rluKLmAz+SMf6u8M5kYtbEUBGDOmM/F3+iLylUxEIQAxQAEpKgbwBwnqXwvJXx/J3++LWP924gluwRC5Wmy67EOLaw/4U9Yr0GOqf9zBDI7H2EilkaiFmCZvLn4fyhN2x4eJivc/RC4poHHCMtcXt7m8NgYHWF4gq769HRsY5G0Kl8puSqVTUJ5Xy/Wy+ohnvY+bPNBPszqQD7osyA0xZu36TlOyvt3dnijQcgQEzU9EIxooHBHA9xvvbKJF1ZmqTFxQmamR2jiclR3lgBYCK2fmcbQ5y36Pe/e0LLT3fo8BAg1pLeMP7Vmm6qXUpOEw9mO7qll592EtbBAV0EZUwt9uxcETUMPWLOycKgcZn/xbe4glQm983hNeJj/uM/+2LITyv1zKUCFUFmdnlr4hDlB6dpcGKJBsYXqMjphGPUjjByCL1baGpGaiJA7JAax1vUON6kFmCsvE3t2h51WkeUQYw6aVAHNajDMKbDr32jr6RF6/BlDHPOdHJEak3ksA4dD8QgBkVsYJpyg/IRFQGIQ9TJhaOB8rzailNCN62/hR6x855LfI2dR8xh76gZYew08+mLL/hsJ+waiAHCGtQX1amPY+wlvh69erXDDTrdWaaagRj6w3isTo0ikv4w1E/4kHl4XjJ2d6Is+7r+ekXMPbfstSWlb6ynpoq5xkz8m61Bsm6ynyUAsbwqYmOjebp5c5RB7PXXR7RHrEXZ7AlFGbG8dvG62ckiiliniyBA9IiJIra336Hl1VNa26hUN56V9w6OGh+2m52fl2v1X3c69a1//Vf2OP5R//cNg1jp3sL8iILYAYMYLIo5tSbmsjJHDBVntyPTrzHQudUqUaPZT+VKng6PI3qyfEy//e0a3X+wQysrR9wngh4xUcRC4dRfnFyOaWO9FAn+uPL10zOs43lBTH6n7MIHIIZ41SSIjYgqFoIY4lWhhrEiRjlqM4hFoorBmuhixAGtKYqYvRdubO0dX/+NgBgUIxd/b4W8wpWL1xf1TvcTEz1i+rWqWtgOHC8mqSCGQAvM3KpTltAjJiAGRawJRcxArBqAGHzOrIhhxy0EMSnIxfYSUZZBTFUwNKufAbE+BbE+Vr/yxXEaHF2gsdmbAmJ40KMRuI1rV0GsUVMQ26ITBbFOGxsQR+Jfhk8bINbB+wGIwUog32s7TV4RExDDsOCQvfWouweg+3vC7MAFUMqjxD/4BcAuU8C6HxPE59uDwkDMz/HinxosErqzrfY+tpwyiClwR10amxikGzem6NaraLKf593s0lCJcvk8DzIul2u0t39E6+tIUNxgGFtf36fjk6obW8HDnQ3EWJESCJMcULESDQ0Nsz0RYHL9+g0unF9//TVavLJI42NjbFG0wc2m0ooFMZh/goIq0dlvdgqDMYMwO76hIubWUetl43TG+JlCEQsYQ7DC3u4+3b//gEEMPVkonqFqJNPvcP/ksjm2YuH9GYhBGYMSZRH9VhhboRy+HrOlufLXkjK1MO9lTcRrCd+DKWIYoG0QFvaIfZsgFgJNCKEhiJk1EYrjHwvE0sDUzpVZE/E6TRFLA7H/j733eo7svLI9V+ZJ7+A9UEA5kqK3sn1bJbW7dyJmHube/kMmYh76YR701o/9p4yJaMWN7iupKNeSKIlGoisHlIG3CaS3M2vvb5/zZQKoKpJFUeKwFBCKBSCRmeec7+zft9Ze22CIUEg7ItWw733ve/J5bGxMjhEVVfYf0up648YNsbseHBwKmFqgjA9LwxsFpsD4ICaFkygYOgxd1COXTDkMYsOgabpXuAZ6yljYAS6Ljd7ppSgkiCUUxAqFpMwOe+rpeZkfxiHOHA5fLOVF2a5U6jg8OMHW5hHW7uzgow/v48GDQxyXm2g2qAIOgZitt/Yb5b7gWbLkUh0GMZ0l5u4CHoQZkHnzsR5Z3kUrq36rrQ2DpZmqklEokL+E+NfiWcq3Pu75IKY90gTMwR6xFEFs8gJyE6qKEXhYv1BxMHs+Ok0BsebRloBY+2RLQKzXPEBfQKyGGBWxGAGsia7087hQEwMx1gKc1G195Jz52XUgxtRE9uATxFJjiGWmEMtOIZGddjA2iVh6DP1kEb0gh15gM1qTEoZm7RDhPepztiaed38Nt/c/E4jZcXQbhezBlg1eqmAOxBiMJyBW0zliDsROdtfEotilXdRADAQxbmC35HEUwvj5yYKYqGJm93dQNghiLoXZgRjDOpIBkM9xMzWJK5dH8Y2vL0QgViSIVRCPMwSGm4L6nE+DWMaBWBd371epiDU3tmrlo3L73Vaz+3+eVNu/isdTq9evH7Gp/wv988RArIfutemZwrX5+ZHvZjJUxBjhXRb5kLPEVBFjRCarO52aLgOdCWLdvLMnpgTE1u6e4Pdv38dHH+/g3r0jHBw1QkUstAM5K4HwgC3cjwNitihJeIML/PAXqnN7xNwyKeskQYyFH0GM8jkXCoLYSKiI5UQRW5D4VwWxolgTFcRoTeRCQRBTw9oAiLl+FR/EBqLgxRr3OYOY2PacSuOt4zYeQGPxrVI/H8R0Noz2Q+mNy91MhkFMfltkTQxERTIQY1gHrYlUxDbQq+8CXWs4rWryT68p0ro+a4UDKRhigaeIKejyuXR73EMh/AboczgNgzrivBkNg9jVIRBjf+AZILZ/H42KU8R6CmJMTRQQY7y+LJic+aE/qwWLu+krP0SbDKcAyEDHYnj9A2LnZaQ++ivKJwex8JYRHV6DR89GpRsb+jzs/fZv9mGKZghiurPNe+3IaAZLS2NYWaFiNY35hUmMTYyJchIESelfOanUsLGxjxs37uPO7Q2sya52VTsn+b65gqpHMHbnloKYwViAXC6PiYlJsWzRvvfMM8/g1VdfFsVgYnICeSasudF90gvGIc42wFnUSfaz0krNj0g9EBUp7HvURccGlovFyVmbTF3yC12DA79gtUK2Xm/g+PgEa6trEl9ORYxKBhUSWstoKZPC1xIrAyZA0prIdMhvij3RQMwf7MvHN0XNtwT6BfWwSsOvfVIQo/WT77HBmIV1/LmCmN979Uk2KD6LIjasXPig8jAQM2AcVEd0jaMiRhCjDfdv//ZvxYZL1ZeKKY/hnTt35Hwi2BPGCPZRauu5PqhwGZFz3VINz7BS2vl7HgTIczY7kvWQeDmt9rrl7uACcgxK5PrjvwVAOhMIiC0ujuH555dw5eqcgNjEZAm5fFbUsP39Q2xvHWD9/h7u3d3FnTu72Nk+kcCfVoPXsUJWqIh5FkR/kzeql92aQjiw5ERRxPjfgoqDIObNYRpMMDyvzvM3sc6vBX0Q89fZRylh9jrOPr+tt9YHMWdNTJTgg5gpYu2+biBLDdfrItZVRax5tCmDgzss9pmYSBDrHiMuIKaKGEGs12+hRwuchHWILCIb0JJE6TZLISAWAD0N62DPGhIlGQMUy04j7iAsyFEZI4iNqiIWqCJGW6LWVs6ayHPuT2RNfNIgZmdEeIuTazECMSYeBn1aE9WWqB8NGeoca5fRre+IInayYyBWFhCzlo44w1MeA8TC5zHUIxa9Xq0GtIdsEBhlg8VXxazFxlmCTWgzVSzB+aMJoJAPMD6WxOXLo/j6Gwt45ukSZmcDlByIxeKu91BAjOFDw9bEDBqttLMmVrG+Weusb1abR0ftjyu17n+vVLo/Tya7b1+/Xt36QinsU/QQnvl8/+Vf/vNKgO61manCtYWF0nfTmc5KjCDGPrEzQYz+3yT6vSy6/QK6BLFOHrV6GscngShiv//9fXz40Tbu3jtUEOMwV4pEYfHqDrjZt9zuip0H5ypiTwTE+Dz8OWJcvM4AMSbuCYhNOmviOSBm6X1iT+PrUpXps4OYxsTL41lvzUN6xPTG4j7CvjV3O3Fv96cFMesRUxBTa6IUrdKD5qxrBDEw6p3WRIJYDUH3BP2aS008Wke7vK4g5lITCTrSdHoKxLjGqyWRu7n8EAQS1ekRIBbkVRGjNXH2KrJMZkoUZc5Kt+cGOlMMd4pYjdZEA7HOIfoCYgzr0B42sQD0+doIYtGMLneUvX45r//JCpdwUXPN8rYi25Vol4E74YfLqtMg5kHcY6w+tn7aRkBYCFoYSIS98jfbFzkFYjInTguqQjGF2Vn2eIxgaWlcejxm5mYwNj6KbDavfR6NFra29vHRR2u4efMBbt/ZxP5+Be0uoSICMRkO71602gQd7CNAOp0Vy9bU1BQWFxelUP32t7+Fp595GtPTOnPI+sBkjnqcfVeRTZEg1u120O1x7hCts5omKB9CbF4fopeaOAxiPvwMg5gPZFTFarUGNjc2pU/s448/lqAGFtL37t2Topp2M+vtYaE9DGK0JhKATBGz30cQMyAchrHhHXX7+l86iPnqzlmK2BcFYmepRgrwukFzliLmg5gBtP0Mg2fY9/jcc8/h7//+7yWgZmFhQQJpqLIS5pl8+c477+DDDz/E9vaOpCYO93UNnxfR8jA4p8ov/nX48mnL1bAS5sv12lsazeHS3Ww3SN3m9znM6VrfbxATECsWU1i6MI4XX1zB1afmsbg0hfHxIlLppFw7Gxsc4LyDe2tbuH9/H5sbx64/rCMhHmZLFFeObBDqe25jMWz9fDiIDStifO6uv+YTgdjjQVi0kWO262j//HMFscKMKmLji8iMzcsMsRadPAQlbgQLiDXRZXJweQPN8iY6tL/V9tBvHQId5gTUEB8AsfYAiGk7hgtDMRBjfxhBjGEdThGLEcTSEw7CmODID9oUOdtsFL2ggF6QFRCTwA4wjOs8RewxbnznfMujwjo+VxCzTRBRjmQYr47GcSCmPWINp4jVEe+YIrYuIFY/3lZFrON663lcnDWRilhoTQyn6Z3eShgO6/jkIGYQ6XBNNjFdVItzoiRoQ04qiE2MK4i98foCnn6qhJkZ1yNGRUxGIjTQZwCMr4ghrT1i3QyarTQODhjWUcH99Vp/a7vWPTxq3T6u9H58Umv/NBFL/OKnPz24/+nPiCfzk09EEfuXf7m2gl782ux06dr8Qum7WQnrYHLcMeICYg2kEi0kqIiJZ1SnpjPrv9sjiNHPnke9kcZxhSB2gt/9/h4+/HAba/cOZf6HgZjshnvAELb4elHTWnwM3EYia6IrbKOizU62kDTcDzprhIGL+ywPK4s4izBTxHIS90pFDIkx7REbXUTWrIkZBbF2LIcue8REEUuhw7AOgTBa5lQVU38lf4daE3WhtYZHd/I+jiLmdi5Cw1rYi6RvzFlhHeeB2GBOhBGC/7zMQnk6NVHfNskzdKMHnH4ii6/bUXThJAOKGDwQq+9JWmLraMOBmIuv7xxLGEYEYpqcGO2wqCJm8cjOFKggFgK9BnXEqIjF6JOnIpZHMu16xGauRCDGRV6aiLnDxh6xBprVI9cj9gDNyjZ6HU1NHAQxWhN1zhlTgWxYshQBkbtUIdjRTLiTaaATWioGOypMBwsLiCGD4iCInT236PRS4t/o7ZyzhVOPp6U6Oe0x3N/298P0ytIIe0lDYox90Ec2n8D4eBpTU3nMzY5gYXEKF5YXMT0zJQUlgztYKG7vHOCjj1Zx48Y93Lz1ADu7jHLvo91WGAt7f8O5a4aLmsCVTKQllIM2LfYqvfDC87j2vWt4/vnnMDs7g3w+J8Uo1ySZKRbEZH4Jmcp2+bvdtsJPl4UWRGXgh1m1ZIaY9SM6S9+wNdEK3PCmJQVgNOjZCi3Odmq32tIrRvAigBHIWDzzM/t71KLG91RHB1D58hUxH8T4PA3E+Drt9zx8ZlTUP/YViJ19k/2sitjjgtgvfvEL/PjHPw7THQmTBmF+bx+DOdinx42Gf/iHf5CEUJ4TtIzyfLl//z7eeustvP3222JRpMJKaGGYhymlpt7656p/vupusyn53mdbb1zPRwQN/lqjTdu6prEpP4ZEnOsy/10hzAapy4aISyrl94r+K9ZEBnUkUCzRijuJF1+6hKtXFySsY2S0gEQQoHxcwZ3VB1i9s4E7tzawsX6Ag4MGKictNBuM7OdCodbyqEfMs4OHCpdXgLp1V3vCWNgzqIP3AL229I/1h1mC4uNYEwdXylNnmvWehgutWRPPhjdb5wdBwC/v7A7hlAtXB/lzxKTfne4epiYmS0iFIMYN5TnEMiNo9ZLo9qmIxRBj6maX1sRDNA430DzeEGui9HAzqKN7oooYhzmDFjL2iLXRE2si7338iECMqpikF3OzM1TE2IOvz4cgxrREzhATEMsSxMbRT42gF+Slf01BjGEdUY+Y3q9s0+zsa/px//XzArFTavJ5QrXUh0Mgxuh6sSdqaqLCWB0x9tfX2SO2juPtVdTNmmggxpYOp4hZj5jUnRohpveO8I0xxUvv/5aa+NlBLGo943XPjWrOHc2kgGIhwMSEWhNfe20eT10ZERArSFgHQcxZE2POTil1QEJaSAjw3W5WQYypiWJNrGFzq9Y/KrdXT6qdnxxXO2/2Avz0lz8+uvu4x//z+r4nA2L/fG0FQfzaDK2JC8XvZtK9lXisjDhOEI+rNXEAxLigEcSoiPXyCmLdPBqNDE6qCQGx3/7uLj74cAt37x7iwECMfSF+M21ojIrIIuSYxwCxIbzxK83Io+6DmM0bchLoIIgVAQ4cJIjlDcQWox6xuIFY1rMmJgXEunEFMVmUQmn3cwIxp449DMQEmgzkzJlhZ2CosPkgFk6+9HrEnDYRqhQeiHnpW6FiJ2EOZk1kcmJDBxN2T9Br7KNdVgjjZ1of0NYdNwExDibsWWCH2iR1l8VrMnfFsjxrWrUIY/I642JNFBBjWAeSiAcFJNJjGtZBEGOPWLKEPhuV7SbE87BdR7NaPg1i7BPDsSRGqUeer0cVMQMxFh5S7JtrxwMyLZ6VykLjX1gQDF6ywwA23Cl2GsTcQvrIFcUtvD53D1gTwxPCjKBhF0JUKpwGMdoTM5k4isWkpJ8RxhaXpnH1qYtYWJzHxMSYWK26vR529w5x48Yqbt68i5u3GTRwhGq1i4bNFPOSdhV+fNhnhH1C0uPYK0ar1gsvvoC/+7u/xcsvvYT5+TkUivkIxBKMgyfcOKVW+l666HTaqop1uInkgZgUklGEr96Qoh684VYAsxaZbOiDGI+R9Nw4pbZWrYl9jDBGCGNsPItoFtRMUGQBzccniPH1aY/YN0J7InvECGh+hL1fqPnKh19ch0f0U/aI/blZE/9SFTE/rMNAzBSxs+LmeawJYuwNozWRIMZ+PdoV+YeBHbQl0urKj7W1u+AQcYZ2GIwNA9Sgimvw4tQj1xf2UCvisIUxHADoBsGbvdeBmChiLrqalwJnFGpDbR9BMoZUmsPgU2prvjCF555bwaXL85idHUehQGU7hv39Mj7mps3N+7h14wG2NssSWd8ghMnmjQOx0JrodHvXXyvni1d+2qarbjYNg5itcvwuP7DDjZ2x++S56+wnB7Fw02s4EMHbeI6+NFzanQ9iApiSmkjoMRAbQaqgPWLZcQdi6ZIDMbcZaSBWI4ito8l7NDcj63tii+McTQ3roHKhqYkEsX6MMf8KYrJtKpuyOp8tBLGOuqY40Jk9YrHECOLZSSQL8wgKs0jkZuS/YwzqSJZcYqImUnfdfbwv1kS1X/pzqx5563vIN/w5gVjMFDGmJkpfmH4IiMUaiHcVxOoEsa1VNI430eVssQ6tiYyuVzg2a6IkJ7Iqcpv/WuH593mbY/55gVhfQIxjKrJpYKQUYHIyicuXRvHqK/O4coX3cdqTO5KaqCBGy6s+b91c4THneAUqYlk02xkFsXsM66hic6uOo3J77bjSfbNS713//5x8169fP1r7LOfEk/jZJwZiPeDa9Ezx2sJ88buZLAc6E8I41LkiIJZ0iphYs3jB9dPo91hwEcTy6HSLaDYJYkms3T3GW79bExBbu+spYq43xIexiMjVfvenAzHfmsheEwUxTU2cRnZ0yVPEoh6xDk8Qp4hJfL1TxMLURLEEaoyn7Ex8QkUsvHBCRUz3NcJbjAl/pk958fW2A3IWiGn/jXuc8CZjKBuFikQDnT3VzdnFJKzDK17l94lSp681TE2UCHsHYr0K+o19tI430eaOW3lTQUysD2WgoxHx6NqE+AjE+IwD19ug8fWKNXLbJIwNgBhHERDEVBFLpMaRHZnHyPRlUcTiSQ6yzDkQ48JOEKMi5kBsf10VsdY++hLYoQMHxZYYY0QsIZNhHXrjZs+RzqyJ5oiF2Su2W2mjCtwX/HAWf320web+sqmAe5Zl6HFAzEMpRxQ2UNrfJddHGgSQEPDDgoaWPjeegDt59H+nYshmCWMpjE/kcGF5Fs89/xRWVhYxNT2ObC6NTreL/QP2t9zFnTv3cWd1A5ubhzgqtwTGWq2+zATyczTCXjE3k0ZsqfGE9J6xJ+yFF17AP/z9P+CVV17G4uICSiNFeZZS+CUUwhTE9EqgiiQgJjYuVcSohpgiJuEv7lgNWrEMYk9va1JJ0+Nlj6+PqwqH9p6x14X9YLSoEcTeffddUTSokB0dHUnCItUz/kw6nREQe+ONN2RwNYGM/01AM3viKZuYd+cYLqZ9ZeQrRezsW+znrYidB2JUr4ZBjOeogRjj9K9duybWRIIYLbk8D3i+8FxiUAftmFRX//AHBsGsC9jTEuuHbwwDufnafcutKawPK0KG1wr/caMxHs7f4kBMNjv4QWWMrbvJGNJZ7oKnMDqawcRkHguLk7hy5QIWFqcxPjGCTCYta8H2ziE++GANH310D7dubGB3u4yWt2lj88PkPsSizfUva8Fpd0hLOzQFz9ZCKmDOBeOpK3qF8/7ngjrC8ReDZex5YRnnvn9Dc8L0+6KNnvMscP6/cg1fAAAgAElEQVR7HP3OaB0KbdyyRFlBrSDGsA4OT2a/O62AqaJaE7NjBLFZgCDWTaDbczZ5A7HqAeoH62jx/sw+6cYB4gzqkFRjB2JUxKhcSHS9AzG58+sczxgPtlgJTRFjDxrvyW7AdHIEiewUkqUFJItziDsQA4M6Euy/dxDG/jDexwXGErLRqq/zbCXxkxbRfw4gZtPfZI5Yn+FmtCcSwuoRiMWbCATE9hyI3UG9rPH1vS6PC0GsjhhsBithhj32urtp18OgRfdTgJhrxYh6xNwGvtUV0SQjaV3gdZ9KAfksMDoSYGoqiUuXRvHyS/O4fIltBgEKeVXE2CMGEPCZmqjW+wjE8uj0smi5HjEmsT94UMXmdh1HR+21soAYrveC7vVffVlA7J//+dpK0MO1men8tbn54nfz2d4KU02CoCpvWCJeRzJogqmJBDGRoPtpFzGZE0Ws2yuiycHONYLYCd767Sre/2ATd9fYI1aXxESxk9lntwP+xYKYsyYyvj5WiEAsO6SIZR8GYrQkcifIBXY4heTJgpg1FbuiP+ykiWBJF6rBHjHrqQq9fm4Xy/uuMC1Rd1GcNVED8ga6hzQxUZU/JWZ7FAcmtLAxvj7Oc0R3eIJ+HQmCWPMA7ZNNl8q0iW51F2geqP2ho0OT0WWfmJsl5pq+bTKJqhGRNUF0GgMxqpFUxBjUIYt3CvEgjyA9LuMHRqYuIVOaRTw1iliQE8VMrGhUL1pNBbHjXVQExLYUxDqHQI/+eIvubanaFypiZscxEHM9fAP3CksfdLaKgdRP7/bhwPrUbu5DQeyh5ZP7oj6ZUEkZHhAdEb83QNv1EbvmU91vVqsDlUBLI0wkIDCWzyVlh3t5ZRYvvvQMLl1ZwszsOPJ5btB0Zcf+/oN13Lu3gbW7m9jYPMDOLgc8t9Csd8WiGBVXtn2n55nNpOHfs9kMRsfGxLr1N3/zN3jl5VewvLyEsfExpFJJJKiGORAzd7Au6j0HYV2xcPFrIdxIalzUn+YrYuK4cu/PcA+H9irq9Wix6qaIqd2Ra2Nf7JAM6GDhTDWDYQv8O5WMo6OypP3xD0FsefkCXn/9jRDGzgIxf07Uw47+VyD26NLsiwAxWgx9a6Ld93gOmTWRIPbXf/3XePnll3H58mVRgZmoyGPKEQhUxpig+N57fwATGW/evDUwoNs2B3w41/PGhsvre+NbK6Wc9xSa4a+FYCApw7ruyxWqcpOXuBvNG5K4+jiQSAKJdEwCOrhhMzldwMzMiIT7LF2Yw9TUuKjaHN7eaHZko+aD99fw0cf3cfvmJvZ3K7pZw55S1xOmLW3uXuRdv5EW5k97Joy5jSYJ5+AmigMy734ZgZiqelHzhH8uDe95P2IPPASHQSXLf6/PtyGeZUG3jTl3DAdATOeIRSBGK+AIkqaIGYilCGIBuuwPE2tiV62JtQPU9x9ojxhBrHkgakwEYnSF2EBnhq+o9c22X1kTKIhRzSCIcUYZQYztAhnExJo4ikRuGunRJSSL8wJisewEkBrVYc5eCBrDOjh02hQx9Zo/Ec0hrGvOWyU+bY/YJ7EmGojJ3FWXmkgQS6AudRPVsEy8iTjdRJwjdrSO8tYq6tzEJoixZiKIsUcsVMW0PuEYIbk7hSrxYOuOvo2Pq4g5p1pf60LXTBrWibZ2uEpDLMm87tNp9ocBY6MBpqeTuHRxFC++OIdLKyOYnIxHIBZjirJLTfQUMVAR46ioXgatVkZmE6+tHeP+egWbWw0clttrJ9Xem9UKrvd63eu/+tWXRBH75x9cWwni3WtTM4Vrc3PF7+Zz/ZVksoaEgVhQExCTIpvChCxmKXR7zPrPiS2xRxBr51CtpUUR+81bq3j/fe7iHeCQIOb6eghkBmM8tn96EFPLmC7Q1iNG+dxZEwPtEcuNqCImYR2ZSXTjmppoilibqYkxbSiVWWIhiGmAhcV96nKlcxf8m9p5qYm23lhUvP2MXOiyMWR7+O47QuvZJwMxC2PQBUTDNvR52keUpifJiRZN65QptZHx+Zjyp4tAnIOPHYhxYQmYPNg8lJ02+s9b9KBXd9Fv7qsq1j5xqhh3eCiza+HP5yGdQs6iGIIYwzq4fxL2iJk10QOxRAFBakyUsOLkJWSKswjSo4gl8tJHxvOXT1tB7Bj14z1UDgzE9tCnbXIIxPi6ZKFztx+xpjl7oto0ovVN65oIxKQxOhwkHZ4F8hfVTw20vc/ngpgpm1YIeb8rNBe6xda3vDisHr4B2ViIgQJB1l+38LpIWh3UqDDG2o4wls2w5yODpeVpvPjSU7h8ZQmz8xMolnLyfbVaFds7HOq8jfvr27j/YB8P1o+wv1dDrdZBi833zklhv07LPEs4U7ufFKpuztJ3vvMdvPTii6IYzMzOYGSkiGw2LenJLpE7nI9GmopiuXWnPEhQZdOIfHmF4c5epAza8RvuqeHPGxBZQeunGVrfmQFwuVwWOyJj1i3xjoX05uaWKGNUMlKptIAY1bCvf/0b8pkg5lsT/d956vidMUPKbGm+Ivav//qv8hz4nAwC7TUMD3S25MQvOjXxy2RNtPj64X5DvkaGcjCUhmmVviJmIMaf4bnC48nziSB2/fp1mVdHC6ylcWqkfTReIbInev7poRNo2OZ61mBnS7DV9MVo2EWYkuiGuZoDRDZs4n0BsSQtSqMZzM5xFMUoFpYmMDs/iRnpJy3JRgpHXlQqDOpgT+l93Lq5gdXVbRzuV0Ehm2MuLNQnui9qarLDEseapmI5PSC852rPqYCYqGHepp67/2nDqoHYsBpm6+lZMDAIWuHb+wgFZxjCItU7WrvPgoVwY8jdPWytZKuIDE+OcSaqB2ITS2JNTI3MIiYglnAgRuZUEOvWDlDbvy/JiQZibCmQ1GAGVoEjZghibcTimoIpbhBJwNXaIBb4IMawDq7dmiPAGZ4EMbZ8ZMaWkSrNS48YMhPopUbQjet81raMBWIaNdsMHIhZyt/Ave08jHr0v39xipieO+bWkPupjMNpI5BU5joSDsaYnEgQ07YOgtgGytu3USOINY8GQMxG/0QbxerGshEOdOxopeDqwycFYkOmR+sLJR9k0kCpCIyPBZiZSeLixRE8/9wcVpZLmJzwFDEBMT2votRE9nDy2FPgoTUxjb39LlYHQKyzViWIVb+EIAamJk7nr81SEcv3V1JJ2hHZH8aPGhLxRgRi9AMzBrWXRrvNpro8ev2SgFitnsHq2gl+89YdvP8+Y6sPcFiuh7HVbNI3dezPCsQYsWo9YtkZ5Jw1MV1akGQfBTEuGGpNPB/EdPMm5pII/vxBzGI4IhCLC4wNxZpbgpGlFwqI2f/MY08I06HOiZju8DDCnsDF2STtyg7aJ9vo1nbQr++h3ySIlYE27Ylc7AlibpaYB2JaImtKl90iBcQETD0Q405aTOPrg/QYMsU5FCZWHIiNIZ7krJo00E9EIFZzIMZmZVoTm7votw8kXl8UsVhThyb6IOZi0cWcKDtPp0HMFBaNefRUMU+J+nQgZqXHoG0uKo/8m5Gn+DwExPQGMRgiYhZV3UGQAQ3q1ndFlu58BcgX0mI1ev6Fy7h0ZRFzC5MYHcsjlQrQ7rRQLh9hd+9ABjzfu7+LW7d3sL19rA34TRdH7XpHo+QTVcQIsHx/mSyYzedxYemC2BKfe/Y5GX57YXkJc3MzMoOI/WHhTU7aFtz5EgYU8BxlqqKzEDrVKwrBsIHOg4Nrw15AF5bx8KCMqCeQ7ykLZKpiNpCX0eO0KhqM0VZGdWZpaUkgzPrEbKCz/a5hxSJEeW84r0HVeYoYQYy9agQxQoH94fd/BWJ/hccd6Dzck+eDlX3tLGuiP0dsWBWx+HoC8Pe///3Qmjg5OSmQRiutqWK0KPI4/uQn1/HHP77vesXK0iumiZyDIKbHeRDE/Oc8fD4bzA08TjhKJLKHmybF9UBm+bp1gpZt2Vpi036yj1QGGJ/IYunCBC4sT2H54gxm5yZdwmpWFnQdAn+C9fV9mTu4tsbkxH0cHdZoktB5g5KuqlqCeTVsOHzIJJEhK9ra8kKSIhCLrAu2ERmBWARz0Uo6YHUYqvbPArHBlMoz8UCURQO7x7csng1iVKI4pDmNPt09okC5HrGJJWQciNGa2O4m0JNNQSAuINZAp+JArLwhA52piAXSH+ZGuAiIqTWRgM1jS3Pi2SCWkLCOQRArCoilCrPIji8jNbIgIBbLTKCbKKETz6HdZ02VQpthDTGCGKGS1sSHvfePBq/h7/jzADHd+JYUZs4nleRE5yDq10URy1L4cP319fNAzPWJSY+Y9OdrqjOvEptnKp8/M4gNzxGzcUfh6hIG9LAuyGbYHwaBrtnZJC6ujODZr83iwoUSJibiyOc6SIg10YGYDQjvczQR1V0qYhR4NKyDitjqWhn3H1SxwR6x4/ZapYo3640vmzXxB99cAeLXJiedNTEfW0mn6yCMnQliUiRFICaKWL+IVpsR9lkFsd/cwR8JYnf3cSQgFs1/EhCztiRni7BY9Uf1iJkeFHrEwyvNLWqhzcLpDKfCOs5RxAhicSYnuh4xp4hlRhY8RSwfSegx7t5w0YjLUGffmhju0oXpNZEiZimEn1gRszbkJ6yIqQ1jsEfMrbVqWbO7nM0J0RnqEYDY0E5Ri9gDYSDWjEDMDSbsVHdFGSOI9Wq74kXvNwlitCfqrpuCGGNdqYipKmbmElXmFMaGQQyyI8ddwXQIYuniLPJjywJiicwYglQR8XgWMSqhpogJiO2jergpINYVENsHukfSqCz9YTH6uNV/zQZb/rAW6EQxLTzC+32Y/+DePQdiqorpk1egtPPVLCfus/XvSdERdT4MnuZ28x8uAqJbu/UXqPLrirFoSy5UaO34Rkfa/Qth3FlZtfzhjYMgRlVMlcpkKo5sLonZuXE888wFrFyeFyibmCpJAz4TFtnfQovi9u4BVte28cGH90QZO3EDWrlfEc0VswLGNda7hLR4kBALHxWCq1eugBaup59+Ck89dRVXrl6SgBA/tl76VCzVLUIOPZtd3K6pYb4iFhao7vt4rIbTEYeHKPsApP1u1psCUTEIW1S/OJj39u3bEkHOHh9GknMwLwteRpUTxDhLjKmJBDHpYzOJz72GYfuLPRcr7A0EzlPEfBDj99j3fwVinz+InTV4mseAx5DJoOPj4xJfb2EdDGxhWqjfJ8hziecRlTAdGP5+ODCcMfeEveFzRM9P3/arGw38vXaO2fmiPZUc92DKGk9oXcdU7XU9mO6+IEY/GRthajTHRXR1bYz1ECQ5xBmYnMrj0qUZXL4yh8tXFwXExJIYJNBstHF0VMHm5h7WH+zh3r0dSUtksM8xx95IL6mCmMCYgZjbEAxv93KT8NfF6DpUhdoMVB4kuc1E33JlM56ift2h9XMo1TZaXoaB4Sz1LHI8hOvtQEiQbSZFTqGox2fwPiHH1bkHdJiz3vv67MmiApXwQWxeFbH0iIJOP1CLXreDeMdA7B6aTDWubMkGKUEsbopYv4a+6xGLBQpiCmG8Dw8pYhKGlRiyJhYRT40JiOUmLiqI5WeA9Di6gTqNWn1CWMptcKcQE3ui1yPmreNn49c5yuTQN39xIOZjvQdi3LhmnxjVsD43rmsOxFoKYs196RGjNVEVMWdN7Dk4dhH24tixETPWw2zjHXwQ8zcyvJ7FsF4YuKD0LDOnVFQnngYx8bFIGBbAqTJjozFMTcYxN5vCykoJzzw9g6WlIsbHHYgFVcTjhHuGdXTC+HqCWI/qLpg9QRCjNbGDOw7EpEes3F6r1PFm/UvXI/aDb670urg2SUVsrvjdQiG2kk03kUpRFaMaVkMQrztFjEuIJuJ0u2m0RBFjCEJpAMR+TRD7YF0UMYKYDOJlAd3VvhCxKIbFqCu2heYdxngb/rrG6g3hiYBYuDBTBnVDB6VHzIFY2CO2gAwVMbEmltSa6JpKOw7ECGFmTZTSNbwhmOHMTmRXDssLOH+g87nWxDNATB7pjLAO+Y1DqYlhWIcr9PWd9PzwooKpVU7tib7GYnNCXDqkH4XsLnqNOTdrIhWxJhIxXVhiHQ4m3JP5JFTG+NHjh6hiR+gLiDHGniCmCToRiBmMuRvpKRBjfD19aQnpEePNKOasienCDHJjF5AuzCKVHUciVUI8kWMwugdiJ6if7KN6tKUg1tiRPjF0ONCcEast+SAgGoipjK7mjLNBzM1as53oMxSxc0HM7SbrRsNZIDYMYbbAh8js0FXPsygAY3CjwmoWb082/Dm50gTE1Ap7GsT0a+zN4mwgDmRduTiDCyszWFiawtz8OKamxwTSmFhYqdawu3eEO3c28Pa7t7F2dxvHR3U0GlyAnVXZdr1V5tSoaWch1pj3FEZHRjA3N4dLly7i2We/JjH2L7z4vKhiQcKNU+DzdumIjNlWK1UEqNG7F0V4G5/6IKaJigpi1nuj3+eO7YAl0OLyGT7CWHt9bBalhDHCKHt8aCujPZAgRihjnD0HQE9MTODVV18TW+LwQGf7feFOuGeltILarzUeVxHz4Y1hKHxfaUWkPc6siYSBmZkZUcwGLZzR+3BW4W9wenbB5NbBM5Lj7P0dgFunaP4lzREbVsRoTSWI2Sw4A2DCEC2ofH+pfj3//PPSA8keMcI4R0H4sM3H0AHPq/j9798WdZVA/+DBAwE0gtrw8VBlK4IxvSTcLD2bqec+hyAmFkeucbqbrh26OvSc8yNtc0y2SxiUI2MtXJotIY6bVZKW2EcmC0xNF3D16hyuPrWIq08vY3Z2Etl8VuqAk5MadrYPsba6gQf3d7C5dYDdnWMc7FdRPWmh3eqj02a94CtiCoVWPJ7tXnP3X3fB24ZUuO46OA1Taj0rtqtAXBH6OCB2lgL25EFML33fCaE9bxLJL5uQVJF8EJtCnorY2DxSowSxEjpiF1QQQ7eNWJsgto/avg9iqojFe0wNrlDbHwIxVzl4ICb3Xzql5N7q4uvFLpkVa2I8OYZ0cR75SYLYYghiHaZRIysg1uonBcSoiA2C2MAKd86y8pcCYlp3mSKWYF+9syeyp54OolSsjkzcA7EyrYmuR4wgxnpJQIx9YqyZWKNEiljYIybHZ0gR+xOAWD5HW2IMM1MJzM+nsLxcxFNXp7GwkI9ALFFHXBSxloSMSD0l+RGaPwHk0OkoiO3SmniXilhFwzqO22tVAbHYlyus4wf/9M2VOHvEpgpiTSwUYyu5bBuZVENBLKghiPGNa8tOuExRpyJGEGtlnDWRilghtCYKiIkipiDGHwwH8cob7opEk8DCvS6382OXmwcaTwLE9CbvFXvSGMjURMa+RnPEciOcI7YY9YjFiujQyywgloEPYqqIuRZMl05oO2vhZTCQXncWiLnl3xUop3rEJJ3Qp1MDJwdj1nwchmhE4OK70rTHzHY0FCZ0uKA9jmuFtkHbrklbjrm9TnfspEB11jxaMQlisVAR47R4Np8SxI5F/eJ8kk5tB50KP7YEzhTEjoEOQYzNpw7ETIHxVDHFRMNHRsdzhkkgH6KICYipJz1IjSJFT/rooihiqewEkukSEgkOHE6JXbDbbqJZO0Hj5ADV8raCWH0HvSbnqByoNWMIxNC33Rs1Z+ju77AiFoGYqGAGFzK/TG/Q4ZEMe8F069p6APV7zgAx+8lQ6T29cWEFimsqjKw8oUddn0BUKvg45gBcniehJtoREzVMEhT132gHTCYD6RObnilhbmEcS8szWL44i4sXFzA2TgWyj1q9gb39I9y6tY63fvcx7tzZxNFRTXbD+X6wIOOMIB307HavrZejr/O2xJ6Yy2GkVMKFC0tStL7y6sv4xtdfx9KFJXkeTEzUvVo3uNkb0ixrhxtcqxAdygQDN3YtVG1+nevgc8qY/41+b40Bb78X9aSx6OYHFQbaxlhEs5+HMMb0O9oTGUPOiHtCJoNIWIATxghEDGlgb5ypFucBz1lVyeMqYgY8BAHOafsKxObPVJSGQddAahjMz7Im/uQnP5EeQYuZNyWS5waPLY8zgYvvPxUxhnUwHZQqKfvGfHsqoZ7KF0M7Vlc5KP2WQD0tr0zkPDg4GAjisA0EgTGKW7LOD24k2PnF32Pf7/eahQDugEzPLeu40rlBMl9Q9i36MraCapimqwKZHDAzU8QVAbElXH16RUEsl0W73cP+/jHu39/GRx+u4d7dLezvncjaUK20UK9xiDPXBm9d8IawCyJagMgA9/jbLbY+Wl3hvtFBTag42V8GVDU78v6DDxX8bmPVbS88bO/hjK+ZAvYwa6K7X1ivz1BPq8TFM11Q6himJnoglp9CbnIRWYLYyAzimRF0ZViuA7FOG/12De2TfdT2FMQ6VSpi54FYJ7QmskqQnEkpHSiJJkXBUhBLhAOdFcSK0rMtIDZ1CemRJQT5afRTYzqfFRkFMc+aGGPwllgTdUNsEI7Pepv/NCBmKU4+Dts6OnB/GP4Gd9eXjTIPxNjKkQhBjPbEKpIEsVhDFLFuY19i68s7q2hYaqJtXHOOGF1E3Cg+UxHzB51b3WEbGL6C641t+ZSKmN8jls/HMDkRw+x0EosOxC5dmsT8fA7jY3Hk8x0kEhR2VBFTENPnyjmvooj1FcQaTe0Ru0MQY1jHdh3l485apR57s96IXceXKTWRIMYeMSpic3P57xYK8RW+WVTFkmJPJIjVEI85ELOwDgdiHSpiPVPEtEeMICY9YoyvPyb5upiDHhdrt7DqnUyTmKywDJsLo2vvSSpiVgVbWId6qwliviI2LWEdtCVmGNaRnUQnVtSmUlHFHIgxvp5OX4m01hlikRNsWBHTK9PmYZy2Jrql5gwQU+vb0JUdvl8RiKmCEYrJ8t4OOtPscSzhyoFYqIZpSIOJenLpDoOYRdm7XVYFMYZraMT5IIixT6yGOOeFcSensY9ObVdAjCmK/DttEP2WD2KmPnl2OE/jeSiIyVDntIJYckxSmngMqYilcxNIZkaRTBUQ0PYgINZCq36CRuUQtfIOmgTEOlUxxusf6BwV9ojJ0MQOYgJhap0UVcyBmAwt5ZsV9oG7YsfAy4MxU2dCDJB4WEvpe1Ig5hUQAz0SnvXl1I3CFDVdoEMLh1OpVaHUY2yAJilJHNTK0I6RNKZmRkQVu3J1Ec8+dwmzsxNiX2y2Wjg4PMat2+t467cf4vbtDRweVlGvtdDraow9QYwFlwx6DjdKuA/PaOS4zBSjesCeGc4Q43Dn1994DX/1V9+W4I5MhnHvLEpsDIbbwZfCUWPlBcSoWHkgZvcdLTjdNRrjYOjEYDCHJVFFXqEBdUwDgAhiqoSJxcuDMf43FQsqGlTCCGAspBlDzq+x541w+frrrwsQEY7YO2TWtE+iPA2D2K9+9Sv88Ic/lN6i42MO1ebNOyrwTBGjAkZFzD4srOMrRcwrBb2hyI8LYlQ/CVE6fDx63y0tkWoYwYtzxNgnyPefYMb3XUFMflMI9VRX9/cPBOR5TKmyvv/+H7G1tR2edxZSo1Dlqb9e+pwfpe/H3xuQGVhK8chLw0R1yzUVi7LZE/X6kXAAglkCyMiIi7gEdZgt8fKVZUxNT8h1TEV8e/sQd26v4w/v3cLdu1soH9ZQqTTRbOiIizbVsK6zJdq9yAvbiEIuXJzjgGLkBSENzRizb4tATEEy2p06r7D33oiw906Pzyf749bbsDVj8L/9x/KWnFPhQiGIxQzEGNbh4usLU8hNLCIzNocMQSw9ih7ti5Js2Ee/00K/WUPrZA91CetQEGOisfSIuTliqohxzdAeMbc1F4GY9Gkzqt6BGO2JhDFRNjwQK82jOHUZ6VFVxHrJUbRjebT6BDHtu6d1kvH1BDGdS2ahLLY+n0k43tbmw4/DZ7UmfnYQ0/tnvO96xOI+iKkixhj7NOeIdY7Rbe6jUd7E8e5dNE62xJoYOogYXy/tHO0BELPQHKmVLFTNwjrC83RwQLYpzNEcXHsfo43Yh1kTQxALmJgYw/RUgLmZJBYXMli+UMDKyjjm5rIYHWXackfanuKBQiStidLmIU65AL0eVdss2lTEmmns7nUExO49qPS3durd45PO7WodP6q3gje7wH+89dOD+5/s2nvy3/1Jr/4zn8EP/unllS57xCZoTSx8t1SMrxTyXWSzbaQdiHH4mli0ZL3TRJxeTxUxPzWxVnNhHb9ZxR8/2BQQM2siD2lXdo1tJ8Xb0QqLILdzFW1qOTDw+pWctdBwYmA36hE9YoMg5mTQAUVsVFITs2elJg6BmMwRQyDdUTbMObIW2sLun8i6YAuEDcSZa+Gr3ONbIcJswxDE7PFDk2aoZOn7E4KYb00U0nVgOGRN5LIaJiW6tDwfxAQc5aC7+F9T/nwQs10eD8QkOVECO3Soc6x1JKpYt74vyUzNYy76O+g1uLCwT4yKGBcWAzENiHCIG1lWDehlmDIVMe7G0Z4oQ2tCRSzOuNzsFFJFgtgM0vkppLOjSKWLCJjIJCDWRqteQbN6hMbJnoBYq0albkdSHWN83nHK/lRu2uD0eoExATEt6CNrIgsQG7NmdjinvIo1Uf8eWmxNCTPLqe3QesA9qIidA+KhouYvnJ8UxKIdMWvsj642A3Pt2ZNENEvYtARFN7B1fLKI5YvTePqZC3jp5adl0HM2z17SLsrHJ1hd28Tv3/4Yt2+vY3/vGCfHDbSaLLg0yj4EMYMxGeIdaH9KXD+zYJyZmRZb4htvvIb/9Nd/JRBTKOSRTnN0gcKm3VjkSAiIccefG0Da2yfnvQSP6HXqp8XxZxMBQYxDn63AM/vhYBhCFHagOyDDIGYFMT+bMkblgnYyWst+/evfoFKpCkxSFWNohIEY1RKCmKkoVvj7i7gfqjAMBpaaSBCz1MSzQMwUsWEQ438bEHxlTXTr82cAMb6HvgJFAOasMNpCaUVk7yNhnMefcMbeMYMwPUd1LAKhrtFoSgjMe++9J3PqdGD4AwmIsWAQC4VBpCcAACAASURBVO8wEIs2fKIzyLc++ueZ9TpKmM0grch/iy3R5oU5VYzXE68sGhSS6TgKxSQmJtOYXxjFxUuzWL44j+WVBYyNjYrCXa3yNezj5o37eOftG7i3toOTkwbqtTba3JhpqxpmtsSBRlzfcuxUutMsFMVJma3PFHOrAwY+D0DcI0qrcIPrUUXdeUD3cBDzN14ie3n0u/S8sHEyVI7SQDyrYR0JhmOMIJWfksTELEGsNIMgM4IeVTPaGbs99NtNdJtVtA3EyhvoVrcVxLonrkesGlrgEFNFLNoMlSYChaWYB2LSg50E+hlnTVRFLEMQmyaILSHITQuItcD+MAdioTUxCcimqrOne/XLoDXzUe/96a//eYBYLwSxRJwVJMM6mmGPWKJfQ9JtYKsitoUTWkcZdCYgdqytHAMg5lpD3L1Z7YnRIAbZ3Awze/y5bF696az8A/X0UI+Y3DddqrVXZURhHQFk82VmOoGFuTSWFjO4sFTAhQsjmJnOgDPqFcQaCAI3EgEd14vNaz2OLkGsRxDLoNFIY3e/gzurZdzfqHS2tuuN45POB/Vm7If1ZuznsW73D7/8ZWXnk58JT/YnngiI/R//+4sXe73ge5NT2Wuzs8W/Lo3El0vFHnLZDtIpKmJ1mYKtIMYD4UCsm5Y3q9PJuzliGl+/epdhHW6OGBWxckNBRaRHJ0E6UtdCxzMd+lYtY5mwR0xBxppvnxiIcSJ9qIiNIskeMVHEFp0i5lIT45x3YdbEtMTXD4JYBFKh9WlI6Xs8EItk41BXs/cl3JU0he0cRcx2Xg3sVN5yQOcrYqdBTPZK3P1DFTwShtud4uM5CJML3TU829BfxtsyNVFBTK2Jsqhz8XCqGAM7OBujLSB2gH7LJSeGIEYF6jwQi/zpwjYyRyyuIMZdtDitiXkQxILMFJKFOaTys8gIiI0hnS0hCDLOmthBu1lFq3aMZmUPzeouWhUqdXxeuzLjTEGsFYKYWhM9RYylh1gTnRIjb54DMRdZbwAWgVg0hsBtO7haZ1gRs+buSK0Jl4/QmmgbF2eBmCNzzxduhd0pgXWo0UK/rtelgjmDOlzws+sbE4urS1GMJ/oYHc9haXkKz3xtGa+8+jSWV+ZQHMkK7NTqdaxv7uD99+/IcOftzUPs71dwXK6rBUlAzBrzNa5arUeEIQUpvfZ7UqR+7WvP4NVXX8F3/uo7ePrpq1LcsbBNpRKSjBjdTKzDxc3/skLaAzHdjdOAAlUt4jr4mSAmA6IjFcPi6g16WFiLAhVaHxX2TA3z1QXrwWFyIUGMYQsMXWCfGItvgtjrr78GApC+Fk3MkyvXPW/rC7OieRgg/R62zwvEfFvmJ1Hq/FufvafDt0P/vfYVmb/UHjFaE00R42ulqksljGonAzoWFxfleF+6dElg3FTIYrEoqpGv2PrKFv9Oi+L7778vMEYQo12RkE/FjFbYVoux0C7ZVZaQqFzwwdo/Z/zjYVZedwJG56CzixuISY9YXDc2CGKJZAyZXAJjEzksLpVcYuK0DHCenZtGvpCX67tcruH+vV3c+PgB3nnnJu7f3RFLYqNBWy/QYcJyN+aGvru5f24tsx5O3WhxGy92jwtfRGTtNsXbUoy9b3GEfepMfHil9icCsej6imqCsAB2IWEcyRKCWJBDjCCWYlz8lNgSs6NzyBSnBcRoXWRqYp9KaauBTr0iINY4eIDWMWd8bosbRO7ZbqAzwF6kFgTEnA3fustDEJM+NYaGuL57CVxgXaXPR8fJOBAbWUScIJYgiLE/zEBM4+t70u/N1/RlAzHdBJQUYm7KsHqMd5GIKYgFPVXEEr0qCGNMlCaINU+2UOHxkTAx18ohIFYTRYwDkaUtxNVM5onytAyXOOrNxR5yykRyt9t4j7a+B8I6DMPNOWUVudQG7BcNgFIpwPxMCgtUw5ayWFrMY3GhiKlp9nkDOQ/EqLKqItbVNPVuHN1uEj0qYm0HYntt3Fo9wv31amN7p1Yun3Tebbbi/3e91ftVop9c/fnPy4dPFqs++aM9ERD7p//thUv9XvzvJiez16ZnC98ZHQmWRkb6Qq5p2hMHQIx9IgSxJHoCYjpHjEOddaBzGmsSX7+GDzjQ+Z4DMVe0S9qdmykmIr8HYurA8BQxg4HPAcTUSsRGV7MmskeMYR06R0xBbAHpEq2JE+gGJXTPBDHVbUSdkY0G06pc8Rz22ET7B2crYq7Y0zchtDp8ehDTx9F7b2TbUIvj44BYpNLpzpvrEQutibrjIh/y0tS2JhGq0ifWRAAqYlUkuhWR2WNtVcUIYvWjB5qgWGdyIgc7qyKmyYltp4ZZbLp1h+lCYh0++p6rKhaCGHvE2AeWGJWQlURuFqncDDL5aWRy48jkRpBIZCQavdfpoNOso904Qat2gGZlF83KJtrVLXRpm+wcIx7XZlgqdQphumgIjFEZc8WHnLcSN+nstqJ4xhFz/WGRJfWc4Ai38xRZUF1YhztetrieLlzPs2qoW8PhenhO+bpy9FhmmIyWE+tlCxdawXFa9gyJdOaOqGNx7QkpjWZkThCb8l965SpWLs5hdCKPdIahHV0cHJaxurYuFqT79xnrfoCtzSOBMWnK7/Q1qtopYtzF04LLfcjr6WF8bExUMAZ1sKeKCYqzs9MCY7l8DskkI3B1mKv+z4Gcr5bb+yox9iz81Ep4GsTUGsZHoQJqIMbHD5PnXKKcApN+DM9jMiCjmsEURQWxP+JnP/s5Tk4qoTXxjTfekB44jS2316F2R19RMUAzeIyKs6gH6HFAjD/nK2KaSKn2RD+swwenr0BMrX4G4/Z+PKpHjN9HlZPv9+joqNgRr169Kh88n/nfhDN+3WLrdWfbPqK5d/zdTN1k/xn7xHgu3bp1OwzuoPJJ1Sx6nmrPHQbds0qO6Pi677ffLxZHZ61yiljCFV8swATE+j1Vw0opzC2M4umvsV90WoY4M8BnZHQEQSKJer0tqvi9e7u4eeMB3v/DKtYf7EtAB0Gs042pTXkott56pyPF24cwn6ls88o6q1XHGQYxZ0QYmPOpdxunWJ1Xk31GELPn71+3Z/0qOfaysAyWelY3iVPFQCzIop9gdH0RsfSYgFhudA7Z0gzSPoj1eO9ro9uso1M7EWtii7bEY973FMQ4TDjW4yyxGghivAcipvc7vQdr67MbaqKBIfLhEhwFwtjyQRAryTgZmes5dVnqqliWIDaCJueHCYhl0LE5YgQ6l5gYjiwYuA9+8kI5fJ8HeqNPP865G0TuWx9342l4ozO8f7vrh/dNBbEha2KvqkEp3QrQOkKnsY/WyTZqR+toVXbRo7NIFLGK1ksS1sGNawUx7dwbrAn8ik/rC6svhz9bq5AP/e6nZb0LKy/nonKlpUtRluCeBDBaSmCeathCDsvLefk8N5fD1GQCpREgn+0glaIixnNKwzp0I7SPjoCYzig2ENvZbePWnQMqYpWtncZWudx5q9OJ/V/tdv+3uVxj+9/+DdVPf0Y8mZ/8TCD2gx8g/utfI3l55pmnYsnY/zQ1lftP84uFV8fHknOjIzEU8h1kMk0kE41IEZMlitVLAj1voHO3V0CjmUWlmhJF7Le/vRuB2FFDI6odgNnfddM9UsS+OBBzipiAGC1tHoiNzCNgaqKAmAvriLNHjIoYhw/qhKUQCgZAjMWqC8IIj/d51kQDMU8qdpeU3yP2+NZEd1MKFTE+7mMqYmJ3HLKC+iBm/TDy0vRxtW9IQUyHOjO+3oEYFxcu7ASxlgOxQ+7A0Qa4rxH2AmIWYU8Q03c2siY6QHfRubIsGPiaNVEW8AwQEMRGEE9NIJ6d0dCOPG1yE8jkRpFMZhHrB+ixh4epUc0K2vUjtKq7aBxvoFXZQpuzztpliVgNQayngwdDVSxUw1QV8xqrdIUSK6IOcw4HJ4c3VNPCrHhwNprwhmMgpoXPeZYM6608t14I12SnMNmO8sAPPA6IKc4ETFgTMHHBHVz44wpjhWIaM/MjWLk0g2efW5EkxcmZURRLWSSSCdQbDWzv0Ja3KwNb11a3sXpnGwf7FekH6bYtsGOwT0yLELUWspDiIFhauQhgL730knwmvBDGRkdHkM5ktAB1xVIIYy71LRT/XEINj6nauBTE+OoIQUGgVsiweJUbhc5q0qVLlTObWSZrmTu+VjwrnEUpivw9wyDG3jEW4wxpIIhxrhh/P3+v3+tjapgfOz5sTfTh4DwQo0XSL8iHrYmEMX74PWIDvTi2geZe23kF5MNucf9/UMT+4z/+A1TEGMzCPza4mbBFVZfHmcf98uXLoojRpkilzB/mHUGYpnHaH55zVL4I9FTCbty4KaEd/KBFkcEwmqJo56qz+IabEdF56Z+r/uNruqJzQIiTxe3oe9ZEBTFaeXWIM6/PdDbAyHgWF1Ym8OJLy7h0eRbTM4Swory+dqcnkfWMqL93dwerd7Zw88Y6tjePUK200Wz00O3EhpISdf0aBDHdIPHd/MMlaGSksy3NwfVUHs8t3f75Gv6eLxDE5BmbLVSLpaiKMBuZgRjnYwY5IFlALDWCeGYcqcKUWBKphqULkwjSThHrxdBptdGpV9GuHqNd2UObQRCVLRkroyB27OaIEcT0HiiWfAMxyaBi3SMdTxpZz94wUcXYG6ZqGOJ0p5ScNZEgdklBLDMlM8RafVXEGNhBEGN/GOuqnjlwwoInAuvPUjp/VmvipwMx77m7sTCiXsW6SHDT2oV1JHo1SaokhMXax+hx/mp9D63KjvSJdWp7DsSYMu2DmEt0diOEPncQk55Rt5nvBDQuE2zRThDERhjSkcWFpTxWlgtYXMxiZiaDifEApWLfKWJNJBJqTez3ta5SFVwVsS6tie006o00tglitw+wvn5ysLnTuH1cbv+y2+//P+Vy9r1y+eTk1i1EgzE/y8nxGX72M4HYf/kvSCfqxeLo1PiLqXTif5mazH57eXnk8sRkapxzAIqFHrIEMfo543U32FYLFbnwCGLdgqQm8rOCWFJA7He/u4sPP9QescOjhiyqCmJqTbTlUFdRjctmIRtZMWwLwvG79VRpCRQOd4wWXvdWnNMj5vxVupTJdWGKGBcOD8QChjwQxGhL1NREBbHBsA4uGB2CGOPrRTFSdcYi+S2dMNQkwp0Ye726QxkWi1bARVWivNLzFDF5r8L+MG+EigPBsFftESBmPsMopIONpKdBTOLELZSEZbikcNmr80GMCwytiQpiyX7Nye0nEmPP4c5UwmpsDj4TxLjo6w6PDDy0+HQLcZGF380xCUFMhzrTzsDkKIIYRxHEkuOIZ6dF4cwUCGKMTR5DKpnTEQwsLjpNdFtVdJplAbH68QaaJ5toVbfRax8hLjtOTVXEBMQcjIUjLQm3Ctxa97vIZ/VNCoTxfwZjdq0bvuox9v4XWlDDI/85gJgWMNGfs0AseqaiKTG9UNIE+WElkSVlUhHrIVtIYHwyh7mFMZkbRJvinMwVG0GplJdNl+NKDVtbhzK49caNDXz80QPsbB2j1eqh03aKWDjWTkZIu8ZHBTGuHLQ2zc7OiGKj0HAVTz11RWBsemZabH2eIV7+LseAfWYCV2Zn0vdYZ4WpIuYrCMP9M2Y5NPgRRcyFekhAoyjPp2FsGMRoTWR/D21lP//5L6RgZkH+/PMEsddFGTHrlSlpBlgGhvZ5GPgeBWIs3v2wDn4/QYwx9dH7qaqY3yP2FYjp9eDbJf332qyi/LrF17M3780335RwFiYgci4YZ+ERuAhi7L8jjM3Pz0ufGL9HLLFmdz3DEmuBH/we2g9pRdzc1PAXQtg777wrKtnGxqYM77ZzWqDK9VgOq2IG+8Mqn57/zhrrBkVzs4IXIq9MWhMTcW7OWIR9D7QoZ/NJWQcuXp7Gy69elP6w8fEScjnalOOoVBvY2NjH+voeHtznxz4e3DuQyPp6rYtWU0HM5obpb1NrourxbgPX9nFdTSDHxy1r1hNG1X5QCRss6E8rYm5DNFTEzimxHlsRO7u6CxU9D4wHQNAVNmGfsKeIhcqm9MYxNZiJhQSxPGKpEoLMKILcJJL5SWRK00jlJ5HMjiOeKslGJe2e7WYT7VoFrcqRxNd32X9U3UG/zsTgQwSnQEzTjCMQoxOFMKbTPvtiw2d6owMxQhjVsHgeMYJYehyZIkHsovSKxdzmdoPKB7TdoysfCmIagGZrvjmlzt+QfNwa+osGMZetrWe0DGAmiLWQEGuiglisfYJ+6wjdxoGCWHUHLQZ1cNO6dSxOHR33U9fERI786escV1PErC6OtsnDsvczKGKu8gpBTFVwnsK0JRqIjY2mxI7IkI6LKwUsLuQwPZXC2FhcmIKJ7KlUy/WIUbWPQKwtSnjKWRMdiO20cPPWATY2K5s7u/XfH5abP+v3Ez9cW2vduHVL5h3pbtMX+Oczgdg/fmsxW0nXJgqlzKvZTOp/nZzKfOPC8sjCzHS6OD7KxKMestkWUskmgrimJipqOBDrZ0AljLZEBbEMTqpJrN09VhD7aAt37x7i4JAzVGISdSogZhYeL5xCQMzWV7ELuXd1KL7ercLegEbffhUt0CHChM1OejGbcVBWEZlZkERfQMxZEwliooh5IJblHDEHYnGdJaYLBhN+As+aaJeZFtcWkKGzuQYLWxbmpprI63YL+/Ak+YeBmP0KV/+7ZCsX8GE3pAEQs94ki693CxsTD8O0RIuvN2uiydS0ceoNUdo1zZYYnoGmiPkgVhevc7JfFRgTe2LrULzOMreEu3D1ffQGrIlqgzgFYhZq4cBFTCbDIMZYet6QeCyZHJUcQyw9pemJhRlkCwSxcaRSeQRMeOJr6LbR69TQbR6jVdtDrbyOxskGmtwdbJUR525gvwEIiOnujdkSdSvVIMwdKYKYA1kdhhogbqqYZzkdNLD+qUDMAGzYoPh4ICY4E8ZXOysq14M4CzDuhMdRGEliYopWhBEsLE3iwsos5sSWRFuo7obv7pZx6+YGPvqQc7XuYnP9UO1IVMXcnEG1+CnU6GfX44U+stm0FLWEB8IXQYzhHbR3LS0toDQyMhDQYYoYi8ogYTCmzGRFmqlhfi+WzVsyq9YwiPHrok6J0maztbyERi/YwVe2WCCzWCeI/eIXBLEarlzha2Bq4mtSmOtmU2SB82PMh3t6rIAefO4xKdJv3ryJX//612FYB0HsLEXsUSDmQ4f93cDkrPvfeTvH4Sp4TgH6p+wRI8Rzbtd3vvMdCUnh+/6o5+2DmG/RPAvE+L7/7Gc/EwWUcE3oopJLAOP5y/lx/ODfaVWkWuQfW3svqIQN9jCqYkvIqtV0YPj29o6A2G9+8xY++OADGZFAVcxi8zW2PlJ4/fdZ+hk5N8wpbvYcDMSkmJNEUO2l1LAO7RmN+sR6SCQZ0hFzCaoFXLoyjRdfvoTllWmUSgUkUwl0Oj3sHxxjdXVT1LAHD/axvVXG/m4NJ8ctUcPYL0oQE1ti6IkYBjGnD6mNZkAtkvLEbdpIjRbzLYl/DiD2sLh6A3732UaYDFgTzX6sYUYGYrFkHvH0CAKOailMiTUxVZgQCEtkxhBLFmSjkmtsq95Aq3KC5smBgFivuisQ1m/sI9YhiNGWWEFMZlXp5qhZ8cMWDI4LYVsAj1GP0ORATBIcVQ1TEBvR+PrSHEoTF+VzLK2b2wZiXdZU8Qx6ceu9V6dRWAf+RVsTI4AMHT4MuBkAsQbi3RriBCzpDSOE7aPNlGl+VHfl38SW6OLreWyGQYyw7KrPcHvCP+PDVpUz7YmPsiZqnSK1uil7LvBKNmWoiCU5QyyF5QtFrCwXceliCQvzWUxOJCQxsVDoIptpI00QizfR50BnB2LsCTVFjD1irXYG9UYK2yGIndzf22/84uCweb3X6/37j36EO18gew386s8EYv/za/O5eqY+OTqReT2dSvy3iYns15eXSzPT05kCJ2CLjJhtIU0QC+oSwCAR5bLSJdHvZ9DrFwXG2CfWaGRwXEng7t0T/P73DsTuKYi1OzF0ZKfbqRm2z+8WmDAF0K2pfmSrKj+DVjkWZoZVA6qYBwaRFc/W6gjE+HiycAyAWBEQEJsOwzrYI8aFLbIm5tCJG4iphG72xHCWmACmqUQOMB3o6E1DrWoPBTHbEXMKkPUOheuxWR5DUDXjwmOCmLzB7sJyKTgKdBbO4N7v8Hm6BTdMTXRx4AMgxsXFQKwhPWJUxBJsQKUyxl02p4hVOLfEQKzlesS6OqRQQawzqIi5aOHoWZsq5m4GtGgwrIO2CM5SiRfFZsoFn8eTIJZhnG9hAql0AUE8KVY76fnqNNBts09sD9XyuqhiFhVrIBbrNQXG+l3CmDYt601e7Z6hKhZaScyaGKgeQxgbKBiis/ZMRUwuc/c7zhpf4JYBsyb6O2Dhjw4YGvVARWEdduCcQhsqZO77bJmxPivX8ybQIWewG1fAsz/oIUj0kcxwblAMhVICY2NpGex8+eoillfmsXBhBiOjJcTiCRwcVnDrFkHsHt57544UY7Vqx+2EK4wZiEUwZgVXX6xb+XxObIhUGK5evYLXXntVwi4uX76I8YkJxF3Ih98nJvPIkoEqDgJOCmLmfY+CDQyAOMNMrYlWaPszltQqqPPLFMai+XE6jFofx09O5N/Zv7O5uRmCGFMTFcSew2uvvS7qiP6sngN+zPiwMuXfDXxw4/d9GhCjMndej9gweHwFYlE/nr0XviL2m9/8Br/85S9loDfPTb6vhD8eX84Oo3LLnjECmM2M8y2bg7Ckllg+Pv+dIMYVn+djvV4T9YvjEGiHfPe993D71m1sb2+L2tputTVWXmbyKZAN9xiKNVeHjYXnuyhovFZCJbAndm4BMQnuUUzSsA4gnYkhX2RIRxYzcyVRxJ59fgULi5PI5RUy640WtrYO8NGHd7G6uoWN9UMc7FVROemiUVdVvENbIkM6ZKi9iy+3jcswrMMWQLcRa/epgYrIAMyiJdzG2ZCXY9CaeI4iNmCRM+kt3NYNL8PTBVm0zkfWwmEQi+yV4e3DXfthAL+3kSvbaTaWg71UoohlQBALMuwNm0SqOINkgT3ShLBRxFMjiNG6GEsLDLeqNTQrZTTLB+hU99Gv7QONA6BFEDtCvMfURA50jvqQBMTkXsR7rvsIfBDjZq1LLiaI0ZkSZ88a2wTGVBGbWJF5YvH0BDoGYtzQZ4gIQSzIoAeOOY6jJ8ffvfAnBmLD3X+Dd85of2jwSNp/DW/UhIfFL1i9bYFQmXWmWo57sNiZINbTYDM0EfQVxGLdiqhh7dqegzDOXt1Dr7EnG9YGYjEJ62DLEMURHa9jac7DrQxPEsTMQXUmiCUYRgRMjKexslwSCLt8cRTz87QlxlEq9WWGGEEslaQixuh6BTEOgefS0u641EQDsaaC2I2b+9jcrNzdO6j/dP+wdT2O7k/+7d+w+qUBsWq6NlUcz7yRTSb/cXwy8/ULF4pTM9OZPP2cI+LnJL02JLAjiHuKmDRmZtGHA7FOXvycJ5UE1u6e4O2376kidu8Q+4cNtNoxSUEyEAtLTK9nRkrCTwViXlEpf43ktLB3R2WnUBE7DWJcpAhio6KgWGqigphZEwvoco6YB2JMTaQ8b62ScpmLTXEYxCJQUqXEFDEtMMNBv+Eb4HbEHgZiTrEfaE9yr3DQmuhFcFs/V2h6VHXMPL8+iIUnuRuu6ytioWLhg5gUjbq40NKXgCpi8oE6Ai7uVMROtlDduyexrJEiRs+zAzEJ7HCT4qXgVyucHVk9dxSAtDfPwkRcozCbhOMFBbHkhMTYM8I+W5xGtjCBdKaIIEhrkc3io9dEr11Bs7YvIFY73kCdCVLNQ2lWpiImINZrot/T0I5wsLGDMB+mlCIc4HB45gCIRUARss5Z1sSBVxv19g0vPGeCmHfvH9ik8ATjcCNgwIITXUfRYXWBFwKSam9SEOPZwMjcHuJMykz2kUixUb+HTC6OfCHA3NwYnnpmWWGMA54nRhEkEigf17C2uoUbN9bx/h/X8ODeHsrlJmq1tsTZsxg7pYiFoMjCL0AqlUS+QBgbxZUrl/HNb34DL73MfrGnxfoVBEl5ruFMsj4tVApiUlyKlTA0ubqL02G+mwem4BrBGP/7NIgNqgxmOdLn3xeVwbd+8d+oSlERY2riT3/6UwnrUGvi89IjZsqM3du18D6tZtjz8yHAt5c9CsQMLgkEpojxeVhgx3k9Yj6QPW7PxOnz9uw9xL9ERWz4OZs18a233hIw4jnz6quv4sUXX5RZYTy+fM/ZMxb2GDrYt2Mava86m4tKlPybgJiClNlXW+0WqpWq9KL95q23ZDbdrZu3xP7KPkEqrgJajCXjVUxLraRxEnYIV72B3kd9Dnqt87yT88SNfSCIcc20uUHS6+ICOwqFJCan8wJhC4tjuLAyiZVLs5iYKsloCb6Oaq2J9Qe7+OMf7uD27U0BsaPDBpp1RDPD3NwwpvuJIi4bZjZPyjaUHDBZ+EDUPB3dtrjJ4lLq1C6i6tiwqf6TgZh7eGslGDqxDePOLhBdcePWFdfhpim77nKI1G2921nc/mCdz2PCjR8uYi5hMJ5BPFUU8KIalinNyWfaFOPpEmIJzknNSphGp9VBq1pB8/gIjfIeOpUDoHEobQOx9gFi3WMHYrz3aWJiqIh5IEZPaj9wrRmiiKnDiKobk4upiKkzRUEsXSCILSNdmEeMIBanIsb5YTqIusewEVPE2MriVmi5h4WWokhd+jRFuJ/2d/rnvX5D+WK0RslmhC60Az92Hoh5J6GdMLJ5K7FTLn04EEXMgVivrrZEGeJ8KHbEdmVXYEz76Dlv1YFYp4IYoQ0GYqxH/DTnwffos4OYbtBH103YO6AeKV7/MSBJEEsBkxNpXFwZweVLo/JBRWxslLH2PeGJTIYuOypiBDF1GYnbpOdArMs5YjlJZK83U9giiN3Yw8bmydrOXuPNg3Lzei/oXr/+36HNt38Gf86+XyXIkAAAIABJREFUmz3mE6MiRhDLjWTeyCSDf5yYIIiVpqZn0vnJ8QRGSLB841KanJggiDlFLCZxpZxJUUSvX0CnUxAZ8fgkwN17J3j7nXv48ONtrN09wv5BA003E8RfBmVp9I6v9Z8OtK+4r6u31xYy3kDcvoIDFx3QbB5x/0F9AItOUD6WLRxiTQSldILYyDkgVkIvXkDXWRM7tCaCXuaEWBNDEHMvIgIxPRihNzks0IcG6g33iIX/7Yc4eOFJbmGK+sQ0RMX2e2wemUnRw8uHTSgzD30IYi5qb2AJkgdxPnB/oLPr1dMlS+OLuctjPWKSmtgjhHEuBkGMTahHaDOOlYrY8abI72pNJIhpYIf0ZMmeGEM/uPvKZ2/P2Nqv3WcRnjReXwdKWmxuNKCbIJYpzCJbnEK2NIV0poQgmZb+Hjl9ei2xJ7bq+6gcraNWVhBrNw8Q464g04m6TYGxfs+em7N3OmtiOE8sVDL0ZJSBxKK9GdCctWd62pqoZ43FL0cxzEPxXuEg9IH7g5cMFTlarIDxCwmzJNrcrajJIuwh85IH47RZ8vW4cRN6q+RsmS6CBGFMgSydjSGXCzA3P4Znnl3B1aeXcPHyPEbHSrKbenJSx+bmvliTbt/alB6R3d0THB3WUa220WzSJuWeizv37KbId4L2SBaI6UwaxWJBQEzsZa+/iueeew4zM7NICIi5+GMWc6zBOB8soQOipZVLZsFxJ7HnzR+LUg+1INXdZ1MQhuPrz7KSGYT5ceNm++JjEsRYJL/77nv40Y9+LAoZ4YfBI9/85jcl0tzV3AOa5qAy5h2zc3qXvgKxs2+EhB8qUU/KmvgwEGOfGM8Dpnu+/PLLePbZr2F2dm4glEOP6xBgeFZAU0X01uIshpImyj6qPghitCiyL4wJigzuuH37Du7dvSfAf3B4iEadyaRtUZtNUZPnLT3bCmOyYRC2CMQRhNZblwIqYTa6CcXCi+uy9YckkzGMTxREBVu5OIXllSnMzI1gbDyHXD4tluBOt49arYUHD/bwh/du4+bNDQGxw8M6Wg2oHbFvw5vt2nUWZS+owy+Qo56wULPwDnpkSYwcDEPhR9Gerfs5b1PXBXn4SpY9+IBA5dbq6BfbXdh7KmFPmdugC5U9F1bmNpBNQYnU7eGiWu/FAuHs35PeaFryswJcydwE0sUZZEbnJayDPWNiSRQ1LCUzxBjU0To5RvP4AI2jXQWxVllmfbKPO9YjiFUR5yZkGNShPWK6AapqmIBYgipYHD2CWC9SxLRPm/WUA7HkBNKFWRTGLyBVmEMsxZFABQEx9odx/lk/yKAfpFURc5kCYoP0NtaH73/DwRQPL311K/mcLSCt0+z/Bqyg4VfOty6762Z449Pu43rUnZLMt05SR90MMTQR7xPEKoh1CGKMrN+WFg7CmI74MTVM+8NiXTqH2DLETW/ewxTEqCzxZhe9ZxE++dVvqHgMWBTPsyY+AsTcPEGCWCoNTE5mRAm7fHkUVy6PYWEuA6awFwsdmU2cSbeQ9ECM92C1/XNofaBzxEIQS2Nrp4mPP97FxuaxgNj+Ye06erh+/fqXBMRee20+l07XpsYLyTeSyeQ/jk2kv760VJyancnkpyaTkOTEXAfZdBOpOBUxzlQicvCAsYhlb1UR/X4B7W4e9Xoaxycx3L1/grffvY+PPt7B2t0y9g4aaDSBNqOpXXqi+bjDgkNrbQtRtPM3/Hw2iGlIhu7suc++hC3/FEGZDaLVy4pXeICe+JoNxLhgjThrYtQjxhj0nouv7zE5Mc7m0rSAWM+fJWZ+9jCDI7row72wARCzoji60H2/e3iPkAAIra51dyjaIRoEMX7dLnkb4OcN8vPuIoo10Q6h390mX/OLeX9H0nYovfdcn5D1DfAmzQZUxtdzLobOEjMQo/+ZYR1V9ogdb0kzqoKY14BKBYoR9pK+aPEn+trEBugMZeGRlfhw3R2UHbkwsamkVtPMJLLFWWRL08ixeTnHCGXu2iV1PaI9sVtHq36AanlDPgTEGgeIcZYKlbpuA7Eue8UY3MHFTzrlFISkB4F7l7QOWUO/7D2HyqdtIoSDvP179BmK2GkQUzDTi89b7i3cY6igCMuS8K7jCr3wdmP/HRUe+l7Y1eH+PQQxhTCx/Mnr4je6BuF4B/GgIzAWT/ZlVyyTjWN2jvHVF3Dl6oKA2NhEUXbjaU862D/B9vaRNOuvPziQj92dExwd1VGvd9zsIHchcdNFJy/rDrcrSBlTzwCAlYsrooi98uorAmLsx8nnCkglaYdyg8ilnTcmYR1aOGsUN28Couq5EA8NiaM9Uo+lKmIRiPkphT6E+QWA2hGj/i5VMtyFGwNOjk/wYP0B3nn7Xfz7v/87yuVjUfJYqH/rW9+SXiJd0/RY62akFdDa46a/O6waBuLy+a98nwliDG6wgc7sSSP0+T1i/F6qM+xbsqHCpogNx9c/zBY5XAA9qtdKnvkZfWI+1Mird0DyaeaI+Y/vPx9aW2kH5Ov8/ve/P9AjNvw6zntdvvI4fOx9RYx9YvzzzW9+C6+8ovZZvteWjGgQFkGWXnc6247FSccNH+cxdcPJHYzxvOj2emi3Wqg36tITdv/+fdy9ew+rd1Zx584qbt9exfb2FionFdTrDXTaHL/BDYmEKF56fplqq1Cm9sQIxORqEUWOBROdCj0J6NDZYewNiSGZimN2dgxfe24JV59awMVLM5iYLCKV4TWn80ObjTZOKk3cf7ArSvid21vY3DhCudxAu+lmhoX3Gh/EdFPG7m3+poxVzoNCRbQYWiOEgpjd89zf/d3JAbKyu/XADXfgVNBv97PQfWA6C8Rs49VAzPW8uWsgVMTMqeK1DvgqjC4jvP4JYPbBoI6spCKyLyxdmkVubBHJ3KSkKCKRkzljfdZs3DRuNUUNa5b3UT/cFhBjSh/ax6LIEAhoSyQc6KaotgrQmqggRoFyEMTYI9YTRYyDmBmYxd9blOj6WGocQWpCACw3yuc1C6TGpO++2ePsMH6/ghgHOTPY3UDMLdvRPS88jl4x86iL1n1dz6Dzch3c/e70jXNAGfNuvYO/dQDETqOeblT7apibI8ZhzmhInSQg1j1Gt76HRpmhYR6ItTlr1aUlCohpkiXj7wlicnxsvqmLyDcY82SJ6Omb88oHsQElxK4B/WktM7zKK4zh1w0Zrge0JabTwNRUFpcvj+EqP66MSZQ95xIX8m1k2OqUaiGZaCEeKmJd9Lq859I1l0C3l3YgllVFbLshLLFOENutv3lY/pKC2Eg2/kaCIDaW/vrCYmFqdjaT5xTsibEApXxPQCwZryERa0pxLIeIBVk8i1hAEMuj3c2hVqcipiD27h8e4KOPd7F2r4zd/SbqDaDVZliHGwLsFj5TPG0dDLMlhq4zvf5sB99ctupPdnsN+hO2g2JDdp3vwCBMrGjCMXwVXDgIYtwp4o6RqiiioJQIYguSmhjPTCmIBUX04jlRxQYTflxgh7tZyFOVujGSugfTesyKGDWjmvJuSlYYg+2l6CmMOZvhgCLmGijdIh3dtPy5Zv7iYN/P2HG70HSn0HQn3/2u16CzeTljmhbGUUKcFH+y40N9kLMx1PcsMAa1JspsjE5ZBjnXDh7IoMIu/c/NQ2lQDZOACGIEnpje9PUmGmp4UTKW7W+59Cg7nuinGengrKYjSGYmkC3OITcyi9woQWwUsQQTvDg0ku8LFZgG2o0jVMubqB1vKojVD4AeF78qYp2azu3o8bnRTuAsnbIrrO+hwJjsMFt/j1pQfSXXn88VnrBngpi7Ihx46ve6JTU8lN7Nf6CQiO5b0c6Yf6OJzj+7zMLrzi3Q9jz1uTtboihiGquuxQHPGYKMgzCCmPSLadP+1FQRl6/O4uLlWY2ynxpBJsNFFrIzfnRUw85OWSBs7c62zBXb262gWm3pLDE3Q0gLLwOxaFOC6hYfb35hHs+/8LwUuc8884yLXZ/FSImjCjKifFrghzx3efr2/Gmv7IsiJoUu3VB9AzGFHwExVpNm0XLFqw9ifn9W1N81VCE4HiMMrT9YxzvvvIP/8T9+JP09Tz31tChiCmIXBKQUxsymqcWdhIMEfm+SQp9Z1wwQ+H20pRmI/fCHP5RZU8Mgxu8fniNm8fUEM1oW+XU/xj86Z04XHMM1UWS18qted+Z7IHYW5Pk9dgZiHFzMvqsf//jH8tqYHEjb3fCf844Nv48QREWMNszvfe97+Pa3vy3WQQ1JGQTEYVg87/X4/87+v9/97nf47W9/C/aJ8b371rf4O17Ds89SsZ2R80mOsWwq6HsjvYa+WuuDmPQh8vy0cS8MTGLKaA/tDlXkliit+wf7oozdXb2Lmzdu4YMPPhQ4Ozo8Eotiq8mEsr70mKk1Ww26YqF1QCbPRVJSmQqqVmQt8liMqyuGjfksvmJBH8lEHOl0gPmFCbzw4iU8/cwFXLo0h7EJ2tP6aHdaqFYbOC5XsX/AyP09sSXfv7eH3d0KKictdFgbyBB3nRmoaalUWdz5728whgfbVjfvPAwLRl0vpXc37Alz42Tsvz2OCutvK0yHFCzbIPWVBgUxW5PPATElJ/fhEmD9DTp/M2IAMqJ7yqDCweNPCk7K/YvgwoAqKkpBetTZEueRdyDWC3ISgEGVia4ROgn6rYZAWONwF/WDLbQr+5LUR1cKNx6phBEMaMnX1GCqYeockP+FIBYTa6K0BgiIcZ0liGlrANMSY6kxBJkJBDJGZlb6w4LMFJAcQyeWl+j6Lvu6nRrWj6ek756JmawVzQsyuGcT+n68y97ul6fXXFfwDdQ39l2+/Vu/b2CbM3qwsFf+1FJzxj9E56NVLuEZIA4fqVSIm/L+ap3E95zzw45lhmn9aB3N8ibaJzsS0oGuHh+wj56uIQEx3awWccSlJup1qhvDpqT7IBbJgfqMonA49wxPAZpeR2ZNDH1JrnBXlU9BLEUQy/QxPZ3F1SsTuHp1DE8/NY752TQKhQ5yuRbSaQ3/SwRNATEOo1ZFPhrmzBliwhQdglgSm9t1aXPa2Cyv7ezVRREL8CVSxL71LWTj8dxYPp1+LUjE/+voWPobc7O5hdnZfHFhPo+piSRGCn3kaE2MV4XcWWSLJUFuJBnEE0X0QRDLolZP4ugkhnsPTvDeHzdw4+auJCju7DVRrQPNJiSwYyD63IDMnc7R/ry38R/O+TgPxCIgMxCL5jrZ4FktvMSCZz084jtXOxsL9z5BLF4UBUWHOdtA5yl0gxH0CGJBXkCsJ31iafQkalXtifJhse7hDTMqt6P62XbFIsvx2SDmItFdP5Su6VZQ611E127r8ZJbqKcQng1iqnh52fcOKnQ847B51C1MGpWkjy87cq5HIfSGGA7zXWgj0edOjw515iIjNgdZTMrSiFo/4rwuDnRmIyqtEWZP5FBnTSqUJlQuMtYHICweDak2COfzkd1d2ZEL0O+5JExoEiZBLF+aR350FvmxOSRzo+iLH52KJt8NHrQWWs3/l7z3bJLzvLIET3qf5T0KBQ8QpEwbsWdaUnfHxHzY2C8b+0H/Z/7G/AbtxM7GRGx3R8eOTLdalpRIigRJECiD8pVl07s3N869z33eJxMFglRTaq0WjGS5NK95zD33nHvuJdpXh2hdHaJdJ1t3qkydaLKbbhHksfV8w2nLdGly2YCYY8V8M2FbhjWZ8FKwKkNdr7v+OQhavTbeJki84euzwoyGbfqfA8TcbjNuHOLGqA0tBnzG3HogZrLElA/eDIjJZuBAmDgopkba2HGmgPWNWdy8OYubG/NYWp7FzOyU1MZwo2232Ny4JY1c2Udoe+sYR4ds8NzBcMB1whXse3miMgWWiabcibVis3P8jHXcun1bZIr37j3Ag/ts8sxanErMjEkyQc9VAmfZFCMJJtmoWs029DOUEdMsJqWM2itMmzpbbyYNnhUghg2cdZoaWIp3d2EeRiMBXnu7+3jvvffwP//nDwQc3b//QGqIVJoY9xELa80EFApgjHubyciRgJ2yMa0jMikl3fSePXsmrokEYh988IF8Vmhfb0CMBhKsCSMzZ02GCcRohkIgZpbqcQCjn2Pn+qrw5DrgMskmTb7PpNTPzo9ME4EY664MiNEI4zogFpqs2P2xYwyB2N/+7d8K+P2zP/szAWLXSU2vY9bC8zLAaL8jEHv33XcFjP3yl7+Sa/fXf/1tAWJvPn5TrqnIYyWRZOOJtRbKvPKrGsewboIGCUxGhSBMz8SA03AwQL8/QKfbRbPVQu2kJrLETz6mnf372Hy2iVrtFPWrK7TbXRkvCsR0Ltt8UDCm9R/C3FOSKzWhBEN0YyMQG0gdsACxtPYNyuaSKBQyuHFjHl/7+l08fLSBW7dXMT1dxhB0dmyjVjvH8dEZ9vdr2N2rYWfnFEdHV1IfRgac8z0257AG7s4QyscIwTrqbuZLiSZPjbnVcQyIhSGp/n0s3nChepxgNBYrZrPGZHICxGw98g15xt43XsotcannpjXi4/NYX+jWHLcPUGqmgbUxOaRVmATPIkEQRhYpqdK+ZG4aWZpSVddQnl1Xk7EE+3OlxfiC61suQyDWRu+yhvbZEVo17sMEYgzyKcPnXq1GW8lRV1sWCRDjOCQjxp6ZQCQ42Rl2SC2uJbXpmMgkKK30p6W+njX3mdIK0qVlcaSmUUeUmsLQAbGIbJ2AyawajzDNKQl7lySwsCfYOuNEse2VnwfExh2sw7VqfC2y2v5wZATxjwfp46vd+I5uRxb+1jlRe2kiSzhGSFGNQSZs1EZGktVs5kwgdqztfS730Ls6kpoxUJnjQJgkg1kq4YCYOky7ekjZH3XNuKawIQg/3Lz3wMuNz7Gf4/O8DoiZikpKUgSIjZDPj7C0VMSDB3N4+HAOjx7OYmUli1Kxp7Vh9JtIU1JJUsf1ppMEUALRMI3BMIMoKggQ6w3yaHXSODhs4cknh9jdv9w6OW3+6PziTwyI/cVfIFMZopSaq3wtnUz9b9Vq9tsLi/n7y0vluVs3Z7C8kMN0lUCshzTqjt3oiyRB3MJSeaQyBGJFf9Eu6sDObgMfPjnAp5+dYnvnCkcnXdTrEFaM8kQW5fn1cny8yroVskcSL3klni3EWnvjxHA+i6YI3+W/XO2O2ourw5sg+0jBmOPXZQExIEbL1VGyjHSeOmsFYdnqKpKFBUTpaURpArEyKE/0Lj8JZnDSKlEUfbvxSqazfHmxV2ZvfLLHQGx8knt62Zgxe1mM6nw/Mb147hrZhfANpoNJ5b+1jKHZ2ZtUMSxqdvcqyBAShCVFmqoF37p/MHjntR3KAiNgjNR5QoFYgvVfQ/bHuES/XUO3cSQFqQRiIylGJRCrqwyQ/TGijisSHvjNSbI3zpzDMqf8Wdy9eCyjJKIhs3PscReznNn8PErTqyhPr6Iyu4J0cQbDFJ2arCE3F60B+t062myeWD+SB2WTChAVjHEhVOMOAjEuoqyH0wyXFE5zhFlmWQa4M2VxAWsonxnnByZzV7H01N8qV5elPwcyVY2iJoqIlUmxP42PKPtpPKgJGTFJdwSZMWH1nOmI9F9zh6BByFBrxFJDMe2QuUbJUhIoldNYWCpgeaWCtbVp3FhfwI0bK2LXncnmJPhqNrrY3zvFk48oVTrA3m5NasX6tLJnLyGzr5fAReWEcmUZtKaTyKTTyBfyKFdKYtKxfvMm3njjMd5++z/g3t37mJmZQ7FYkZox5iEpgZC9yjERDCbpW+BdFMlACrAJgZiOMT1t/b0BHgvSQxMPPm/chCGuO+PzLi7YR2wfv/3gt9JnimYdtN7XPmJvCxCz11vOxO7n9WyYStjsGHhMlG0S8BGIkZUxRoy/IxDTsaFjhECLIOT27dve2Y9NhimR/DwgJvPeA86XQdkkS2ifeR0Quw6MvYoRIxBjgQCt+Q2IhcDIgGgIWENJKYFYsViUa/43f/M3+Ku/+iuRhRKMhs2y7dzsPMNrFoKvyT5cBGJkO99999fCiqVTafz1X38Hf0FG7M03sUAg5uTcBFoKoDl/9L6RtTAuwICYr43xGjYnKRQJozK49ri8uMCLnV18/OQT/OpX7wgzdnRw7Iw7mhgMOF8zSInM2PYLk4GqK6Kp7tSch+PEubIx6UIgRpfUTALZXAKFYhrlclbcEd98fAf37m/g5sYKqlNUy4xwcVXHi50DbG3t4fnzF+KSWqu1nUHPEP1eJHNSA2+tRfYyRFva3Hpk66Ztf5JwNeWvZ7ji4DxOVk2CMAfELPkUL7SOFgmYOTPWcuYRMRNmbowx02bsZkyt2D5gLTj4vrpXjQExlxjSxI+yo1xLpW2B1P5Y3Q8BVVpAWELk9QWR9UWJElK5GWTLy5JELs3eRCo/i/4og0GUxCCKwObbhVwSyUEb3YtjtM8O0DjeQ69ew6hPuZvub5o85R7Hh3PkIyB0QCzicRkYk6bOek5aFuAYsUQZyewsMpVlZCsryFTXkCouS23YKD2DKFEVRmwAsnUKxJjUHrlGzjoWgpSk7H8OqLp79TIYC5C136RssxrjhfzdnlyLLGwK98xxSewYZSZPm4zl1FxGd3/9o+v56nrvCYPEuGHUkwQvk9SZBMFYExnUMWwRIG+hfb6LHg3NBIjFihxV5fSQENMwrdkUF2PGX84FmPdIgBj3Ksn/jqVtHSCza6rzTmIqH+cZMNMrYZb11rLLw00mbZIEYhGy2REKeWBluYhHj+bdg0Asg3yhq6Z/6bb0DxMgFrQAiyKyoBlEwxzIiEVRCb1+ToDY/mETTz4+wO7BxdbJWfNHpxedH0YY/vBnfyo1Yt/7HlInJ/QbLT3KpJL/a6Wa++7sbPaby8uV5Tu35rG2VMDMFFDKkj69UiBGRzxqxEUiwyLcMqJEAf1BDs1OCpf1BF4cNPDk4yN89vwMWzt1HB13cXEJtJwzktrY6yQbo5yNqAnmk6eO/SKrrEwMxLQGxHzcvFqOA9GBMAVifHM3WKUJllsYmckRRkx7X4xkQSMQW0G2EgOxUWYaUWYKI8+KObtVAWIOjI1ovenOzaR7bp/zmTeltWKG2BYVy/qNpVeC/NvERPJqB7cLWa2YbyjrmZeXGZh4z9HKJrk+Xj+v2ZTYXco9W2ezLxROUhrhzlFBmDblJhBLjly3eDYqpJwVBFZNATRR/xKD7hm6dAWiI5BYs55iJK5NVz7z43t3MQCQ+xgUEJo5h8soSstkD8QSGA2ZUWPBJ2v/ysjm5wSElWcIxFbFWWqQyktD7gFlEHRfHNGtr4F2kyDxGN36sQIxyiYFjDmJonNQ5CJIixYFYkGg7lkxN8aEPYw3FM/IBCt9bMURwLMJJizOyk9m/iwQsWjE4SR5mkkkw23Fvh/PBY9LE12A7QMQnW/a+86kliqpIgNGIEYQRvbSsnEMHHP5JKZn0lhYyGNlpYqNW8u4/+AOlpcWUSgWJRhpNbs42D/Fx0+28OzZntSMnZ020Gmx9kXlSr7+M9hcCcQISsxNkHVTlakKVlZW8fjxW/jud7+LN954E4sLK5iqziCbKyCV4ELvrolrQmlATHC0YC0X4PrmzioH9jNWwGf8j8E+NzsFQlrXw3tljXnNhEGfo8zV1eWVArHANZHA58032UfsW2LWkU5nPAunAMBtiNaM2hzFfA2VfT7vg5qShEDs7//+70WaeB0Qq1QqHohR2klGjMfD4yC45d+vY8RCgDIJyAy0TDJiITiz118HeOwKC4voGD8CHGPEQiDW76vczj4zBGLGWIbg2cw67ty5I+PEjDQIRnmedq72Wr7f5HnY7+z4QqDHBs4EYu+8864AIQKxb3+bQOwvFYgtLPhj1f5gGmxzrGSzWgOoI9EF4r4WVfcODbAIXkwGbXWEukY2600cHhyJhT0NYT75+Cl2tl/I71g32O2wHQ1rxGIjIQX81hxSVyRd7Z0oXJQJTLTwOLn/j6T+q1jKYGo6h9m5Em6szeO+gDA2qKaktSTMxunZJZ4/38HTp9v4+ONNSbxcXQ3QYvPmHu3qtfRThPECwsyyfpJdmNzLzE3WGXr4FjHxOjrOYPH6hcyVsk96VcN1MQZNZGd80s/BY42yAxDm2pjIGfh1272jT8i5qymJXwVikuCyxLEw2bH5Cdc2xi86NrS1gJ6LAbG8yuvTahPPBHIyN4tsacUDsWRuBv1I66247qRTI5RIoA2a6F6wl+c+6se7ARCjHJGxHhOorINWIwjvyDcGxLSPp3ctFmXROBBjHJWtriE7tYbs9DqShSVEBGHJaUSJCoYoSn2YMmJab2/J9ZdaEzkgJiMiNoEel01NxpMBJxTswOM7r1s3ZD67RH64vscjKSYBxvSLfvw4hslGkou/4ny5Qh0zuRFTMzoxD7XHKoFYNtFENkFG7AjNk+don5EVc0BMepl2pDSC7s0sjxD3Zq4bUqstlik+jpOx44GYa7ETnrkdt09whIxtPPNtgCojFqul4njWSRNTBsRGAsTeeLyAx2/M443Hc1heziCXbyObaSNFIJYk0NfSE82icCCRtc1iOCQIK2AYFdHrZdFspxSIfbIvQKx22vjR6dWfGBDjuP3e95C8uKjeGQ6j/zxVyf7N1Ezu20tL5fV7dxZwY7mEuakESjl2/b5UHSvtNik/olwnlUVSsjF59AY5tLopXDUS2Dts4eOnx3i2eY6dFw0cHPVwdj5Cs6l1YmpjPybAipfBiTjzVUDM+c5IBsVryt0wVJDiwET4VYCCkyfKmJIuKNL7YjRSSl2AWHZWCkszAsZWkCzSfWgWAsaEFQsYMcnkEMiREUuprjlweouVaJZX0Qkdr9cuM/cSENMMTqhkG88QBUG7MVI+ejGTg5dB2FgmUXagUFpB8KqsBrNf/iB9gtE5/0l9oBb+ym+kYbGekwdirKNKkBVzQGxERqyBEaWJ3XP02rRmZY+ME0SUALIeq3epXeMl++MYMS44cg9VliiV3yJDjN3DxFYNlBJnAAAgAElEQVTdZXNGwogxu6JAjLLZbH4W5akVlGf4WHNArIBBKouBNOVmHmmIfr+JbpsgsYZe41hAItk62vqykNmkG1K/JoYdXARdAa6MQ5dVtgWQN29c3O4ZW3+rbHP3qV4bCO4ZYwvmGAYYlzA6DcwY6xb8EP5+8l0mA+o4QI6lOR6IyTmpy5tKqbSRN7XezJqHQUM2C5QrCczO5gSI3bmzhre+9hBra8tissFjajbaODw8xbOnu9jaUkaMdWL1yz467aEEacyO+mMKgEicjNBIqlguYXFpCQ8fPsJ//I/fxuM33sTKyhpmZxdRLk0hk8nFbQUEiLE2TBkxKdeRLLQGoxZgh73F+BnKfr7cP8oYKYItY6RC8KJ1XMqm0axjb+9ApII/+tGPRS54585dsa9nHzGVJlKi5hwqjXUKak7j0DG0N1d2hOsG7w1rxIwRMyB2nTTxVUCMpichIzYJaq4DYi+N0AAg2fyYfM6rmKdJ1smAGM1HQiBG85EQ4ImE08lJ7at9Bp/Ha8u+XWQAv/Od73hGjOcbA+hYNhaPBWNRYnloeIwG1gjETJr4i18oI/ad73wXf/kXfyk1YgRicpecIYfZD3EMEkDzq9abRhhKXVYgV5P1ZKIlgqI2Z/OeQKfdwcXZJQ4ODsW04+mnz4Qde/bZc6kXYy2ZsGGcxw4QGBwZgz5y79TggOBLHimnLkmwTUVKe4YtV7G+PocbNxZwY20Ji4vzwnrncnlJpNTOLvDZZ9v49NMtfPzxc0m8NBtDdDqR1o2LDNlJE91+bolVu6YhVApz+x5o+T3KfzM2zCb4ALd22vnFpdfe7MrVkEMAhq2D8aqt+6MDY5bINFOtANrp9TSpN28s38+SWsaL6v1WIKZqAq5LXIuEDSMAEomig4zCiJENK0rvMHUnrEoCOeOkiYXpdWHIBhFjEip1CMSGKGYHUg8mQOxsH43jF+jWTx0jprXZKbd3q+pDDZm8NDGh8kSpExMgxq/mWExZoUkTK1IbJiBsaj0GYimadEwhYtsjFKU+LAZipnJybNg1Mn65PgLGfCQzdp9jIKyTwrQmGm2Ox0yWdLOx75P4Y4DFAHUIxNx9GP/kCTpunDkjkFEgxqQt7UiYsDYg1kI22UI20UAWBGIHaHggdoBh58KBMPYyZRsdsmExEBMXU1ffb6UlKk30Xs7e5OylSyqnFbC1Ltnqx7wuNyaL8mYnISMmDB9rRTNkxEZYXSngzTcX8PixA2IrGeRyLWQyLaTE9E+NRpTN43szMZFGFLFkgSBMH10CsVYSeyR2PtnHnjBi9R+dXjR/iBT+dBgxG0f/6T/lN6Io9d1qNfs31Wrm75aXqrfv31tI3VgpJ+ankigTiI0uxf2OTZ11UeZmxILRgkym/jCLVi+NejOB/eM2Pnt+iudbl9jZbWL/sItaLcJVnVa7ARB7eV68rNkekybaBHD0PoefLNw6gV3uzmkbXdbKAQsNsBwjJoBMGR6adTCTQyA2oo1qooRkhk0R2RBxWcAYNc50TkQ2BGI07dBO8CMyYqLD5qKnjQh9cW+cEnFMmBOD+HMPar2MdAoWjd8/EHOZDrkgwxiI+YxfiBAdM+Bcm1SyltDNfAyI0ZaVhhaUtFLewNpCgqsGIvbJ6J2jy67xbTJiJxg2a9pQkhat5p7I/iVCvysQU2zLKDgAYoSCDCaMpZHi7kkgVkQ2N4PS1LKAsdKMMmLDdAmDdB4DyhMT3GoiDAYtdDsX6LW0o70cV/NE2ToxE6mLhl6BGM+LQIwjT6GgZas1E+WWfbn/li0bLxGLmbBgj/Aa1S8CxFwEFm4ccrviieUZuNcgsVAaFgfGLmngGGgzbNE+Ru7BGnDeH7YAkH4gBGPqrkX5UqEATE/nsLRUwd27q/jmN9/A+voKSuWCXJVWq4PT2gV2dg6x++JYsuXHh1c4rbXQqPfR75NFMinheH2UBMjSIF63W7Jsc3NzuHuXDZ7/Eg8fPsb6jQ0sLa5iZmYehaKaTshDABUBiwt8DOA57KwBtstI09ZbmC4GSApCQ/Bg7nYmUTNGzKRxGsjHcsYQiP3gBz8U18SQEVtbu+GBmLCtrCfiZzo5mw8cbA91QX0IChiQmGsipYkEYte5JvI1BGKU5RGYsM8VGTGyRSEjZtctBFN87eexWZPP9WFsMBY/T5J4HRAj00QgRkknpYmtVktcICeBmIExkxqGoNjuD2vijBFjjRjPN3QztOONa/CUDbU+XMaGTp6XAUayYewlRvbpO982IPYY8/MLTjJkzpquXlESG2YYQ0fPIYYiCXPyZzOaESBGJk1luj5Ad20aer0+2s0WLi6ucHJ8gufPNvHebz7Ah7/9CE8//VTcFZ1eSddtl9EQIbX1M5MlhIkDrT9hoCW1n0y8JDVhVypnsLRcwfrGPO7dX8X6jUXMz8+gWq2gkC9Jsq7Xi3BSIxDbwWdPt/DJp1s4OjxHuzVE17FhTMwqEHO0tE+uxmY1YeLBQuzwq1/y/NgaDy6CFdHdLgvMXXdMv087ZmQMiMUSfH2xJSoDIBYYNo3NTw/ETPql8YqqC4xndzuBB2IjJEidEIhZbZbUDLq9hGUBIkksIZEuqSlGehqp/LzELTTEYJ0Ya8ZooCGjdjREOjlAPtOThGf34lCBWI2mWQ6IDVz9szBiTvHhgZiecyRAjGyYMmKaHHW19pKQzgFJ7cnK48lO3dDH9E1hxIZJMmJTGKKMyAOxrDg6mixRIhJfuxhvbooZ3J0ci6uC54wpSWyHHa/fi58dO9v6PdpCNxslXgo8CcRCMDbxInmtATg3GjwQcy6DrLWU3qQ06Wg6IFZHNnGJYfMQzZNnaEud2AEGBsQcCNO4SO3qFSgrnWCd13R8xkDMeq7KMAhz8/6wXwPEdCHX2lEXm+osUcmi9EUjQy41YpEAsbfeWsTjN+fxmIzYShrZbBPpNIFYC0mRJfIceOzqXo6RxuBkwgSIDQvo9DJoNEnsNEZPPjkY7h2cPzs9r/8/p2eNHw1T+Okvf4wXQejz7/rty5TH73A4f/d3hRtD4D9UK5lvl8tZArF7D+8t5ddXy+mFGQKxHtIBEEtRiiSBDCcPbdwViLUJxNpJHNW62Ny+xNbOlQCxvf0ODo+HuLyM0O07KUJQ1uJZryCnMHZi3qzDBngAxCRjFQAxc0sUeoZMistcMWtlbJg37NAiU60Ro9MegVgRyYw2dU47MMavdFJM5MiKaZ3YIFFQIJbgI4OIVvYGxIQ7N527bhf2z3FKPssQEybhAhNnb0zbayDTv9PEQqQbql89/EI/2YAwOBDHuL0MxLyk0yQYtgH4DduZdQgQY1bVpImcmBGSUiemQCyVoGEHJx6pdfYJq2PQv0Svo0Bs0CTgOUFE0EMZoAAx1mMRiDnHJgFino5wGRwLHxSG0VpdXbYUiA1lYueRQBGZ3DSKlSUUCcSmadYxh2G2jGG6iCFZsSQhFYFYWww7ep1z6WZPIBbVj4WtG/VdrZj0FWMhc18kmKrPZv7Iiu/j3JtdtjBHG2rQxx24JiauvWhihofGAa+e6uOSxDirHNcF+fEYMHaTYEwCBfm71oh5IOYawhKMpdP8O4PCHqKIQIwuSLpZi3wpC1QrWczPl8RJ7evfeICbG8uoVkvIpFOgrKx+1ZRC/sODM8mWH+yfi631+TmBMZvNmpV83NTYwA1rH4QEQkJqxaZnZsR1kLLE+/ce4NYGJXYbWFpaxdQUXRTTjnVgwKvzzOoyxtSvmqrzJhgMevmPdWmShHI1Y+L4JECN18Dez0wXnMTMyeukDET6qDWwv3eA99//AArELj0jptLEde+qJ0YhjoHU/dDubezoKPeI655vnaBzmgE3nQVp1vEP//APAsTIhoRmHXzPsEYslCaGjNh1ronXjaEvsv2E41Hu3ARrzN8ZexiaoJjkLwRizWZTxtCrgJiBJqu5M+kogZkBMdaIGRAjUxaCNmPDaAhixx0CsfDY7Rh4nJRQmjSRQOzbNOtw9vXz8/MuUWNrfjwGaRqj9zIGYsJw+sGpkkWpB3QOwD7pR+ZjEGE4ILs/EAkiGWfa2b/zq3fx3q/fk2bPhwcHGPYH8lz/FpLnsnpbc0pUICYZdzHgURMeZcWGqE7lsLY+gzv3VvDG4w3cuLEoff3yOa67KfT6IzQaXRwdnWNzk/Vhu1IjdnJyiW5nhD5jAXFLMwMvt6/L3FJjHetrZn1CbS/1NS8h8ApcECfHmF6jsZVYfxaZmwridMa/CojpXLbG0MKICcRR5Yh3znVAIHbH5ftyf1QZqMYbum+O82Ear8j7uG4d0qpF1CnuIcsLDzgjfcPYNDlBi/gsGybPijEGgRjdCanoSWXZt5ENlnWNTif6yKbaUo9NyRuBWPN0D93GKUY915uK9c+yd5vkzRgxBWLCsggIc0BMA0H3OQRUbGlEkywCsQVkhBEjGKM0cRmRA2IRaORijBhrw5ws0UkEBToJatD74vGXW5fjOMb93S9GIQD/fQAxNwxM0ueT7u4AwrUsGG4xI6YSQvHZZnwT0QSPjFgD2UQdWVxi2DpE4/g52mzxI0Ds3DFhZMR6wKgfALFYkqhj2ECnu1fGihkudF/H8KWAIUsUmEbfJR98YtjtbZ4l13mj+XGzr4+Qz0VYXVUg9haB2FuUJqaRyTSQSjcViCW0JYLWtfEd0oArJYmiIgZRAQNp5qzEzsFhc/Dx0/3O/uH5R+fnzf/75Lz1L4nh4IN//Vccf5H95g/xnK8EiH33u+WFRGLwRqmS/fNqNfvXqytTjx/eW1pZWy5VF2ZSqXK+l0hHZMSawogZECM7QTZoMMqiN8yi00+j0UmidjbAi70GXuw2BIi92Otgd7+Hs4sBel1dfAM5uuuT47YTGyjh1QtcE/VZIRCLGTHrM6UaOVqzj5tPKBDjQ5G8LYy0XA2BWCI9pW4/JYKxZaH7s6UlJPMEYnRPLCkQExDGYlNt7kxWTBgxLrhuosan4RZkkyXaHuwzOF8hEHNywWvZ+BgRvgTEZKENGURfK8YXxYWc3vHJ4IcxYhELULkwDNxi7rrGE4zJ5KP9ewPR4BK97plKE5vHGFAG6BoXemMM1pS9CojJwsH7F/8njYZ53WmjK3pjzbAQiKWz0yhUFj0YS5fmgNwUomwJw3QOw2QKgxED/g76/Tr63UtxTBw2aoiujhBRokh5osgmG+p0FBkQc/LEQCdnW4Ptmwar7Wfd8MMN45ql4hVA7FWB6+Q7TAYikzUuk0H0dczES0DM9Y4TSVOStTRka7jPE4QYCGPAqhwVgQ5d1YrFNGamC1i/MYdHjzdw8+Yy5uemUK4Ukc2k0e8PcXXVxGntEocHp9jdOcHm5gFOjq/EWbHbY9CpG7OOPQ3cCHwGzt6awUY2l0O5UsXCwiI2bm7g9u27uHf3IW7fuYdbG7eFiSgUcuK0mEobyNSgV4Mykwdp7ZkCH2UejBHj70XCyL/x8weufsMcFgNZnF3jWNqmv6lfNbC3f4AP3v9AJHbGiHmzDmHEnL24sM96rHwfNeSIAR+BpTF0JrUxOY4BMTJiBsTCGjE7vpARIxCjfb3ViFGayD5jNu5ex4B9FZteKAUMvzcgRmBp0sSQEQvH9KQ00cBVCMTIANKsg06VtK8n8DRGzOaDfb4ZochK6BIRkyBMx8sIPM73338fv/nNe/j1r38jwO6v3v4P+OY3vilmKPML8x58ag7BZZedSYOGn5QVGdhyQM3F4SJZtBpGARIq0+aeOhzQClpt7SmT7fcG4tD563d/LX3r3n/vfey+eIFWg0mOLui4yPGkZBvbNJjCwB0DGzi7vmEEYpzP6QyQzkaYmaUr6hzu3VvF4zdvY2V1USTHyWRazHaurto4Pr4Qp8QXL46xu0vG+wTnFw2NAwZaA+oNrlx9mIIwk6c5gORT+e5nq5meYMDiuHFyfbVQKY6O43ojD7/GgJjWh2mi17fPkA9wjNiXBmI0tHC1Ydrfxv1zrogG6JKuJIFfxaUw2C3kOhBcFT0QSwbuhOJQyCRycQFJNnOmu6Ikc6hS6SKNBqLOOTqXh2hfHKB5RtdEJhrZWoa13AbEVD5nssQxJz4z6zAbew/EWOtF63p1K34JiOWXrgFiVBM5kw5ROKnhmpl1WCJ5HIjpDqqL0h8xELPDdAosKYQhaBkDYuqWmE2yTuwKGQKxJk1UrEZsXxkxlmoQhEUEYpSMqnmOAjzXSsf3SVOmVtcQJ0/8vQAxa1nEVhZsYxEhlxtidbWIr31tEW+9tYA3BYilkMrUkUoRPxCImSO2c2elKk1i8AKiUQmDYR59Z9Rx1QAOjprdT57u1w+PL9+7bLT/e+2s8VP0+8//5V9w/lXsN1/Fe3wlQIw29lGuMLc8lb89NZP95vra3J/f3pj71uJcYWNxLp2v5HrpdHSBFJpIJ8lysGBX8nTMs6AfZYQR6wwyUid2fhnh4LCNvYO2ALHtF21s7bRwetZHRxZgy9566Wk8ryaA2DhOMRmF1nZZNwYZDgSF5mpkjokCxJyTm7P3NPt6AWOy4DMT46SJZMTAAtgpJNj7orggYEyciKrLAs6QnZKO8CwytULToUgTHRBzxuYqswiqSj3wcvVhk0BsglKfzPzFjNjLG4qsR240xS5YVifm1iv3dx/fu8ySZhbV9ellIGZ/02sVFy3HNWiS1/OsmKsRgzJiklkTEOZMOxIqUYwGBDtn4p7YbxzLY1A/klqxESWAzhhDbOxZ0Cmg2umwfCbKnL00ONf8Iq3r9Z4SiGk/MQKxKeRLCyiUF+U+ZsoLSBZmgFwFUYbuiQ6IRT0MBk0M+myqeC7gcMBi2cYxRt0zqW8TIBbRclY3LG5UklE1iY9cV+X85ep51yKvBtIg3u7H64q3JlaJVzFir/r957FhYeBqgXb4O3nPwKBFs2Z6bgrSLEPCzIprKCmZ4rjWgW+RyyVRKmYwv1DC+s05rLOW5MYSlpcXsLgwL811KUG8umzg8KCGrc09PHnyDPu7x6jX2YNwgD6DNmbOXfZcgJhlzF2D23Q6i2yODopVzM7MCjP26NGbePToMd549Bhra6virkgwprU4Cm5iwwTdwPj72PUwhNGujswxXP0BE0uUZKp5ER/6vnGQZSyJ1Yjxq5p1HIh5xo9/zBqxujj4fe1rXxfXRLoVxq6JMavG4JtMh4ECfl4ul5XP1PvvpDau6D+sESMQM7MOOg2G42KSESMQozyRx8F6JjoM2vPD+qvrNrDXsV3XgZfwfUI5YnzttLYuZMSuqxGbBGKhA6KBJL4P7w8BF8Gm2dcbEHvVa0IzDgNj/Hodc3dycoInT54IA0kGiu/5Z9/8czFjuX/vvgAxA/T+fK3hq0hnbUGf6AfkaheHTjLLpUNcDR1DKwwSDWPEGdSZwwwiHB0e4cMPP8KHv/1Qvm5vbuH0pCa1it1OR5tGy3uZ1Nt2E214LnOCvY9SIwFhuXwCpXIS84tFrN+cF6abJh1Ly0x0FGWfYC/Aw0M2FN/Bzs4Rjg8vUDulXX0TzRYlx0zIxkY8dOCVkNI5D2viJRwZYagTm3ToM9wT40X11bGVPCdmwky/YFbcMSTTZK8yWLE0UfGgY8LERMUxY2P7qQPHDpjrT9peRVxnPRtmh2nGH87FWJgw53RnoExRhypdGLQmWCNWQoK1YXmadBB86SNZmBOL+GS2jFQ6hyTXJqqYaPYwuMSwfYru1RHalCdeHKDfJBBrOSBGtQfNtgyIObdM78anLBPjhliaSABFcEgbfUom2Y+VyexFNesQw44bSHogVhVp4hAFDEfXATED4WMbpV4BH1I5QG6Mmd92w0Hz+2PE4qhqon5wkt03SZ8SnTEQo2qIhhUR+/OSEWsijSukcYFh4wBNAWI76F6xjQ5dEx0QE0bMATFxSXQ1nCZNtESBSJrDGjE3U/4tjFgoTXRSS10zRkg7IJZ1QOzrX1/CW1+bx5tvsW0NyxiuBIglCcTEqIOxE4+f7DCBmPZ+1Z7EBXS7NOpI4rI+wsFRo/3Z88PTw+Ordzqd7v9xetr4RafTPfjJT1B/9UT/w/7lKwFi5p54+/bqQqmUuX/zxvzbS4tT/8vsTPbNpdl0pZTr5dLDC0HubMRmQExa90ZJ9KO0ALHuIIt2P43LOnBy2sPBYRc7uy1s7TTx2fM6jk+6UqArQMxkp2Zl74FJPMRlbsUJLF9jpTjcTDocIHNSQHnnMUYsBGJm1mEW+Rq0+xoxB8RG7Aafm0VSemAsIFdZRmF6FZniAkbZKUTJMvoEYmxGmCAbpouJ9hPTVn3egjfATRK+ek5YNwSN2yezdxb8xbajcZ2RlUmOXZhYlmi6c6PMnRZuEr7pYdiGZkAsNuswCYZuWppxtf4nxmYmIgXGAoNYKyanQsqdjNhA3JfYK4JgLCMmLxw7bakTG3TP0WedGG3s2UGeNq0tAjEnAWTfLuklNgBoix4CMantU6mYgwTOrMNJP4QNM3BdQDpTRbY4j1xpAfnKEjIVMp3zSBamMMpSYkpnqQiDqI9h1MKw30DUvcCgfoLe+QEGjSOMOk6eKIwYe62oYYe6FinFbvdXr7UZyRo/4TaXCffblyU0n7+A/FuAmAWjY+GNG4+T7+uZjzEgpmy0Bkimrw8lOhpQKECL66kpX8znkqhUVaK4ujaL27fWcPvWDdy6tY6Z6WkZX6wXOz4+xfbWC3z04afY2TnA+XkT9UZPC/t7zPTz4Rgx1xxe+9oxgKXsMItsNod8oSh1TwRhNO0g27SxcRNzczOoVEvI5XNIsxkpWSbnyjdyPZsMiCmLYucRO6zpawiK+uh0ujIWCZwY3CtDpe8bBun8nrbh/R57p11K092PP/5YZIPss8S6ttisg66J9j5kDJThkNdTUub6hTGYZ082PjeWJyoINrOO58+fS53SP/7jPwo4aDQawuKF9WsEWmS+WCNFcEJQaECMv+ff7VxCpslYOhtPk/JADZzGt6jJn69jbl8FxswW3sw6Jhs625jlMZrpBu8h34/3yuSl/JvZ14euicvLy/66XCc5nJyZk2yZnYsBYNawffLJp/K5NGPZ2Lgl4HZ2dlYakQszK+7DTnIrIIyBjfoR2QJnfIh8nusvpvdD2Tkd+5IZlXHimyAPdWyfnp6Jactnnz7FJx/TtOMZdra2UTs5QavZRK9Pox1X62o24ZLnUmmizmntGZbJJlCpZDA3n5P6sBs354Xh3thYk7nFudcfjKQ/IAHYb3/7FFtbhzg7raN+pT3Dul2qD5QJ0wnG5AUTouwlRJaMx63JWr0PcZrRgFMs2fejTy+XYbJXJbjGEqBxkiUEYrFY0YBYnIDSz+VDDSwUiJkmMgaIvqJTjsOYfCfxdvtlPJ5iwywvRXSnLZ8nDLyuvSoR1z6ZiSSlidonM1ddQaa0iJQvoaBcsYR0Ni+JGhqssf1KJEqUEwFiAsaujjBoXYg0keUAiajr1CyM7pQR48PLI6VuzVz4rI8YC4Upl8xhlKKLYwVIz8ixeCBWWUMyv4gopdb1MRDTsg5NpBsjZvJQFyTqxvV6IGYDwC85X9KswzHOQTDllE3X/MFHH5NAzKISd3fHgJj1D1OQm5I+bW2Jq9mnN4MrpEbnGBCITZp1iFsiQVjIiMVMmBbC6N5r8zbuJRabvhmx/KWkiRasB3VobovXBA3XBgKxTMCIOSD21lvzWCQQS14hmWwoEBN1FPsRKxDjeDZGbDQqayPnThr1RgLnVwMcHreazzaPTmq1q1+0u8PvN5v1X6ZSnZP/8T9oPPDH8e8rAWKc5XRPnJ+/WZ2fL68uL899a6pa/N+ny6k/X5xLzZWzvUIqUiCWSTGg5kXUvFB/SCCWUiAm8sQMGq0kzi4iHB33sbPXwvPNBj7+9ByHh220O3RC08VJMniS+jI9cFyM6Zdet8ZZoaqGu9bAWSev/SzjRdasoD7M5ImWPfDSRKeL5QLi+l9wcYuIyrmQZGeQdKxYvsJGwDeESaFhxzBZQn9ERiwnDwIxkyYaEItrxOJNRL8LqfTx7I3feV9h1iGvdjPoZWmbe19zmAuBmNsKxoes21Asg2ITeKLvmm48BGKugbO7b6Oh0crGRjm7igCICWvEps6JnoybjLCpHYyiBga9C5H/EYT16ofoXR6Kg+LI+naxToz9MhLOrMPquMUxUR3HxHzFw3N+x03KCj9d4TDYdFw3K4KxbGURucoispUlpIrTQJZ1YmR16VBGINZBNGhiRHlio4bO6Z6ydR32WrlEgo0VI/b+YGGzarVN/61ATLdd6XdmAgHnaGbjU9e1SfCtdydkHj5viXkVcHqVJDEMlq8DYva7cYlizEB7SbAvorZGtCr/FX26MdE2fh2IocqPPYcK+TTK1QyWlqZx98467t+7iQf3b2N+YU6ChW63h4vzC2GLnj59LkDs+PgKZwRjVwRj6hymskR7aFY9wQJ2aTJPZiqNdIagb0EAzsMHD8WE4s6d21i7sYL5+Vmx1mY9kNVVWeNUDTqNERvPwvMaSbwbMmLOKILHzwBfARSDTJUzkr3igyCKphIEXRfnXAuPsLm5KRb2BFcM1HmM3/jGN8SC31guniclZny9yM6c86KUTDpmx2R3QmB6ZgXimkggxsbC//RP/yT1Ynw9j5FyQ37lsRFAVqtVMTqhhTsbOROMWR8xA2J6/nGdXgjEbNxNjt/fBYjZPAgZMR536JpIsw6CC15T/i005eB5EaCazJDAk7VkBkB5PnT14zlSlsgeYrz2rN2SMMoMK14DJBVcK0PJh10fgl02n97Z2cHW1hYajaZcb0pAWac4NVVFtTolphb8fbFURL5QkPthoMeOwxJQPnByQZGBSk2SqcmG7KluP5U1kmMnioRx5bV7sb2N58+eCRj78IPfikTx6uoSvR4DI127pDrMMW/WVJq/kjmcZc+wFOZmi1i7MY21GzNYuzGHldUFYbdLpbIcQxTv4ykAACAASURBVKvdR+20LvLi9997iu3tQ1yct9Bq9oQJ05owV2Eix08XXt3HBwIeNeHizSkmYts4gRiuZLb/ja+jfl0Lo2u/v34OEHOOyiZLdClTX0kmSpsvCsScw6+mKp1RRwgYTZLoWu5oAK3YS0UIBsRsf8sCo4IAMdnbCvOSKGYzZyaPxd05VUYiQ6OqPNKZFGiXPho0RIVCR+Bu/UhatPTqJxi26VbM9jLqmqg1YuNATKVuZMGMZdFYRB7iFUAglhcDEaSrEj8pI7YqbYAy5VUBYiOxrq9imChjOCIjdg0Qs+ojl/Ab3xftTvgdbXybNITg71R8j93ICJ7/u5h1xCNKvwslpuFADVLfrhRG6QMDYWTEetISioxYJlFHGpdIRQbENtE+d/b1bZMmskYsdkuUtcLpwAyImZOnNQE3WauPF8O8hsXLMtA0rpb4yaufHP1ongpu3shnBoyYALFUJEBMasTWnDTxawtSI7a0xD3jCslEAwnWiIl3AOvrmTR8GYj1enlxS7ysRzg9H+DopNHc3KqdnJw1f9Ht9b9/cdH6Zan0pwnEZEj91//6F8V6PbcwO1X4Vr6Q+95UOfX24mxyoZTrlgjE2P1bgBibt4q16gi9YQL9oQKx3jAjYKzZSeOqkcRJbYCd3TY+e3aFDz86xd5+Q4AYZUjWn8AWXCvGNVecLwLEnCGob0YXA7HAup5AzNHqsSxRQYQsslxAqLkWapRWqg6IZaaEFaMcMV9ZQXluHdnyojonpkroEYiNcujTrGTExsA067CiU2Z2TJrozmRC4268lt8ffGDO58ds16Td6GuBmEwqbbDsZWQCZicxu8nKFC6INNF6r4V9xORtNOvqLU25ydOnX1zlzTMwZMS0l5g0LKQuXYDYQIAYGVUCmaE0dlYg1r060KJUOhR6q/iGMmLsvp4Y+g0prt3QQsPYblkLohWMMWPIzUrp7mSqIla+6cI8smUynIvIT60gXZpBIs8G3Rn0WSMm8rouRoMWRr0r9Osn6JyyqaIBsQskBCDSOZE9V9S9KOkAYUzauZoebtXi6qcJPVk2bTj8kQMx3VLc4jz21QI1KwrWLBzXA5MqSh7Sinpdv650is1qWceVxPxCFXfv3MCDe5QO3sHy8jyyuYw4LjKIPTmpYWdnF7u7R9jbP8XR0RXOai20Wn3PpBsrNhR5E688WSGtctfALonpqWmRJ7IW6P79e7h37w7u3ruN1dUVTM9Mo1AoqOmGBDpBj5SEmm3Yxm2AQMGP3kAx6aBU0Jk4qIuk9aBSyZoCsIGwMQQM7XZHzo9g86RWw8E+m9xuy/vdunUb9+7dx+PHbwg7pZ+vbBhB2KDPYF9BojYxVzdFBSCu3s0ZD2geIIHLywsBezSO+MEPfiDAgACFUkSyMgSiPD4+15ocT01NgcwQXRMNiBEs8BoYQAm/TgKwrxKIWQBm15Lghq6JZBEp6STI4TW24+c5EMzwvHhvea68Prz2dJDkV/6doHNpaUmAGE06FKTfwfT09EvNukOTkhCgGRjn9TMwZgCeZij8vOPjY+zt7YlpCsHYYNCXe1YslgT0zs/zMY/ZuTn5bLK0nAPhNUywJpFgRZiveBWXPJRQRrrMW8okzuHpPsDxQynqxcUFjo6OBIw9+egj/PLnP8dnT5/i/PxM/m6F9y7LJU3NlYFTZ1FhtQspady8vDyFu3eXcXNjASurc1hYmMHUNNtDZNDtDnB52cTh0QWePd/HB+8/w86LE9Qv2+h0BsJ4yV7v90fdWwjE+HuCNAVisQmPnuB40vLLMmLj+18YnMdiRBlvCsXdmmImYHGDaW+Hbs3svYW9vtqOS+6HM8+xGj6FudyfLPCNGRsxDnLv5TgNB8SMkndBspNxhUAsW1yQRDGTi5QlRhk2Sy5Kw+dsPo+MALEhon4dnfoROqJCOUaP0vvmKaLOlex5CTJizql4HIgFNUfGiHENdEAM4niYBejkmC4BmSmA5iFFJjy1H2umtIJkbv7VQIwQxZWXKCMZABmXoNRkwWQCc+JnL5d39yOIpb56IDaBatzY0c+Jjz/2JFCTjpTIEin/ZMlGR4AYZYl0Jk8NzzBoHqBZ20TnbNf1EQtqxAjEXFsBTUQ710/3VVsPaZI6rC98PRCbNOsISms8ELPPc26JzsiadW/sUZfNRmpfv1bEW19bFFni4zfnsEgglrh0QKztVFJkWnk/+TmOEYuKUiNGWWK9AZxfDnFy2sXRSbO5/eL85IxAbND/fr3e/f8HEJuaKn+rlM99b6qSfHtpLr1QynVKqeE50gllxIh+uTgzyOwNRugPyIplFYxFObR7WbTaGdROIwFinz69xHsfHGF370qaOPbZ0dmCU5f5+l2BWMyIOb5J7u41PcREPqZIXieGArGEA2Ji2CHmGwVpjgjWieVmpBdGvrqCytxNWehAS1jHiPXpFjnKYuCkiVYnJsdkwGVSMzyWv4kB12SeJd4UbE7HErexBeUafKVKCduaTQs3CcUmgJhsIq4JdtCgUvGc2yxd/y4JAti52kkTrZ+YU9WrpMGA2KgjjFg2NVQwliJ4aXkgRg20ALGLffRbrMW6kJ5dAnhoYQ8CMcoTDQe6+0zJjHPBtIVPj4MBLMF1TlsS0LAjVZGWBNTSZ0oLyFWXUKR7YmUOSQKxVBbMDQwpNxn1MBq2PRBr115od3upXyMQqwdAjPJEZnasaFYDYLOAFgGLs1fXRLWZv44NAjcXrmfIXiVF9OPlFdJC+/vrGLLPe/9xIBYAe6UknSTHNXSk0YBjZNT2Xf+uFvHKJLFJKb/OzFRw+9Yy7t29gUePbmFlZR7FUk7+1ut3Ub+6wvHJCfb3T7C9c4TdXToqXqFR7yrTKIkArRkTmXMUFNWb4xogbANBDYHXxi2yPHfx+PEj3Lq1Ib+vVCtjjZdNhmgB93iNklmXq724rl/KUMm2azbz7n5QPsgAnUE5Hwx2m82WuBbSMOPy4lIYq7Ozc2neTFkgpWsEBARJMRCLBIT1+gNhO0zK5lkwjcKDfuc6P3gY/Jzt7W3pV/aTn/xEgIExXwQiBCsEiSGjQ6BCtoiOgjwm6yM2zpS+LDm8juF93dh9eRaMM8V2/e34yOq89957IrXk+RBYGghjnSGBF0EYv+e951eeDw09WF/Gr/w7ry9ZP8owaZ5BoE6jDgJUM8EIZY7hvY0TQSo95fUTwxbXyJvHwO/5Wbz+rBfb398T0Hh8fIJWqymAhWwtpbM3b67LZy+trIhccjikhFKZXwEoTrZojJ+6deqaLtdHR+JLW4LVCossc9CXWjAmAOiY+OFvP8A//+hHePLRhzImms2GAC8J3gjAxIlUkyn8jzmBXC6BUimD6ekCbqzP441Ht3Hr9gqWl2cxNVNBoZAXNot1nicnF9jdq+H58wM8ebKDvb0zcU/sdbUWTdJ30pIhTPCpQQe3FQFiDmjGbonuFE0a+KqA3F2KyW1xfH8dB2J6RMGVFOm7bjg+oSoMmTLOmuk0GXZs9HMdEDNqK5T2M/awPByDZe0dpvuxycmsJYeXJcrey1oaTRpjVEQiWUYqVZX6sPLsuuxrycIsonQZPe576RyyBQVi6cQQg+4lmpf7aF8dChDrE4S1zxF16yJbpBuwtGWRHpnGiDH4Vnmqqw5z9vVxM+dxIFaWZLXW2CsQIwijm2MyGwAxlDBEXmvEXAJbdRWh23R8vX1ifrxWxS8h/n47IPayq6bOE5sxLooI5pB7h5cYozCRHo4qfWK8HkxEcMF2Ls90phriKE0QNhpIgjqdYKJa68OS0QUSAwVirdoWOueaBJY+YlIjRkaMNXtU4bjxJ+8bms0YaFbJrP/PX0C/fFjYFFCvHGNWgqLnJ4l/2XBd/OyBnxl1aH0YgVgux3Y1BGIlta9/i33EZrGwwJjoEolEA8lkxwExrTulLDkhronayDmKSmh3Mri4GoqnxHGtLdLE3f2Lk/PL9i/63f73W93BnzYQ+y//5S+K6XRuYWlp6luFfOZ70+XU28vzCsSSwzMZMNm0A2Ipzfr2BnywViyDfpSTR3eQR6ebw+k5sPOig08+Pce7v9nHixeXaLaYIY6B2FAKiyekiYHHhTHNoTTRuq/HtWImc7A+CRNAzC2c1wIxcSBSBkWkiUkHxFJVJOhGlJ8VIFae25CFjr8j7c8asT4ZsVFGgJjVidE5kc2d44zfdVkTHyYHovZgXgQRSsyIfUEg5vblsD+MbDRj1FqsaddNPKwR041FtcZu2ZKMrLoSmvxlRHmpA7QCgBiIql2GA2KU7RF0caGhbe4EEOtfoc/myQ6IdS72lBGjhb0HYpQAM/hmjZg7Zpm9DBIMiHHw2AXjcbDRNCU+ynBqo27KNKaRzM0iXZyTOrHi7BqylXmkChVE6RwGdO+SDWfggFhdGLFWCMR6BsRoYR/b6ysQczb2jo1gIKTuT8qIibFEXBX4Ugz6Kqni64LZyQB58o3/LUBM3yt2y7QRapuYBvwKtNJGLLFAmOfMWpUAiNGW22LIaqWAtdU53NxYwt07a1hdm8fsbBWFYlbBWK+Di8sLHB7WsLm1j+3tE+y+OMPlZVsCNWHD2ASWYEwaPrN2IuvbWDB44zFkc1mQ4aEUcWVlCXfu3sKbbz7G3Xt3JPidm5sXiSKDZ5XcxSBGZXcx2DLXRAFr/lzjqx3eB2VLVIpISRxZMMrD+L0BM35lfVmn05G6moX5BQE9y8srApZCu3VKEuksyfeNgZgFseExjIN5gj4CEEr46OJH4EeAwmtCMEIgZvI6Hg9BBR+U0BGoUKZIsw4ClEm5XvizX818HcerwmAXTH/O80KGLQTCBEgEDTTAIMNHJ0ieG+8dz4PHTCBjbBi/5994nGxiTdDG+0AQxHPf2NjwDwIiMlQEbt6NcAJcT7KBISNmr+G94XvwubyOvN9kJcnkURZKQEbgzbFBGR/BMIH3rdu3cHNjQ86BxhlW/yXMp4zLFNJBLZn0vzRGzMCBk3HxixvFgdhCxyMB12mthk+ePMFP/vnH+PC3v8Xe/q6wd912B32ReQ4VjJkMibKjTALFQgqVah6zcyVs3FzC48d3cevWGhYWZ8T9lOfOGs+jo1Ps7WkCZWuL8tsjnJwwAcux5QDmNUBMQkkHxHhuZtYxKRzwNVq/NyDmAlAn1bIGz3LNx4CYSzS9xIgZn2MBvOq/BFQ79YiVZWigHAMx23OFyzCQ7RccbXrLWpoYiFWQSk8hV1qURHFOGLEZRGmWTmSAVBbZAiW6SZGC9dsXuDrbRfvyQOSJg9YZRp1LdUyU+jAFYuwBGgIxUxTF5g/ayFkVHsywUQmUU0YsU0EiN41EYUGBWFlBWKawiER2LmbExLpegZi0mhH7+rgtse7pIcOoP8d57fG1Tq52wIa9DoiNr1lu1lwTqpkCydW8BNvrlwFiJuUL2LBRPwZidCPHJRJD1sefSo1Y+3Qb3Ys9AcwvATHXNkeux+cAsbjDZtA/zJ2jv3p64WJJotWEO6pdx3/Qg3cCiAkbJvVhBGJMfo6wtlbC47e0ofPDRzMCxABlxAjEUuIXoP3HFIixRCCHEW3rhyW0WimcnfdxfNrB4VGLjFj94Ki+d3HV/Xm3P/hvzSbeiaLW+U9/ShvuP45/n7/jfclj9EBsfupbhULue9VK0gOxVEQg1hAgRptKZslEmtiPnDwxgwFZsVEB/WEe3X4RZ+cJvNjt4MknZ3jnnV1sb184xyQuyHGNmCSVfRWhORq5sM+TRiGkt8yJ0SRmF2/mFpOMmBYyipTNvDxEHuA6wgsrpg2dPSOW0v4clLTRrKMyvyELXSI/o33EUIiBGBcTVydGrTSBmMgmnfV0nG97KUyedCN5ybcjnjCvYlNcJi9I6IwxYl4L566nXUbb4axGzMkRbaPjp8lWI5PFbSSeERsF0kRn18GCcakxoIOgMmIGxDjxDIilU8y4tTHs1zEgEKNUwjFitLGPgVgdGLVE2gipE3O2Q1Ii5igROgMFxbBelib3001uAWLUrbN4mbr1ObmPAsSqC0jRsIONnWWj5UCkPV8Ho14DvUYNMSN2JrJJYcSGamEv9vreOVGbO2udhSlvrcxZEw2/TyD2uqn+KqD3+a+zVTuce3EdnDFIrB/hQ2UjBGKU5VkDY4IH2mInwDIQsmLFYhYzMyUsLExhZWUWa2sLWKel/fw0ymX2oRmi2Wrg+LiG55t72No+wM7WMWqnDXQ7BGojDPta2C94fERZIoFYWjLZDOJYG8PgkA6J1SqleJQpruHhGw+EGSPjE/fJqgS9o3Q+SeAkyUCVaMVyMcuIx7VEGhxwjlifL7XEJwtG8EOzBDIjBDs0aCBYyGQIOtlqgba/aRSKJZT4KNHVkSCCbogqt+RzKEsck6wFDJyCRhcmumNlME+QRxBSowzy4EC+Nymf1bPxWPhPgSHNFNoCaMiGEShQOsef9ZoYMBivE5scQ5PJg9fJF+29w+DIauzimriESPxogEHTEQJLyu0IWinrI7giYDRmzGSJPF++jrVyvBc8NgJRyi4pwSTQ5OsJggjSJt0RX8UE2jUPn89rKnJX9iUcDtHptAX8Uf53dHwk5hgEYtrLrYNyuSJ1i6wPvHP3LmZmZ/xY84lHczJ0QMwSBJT0uwZ6pk3U1zpJYXy/dFxy1SQrxpqw7a1NvPfuO3jy5CNsbm2JfLJ2fCLHyh5kHLucyzKv03RJTKFcymJ6uoi5+SrW15fw8MFtrK8vY25+GoViXo7h4vwKm1t72Nzcx+bWAfb2ajg5qYuNfbdLhlj7lnkTDgEnGsxLclViAscW2fdjg8sCc9/PJvjrRGDuf3Tz+aWFLmTFQiGZC0wdMPRAzDkyx7XZITNmfcRiRZoHw44BNKMrrYlxyUSfBI1ccidmMKikUJ8PNTORhzM1oCwRYMNsArFp5EtLAsTyVZp1TCNKF9EnaEtlkMlzHYEYZ3Vb57g63UFTnBJZG3Yuyg/0XWLR+mOKbE77iCncsl5mZtmhQEzumQNiIBCjLDFbQSI/iwQdp4tLHoRJH1YBYlOIEhVEZMSkvMMBMTM5s1pHF5/EUk9bl8fvs93WuNGzWwcNB48heTMZCfPf49X2MdBz6UYfL02itOt+DgeZjQBVj2hbH5ZsKCOW9oxYB6lRA8kRgRjvRw395gE6ZzvoXR6Io/SweykxiTJirBHTxK9qbDTmis1mYkbsOiDm8/EeOdh5OCZM4uK4DEWf70zuXImPfJ4DgCpLBHIZsmFAuQKs3Sji8eMFPHw0h4cPZzA3xzGsjJi4aCcdEJNWGUyaa6wWRXkMBkU0Ggmc1LpkwrB30MDxaev0uNZ6etHo/WQwGP5fw2Hng3odzXfeAXWafxT/fi9AbJ5AzEkTl+dSC6V8p8QiwgyBWEaBGGs+OD17lM0ME44Ry2oztqiA/qCE88ukALGPnpzhl796ga2tMzSarJfgBNesnkogYkbspb4Q1qjYL2ixKjYsKvS1Uy4YHJcnOlFYIEsUhogDLqGuiWBXeAKxZBEj6YNBFoVAbFoC97JknJaRJBBLV6SPGF0TmXmiPFFtWPkecXYnTp37irCJQRNuKG6hmVhnQiCmUyIggOTdrgFijgHTOTSeArFN2TJOer01M6f6YtdPyb13DMTMwlcLwuMaMQVp0nTWMWKEH6wR0w7wmmFTWeJA2h8kRjTEIBA7R5eFw2TFLvalp9iIzQu9BLDpgZg2ulQbezlWke+443X3VQEj5abx5FZGrCROTmQz2QuOEtMiNfUEYjTsSBdcZw9uqEOMhl0BYn0CsdM9lQdQmtglENOG0x6ISYd4J08Um2e3dXuzDseE/X8SiAXjR0NxP35NgmmyQ2a4fFNTcT2ziEsliwLG+EizTiwlYKzKDPtsCWtri3jw4BZurDPwr0odWafLdhdn2N7Zw/b2Aba3DnF0RFnfAK0m3QeVDVN5LLNqOQViVOFHwCBi7RCd3gjGspK1X15awJ27t/Vxh2DstrAiVi9F5kExlUpONAgfn3G+55gDJrQOV0Dqd2wfEJMRYS0YmRwCIQKdUqkoNUIEXNY82FiPlBiNpASkEVAQGKgVPmtnXM2Ok0IaWJQG0w6IxRb5KpmkZE5r0yiLbPoHj4OMDYEDAQi/8nn8PSV1/GyRyy0teeYsBGKhxXvIFL1qRzQg+zrWN5T9mUW/ST95HQi8KPEju0THSZ4XgZQ9CMpMnshrx8/jeRGIkhUkIOPveO0Jwnjfef5hPdnrGOQ48HOBmgv0zDiF104BNl0+KUltodkiK0pAcinywDNKUk9P5f5v3LqFO7dZu3gfM7Oz/hK+DMR0jRVprgFz6f+l67sHhtJnziWo+BfrTZbgGOqj02rh6OgAn336MT57+ik+/fRTPHv2HJub28KMsa8Yx7iw3Cllw9h6Ynq6hPn5ChaXZqVx8+3bBLLzqE6VxSmUbNfx8Rk+/XQbnz17ga1NGu1coN4gwGcdHZMJpn4xEzyrBeJXZUNcYZTGB2Yc4q6K7U1OivHyXhr8RgmzeDN9OVDyGd4xnUIM2wLnPrfu2U4Zv69JFAOmxpIybr3U4whcE12dn36OAhz2aVO1gIICURRIXBTUhwW17AATI2Uk2KsrPYN8eRHVuZsoEIjlmVgsgHYbRNGZbFraDpDt6jZPcXGygxYD/GYNQ9lr68CAQEyNOphY1Polc0yM68N4dOqfyLBCQRjdDtUxMa9ALFeVPTZZWtI+rAWyYQtI5eelPMCA2NADMa2tV5MzTV77NkSegYxT2S/XiDmg4ACDxY/X1WILzHVMqtTvBe8fz2v/nUZAXwEQUyWWmnRoawAHxFyNWBINx4adIeqxbu8Q3XOWRChgjrqMOeia6ICYK4UYB2K8Rq4+zPW5+9JAjLG2B2FO/eTqjr0U0gHzEIhl0kA+SzYsganphACxR4/m8eABDZGmMTvHsX2FRIJ9xDpi9kciJyXJTpc0jxSI9ftFXNVHODpi+6sGXuxdjU7OWgdnF91f1xuDfx6MBv8wGvU/WVhA//vfl0zBH8W/3wsQm5khI5b53lQ5+fbSfGqhnO+WaKvJXgc5x4gxy6JmHRH6DoiRERvQCYfdsYclXAgQ6+KjJ6f4+S9e4PkmteI9AWKOyNCvwYifNKfwkroYkThzjjgXING5C4RY56RSu/DhSj+de43I9pjScf3HQiA2EiBWdECsAjZLzJUXUaIGW4DYLJCpinMi+4j1ooxkdbROjEBMwZg0u/bHdR0QcycU++26pdtOdOLWusB+fHvRMahrvTKJkkSTFcZVCUykQLy5RcCI2QbnRHT6pn5hs6ycFXM6ybBoxJQ5EAhmBgLaDUYWHIIwWq4qEBsizfrCZF9kfXQmZMf4bqOmhh2XBsTOANc8mV3nE+gII6abVSChFDbMClOd+Ypn7tROV+luArGiOGESWCdzM9KguyBAjH1XppHIlBAl+RqetANi/Sb6jTO02fAyAGICEsXCnhkqt3lBbexFomhAzC0PTsntjF9t6Qzv4nhAN7mqvEqa+DrJ4u/GgF23pllq0R2nCyuUHXFOa8ycWzNkU6aL+jgGMXw+F18W/acz7OOUQKGQRrmSk8Durbfu487dG1hZnUWpnMFg2FVZ18GBmHa82KHxwSUOD1u4uOih3RpiKEQpx3kaSWPEDIix4S3Hori9JQWMzcxMSb3YzY11Z9N+H/fvP5CgnOCIEkGCIdauyBSQ8RTXX0no5BkHF7J5u3FjHsxVcYSmGI+c4PDoUFgHq1FisM6HATF7XwIpqQNLp5AXtzPam2sG3Vgxla7Fn002TfuhqTFDyCTJ+7k6No4HAi3WLZlEkp9PSR6BCIGPujq25OdJIGbjKTYIGWfFXiWRDUFYyCzGgY/LHAdOhSb7s3Phc/m5JjEkGCPDRTBJWSEfBI1kuswtkcfDcyLTRyDGWjkBGsOhXHvWwZFBM/t/A5fhDPi8Yw/nnzGFBH+8pgbE1KSlI4CsPyDQbQsbRjDGGkgmCW7cWMdNaT5+B1PTM052rQuwjr+UJrmcWYeOlZE4aPL4bN1VpoW9uWIXRwFkznpeG5RHGA76uLo8x+HBLraeP8dHHz2Rx4cfPhEzD4J3yr75dJmr6QSq1QKWFmfEmINJk1U+VskkEvgymx2h2exg/+AEn3y8iWfPdkWaeHbWkL1+ICpyTbxKuCiOp0wWuL1EihyV9VHH2XivsVo1XU1iRiwOyCcZkvGE5qtSoPF9Hn9+HH+EChRXkxenPeOkk0tc6sru6jW9C53VZRsQc/fU7doKCtheR2vEJDfsjI702hgQM1MxyhLJPpaARBUJ9urKzEh/zOrsOgoVMmJVgAoPxh6UtGZVljgadtBp1HBxsq29w1o06aAUztWHCQgzIMb+n1ojpjctZsSsWYmBMHVMzAoQS2TKAsSoOkmXl6WnGS3s0/l5pHJzSHggVnaMGEsC1OhMgXjM7cQhobu/gfnT+C41HkfZuHgdELP3CFUG1+1+XxyITbzavdDTBuImbSYdBGIEvKwRo0FKXYDYqH+KqHsijFjvYg/9Op2ka66Gz4CYNXIOGTEN12IgFrQb8Il6t38bELVt3Qd7Wh9mQMySIrbrWzMe7f2lwFIbVAPZNFDIJ1CtJDE7l8SN9RLuP5jFvXtTuH27ihnmlxJ0TWQfMTJiw2uAGGXhBGIFXF6OBITt7dVH27sXw9ppa+uiMfjnZrv/48Qg9ePZlc7297/v3bWuu21/8N/9XoBYtVoWIFYtp95emk8ulPO9Eq01CcTywogxqNZFg0CMvcQGUVpcBEk3D0clRFHZAzE6Jv785zt49vxMegL1ug6IcWFzJgaxNHGc8ZkEYqFUwEhZX60uC6UG618IiLEAl4DJGJQkGxIShOkjkSYQmxK3xML0mjBjNO+gZFHkiYmCmJR4ICYgjLVJBGImTxzzo3IDZAKEucnCLEP872UgFobvY99b88cgBygBLNk45wAAIABJREFUqrkl+qycvioOqeNgOe6PYqyYOxKZuG6jNN2wCxg9EDMLZargWTNkQCwi6GIvMQKwIdLMhHhGjEDsUjJzZMVoiEFGDGSeemcAGzuTeUJbLOzZc0L6iZmzVADEJCBxm5ZKynTjEgMWMmKuJQF7riSyM0iXF5CfpssUgdgskjkyZjl1lBC2rYeo35JGl+1zdZiKuCB2CBIvgGFdj0vAGDcvsmKuQaEAsdjzKfDi82azemXHAffr2ILJleUPB8Q0eLKicxkN5tLmYiZlAVXzrUYl7jUuqIg3O5U6kRmj2U82m0SxRKOKRXz9Gw/w4OFNrK8voDrNe9ZHq90QFuPoqIa9vVPs7Jxhc+scx0dNNK766HWtkTaDVSdNFCCWwECAmEqsGEzys0rlAqanKYdcwS1xUnyAx48fi7Pi9LRK23K5vLBS4QYtvZ3MLdEBsZgZc8Gw1MDp8wRIDBmcNlE7VUaMdUIEQaGxgwEMPt+c9xigMugmKDQrfJG1Din3jMR4QervrDFxVvuN8f6ETaN9nkUAs0oKCQwIBIwRo+SQ18JqwMxcxKSJBKgG1EJmarKXWFgvdp0scRLQhGM5BHD2PtcBMf6NQIyA9sULqiu25BpQQslaNp4HgZiBW7umPFdKEllPxtfzHHl/Q0Zy8vhDZs6At4HCycDNXmsA1Xq6mVlLv9/DkAWNIyYsaZqhckX2kuNzWRPIdgWrqze0Rsz1BzMQlkqmkXKmFip9dU6aHN9cEoO1l2OSnyVMqNT79dAjdcxOTewlldb1ud/roFG/wO6LHWmf8JvfvI933vk19nb3xNmRvIcAMcdgz0yzZnAZG7dWcfs2r/UCZmaryOeyzpikjbOzS+zuHeHpp7TsP8D+/qnWdPqkoLY/EamtjHcdz5IskEQe/x4/R5gRGdMqdfbSW1lanMLlcxz0jBF7fYD0RYBYvFwbi2LKEk382npuQMtcEZUL0//HX5XEjA0/VHYf12QL+PRATC2wNFmsexlQAZJTSKamkcrOChCrzKyhUJlHJl8FMnnhs7ggc73l3kR7+na9hksCMTJiLbIvl8CA9WF0AWYLA93HmDhVIKYGLuNAjKtqUh0ORWuewShJIFYQIJbITSElbWIcECMTlpuT40ykpx0jxmbOrBFTIBaNrD4sENl5oOCSeb6uNFw9gnjJAwz93b8fEHPxkiXCDbQ4aaKyjX0HxDpiX5+I6hgN2Kf0FMPOsTBivat96V86lPtkjJj2EJO2Cd4x0UCYsoacu/H98pYvcdujVwIxJSa0Ybi1h7JEgutRZu7jEt85p4YEZYkJlAoJTE+nsbiUwfp6CXcJwu5UcfNmCVPT3CPJiGkPMQViiYARY8I8j+Egj16/gPOLCLu7dezsXg62t8+7tbPWJ81O9A+NVv9fEpnhr3/4Qxz+wZHWaz7w9evMlzhi1oj107mF+VLhW/k8a8QSby/OphbKhV4pm7hCLtVCLtNHNs3NTLNTdEoiEBuO0hgSiNHwQoBYRYHYXhcffXSKn/7MAbF6T/TiUuYjNLzNOGdF5mI+76I4dvzmNuQkDB5WaMbJSxfM/c/6GjmWQpNXrv+ViJwdvU5JEwM5doZnwakHYmUkslVkivMoTK0hUybVPiduiuyVwXoycU0URozW96wz48MFhd7BTe133RIRL9zGOrmFPJZTxOcXArNrO2hYFi18iVu7/PI/AcQsTPayRtOqu+ye1mDF1sjqnuOoatPwSzW189WzOgarj/KMmANiXHgEhA2kUJNM0mjYwqB7JWCn1zxBv36EIWn49gnQcY2dDfCAYG6IhDR25uLCIGTgGhe6YzUgJlIxddEzIDZK8J7SCZNAbEqadGen2NuE8olZpHN0VSwgobsWRnQuG7TQb12gc3mMfr2GIYFY+wyj7pkCsVFLXB01i0jJADcxbeug/TEcH+QlED6XNA7GA7nf+FS9nhl9HQCz9/iyjNjnP9+WmdhFRy2ZnWTEAzGtBWPgaPbvocRMwUPMopGpKhYzWFtfwDe+cR8PHq6LJfbMbBHpDDPpXTEYYO3J8fEltrZr+PCjPbzYOcfFWRedFp06VJqYFKdMSlJTsqaIlI/jkCxciiwcLdpTItUhG0Imgnbxb731danPUcOGeVcrlPWmDQZiyCjwfEOWSYNzVUdI01Q63AnzQOXsEK022bsLAZMEY3yQnSEwMEBkwCxki6whscoSHQPiGzqryyGZMwFsOUqPCBw1ZlLgEEsrY1ZPGSKyXvwsvoa1UayV4vXQHlZ0oRyMmXWwRowMmR1fKEU0luZ3AWLG5rwKiE2CN54XgRQB7e7urphv8B9NRcjeETQSiBkQstYBZMTUNONSpIw8P/4zBiwc98ZsmczPjsFkniFDN8mIyZrqaugUSHL8EhT1wUbhsq6MhmC/Ov6NjFYun8fcLI1q5jAzMydJAGnY7ZgugrBMOhvUL8bMp8r8NOjTpV/ZT2007mSmlEU2GxhGfeQyaRkruVxajHV4LJQofvDBb/HOO+/ip//6M7mmgwHHR6T1YS6xMD8/I9LhBw9v4cGjW1heorEJQdgQ9XoDtdoZ9vaO8OLFEXa2DgWEHZ/QnKYnZWwEXzQbYX8/sr0cp3QB7bM3nqsPlx6AY2BMDXfEMVPGdBxU+iSWk9XH62YsEfSB0YTbx6R3sL3WC1OCiMpAlz7H0pcxyy+p6MAgwgCXfIYrCTBpov+bLJpxqw8mFsO2H77ViWMP1b2RiUXGJwRiLJuoIJGcQTIzi3R2DnmadUwvo1CeQybPkgrGIOzvRXKRi0IXw14DnfqJA2KHokbRAN8ZdVhCUUSNdPRjjVgAwpyDpnRPc5LEUZKSRJUlMm4iEEvmppAuzSNXXVVGTBLXs0imWQJAIMa4iUCsIEBsSEaMQMwF/z6NKdb4gTvvWE17sFMasJi4kf92IGaALlSEhOF2sCcK8vM7bwC8Q7dEZRg9EON1HrWRZE/i4RVG/TNE3RoGnSMMmkcY1LWdz5AxB+WjIk38IkAsBM6/IxDTtKqeh5xXXCOmih8FYgLdEiPk2eS9lML8XBarawUBX7fvVLB+s4jVtTyqVY7xOhIJWtd3kSQQc3GCSBNFuUTX1QLYQ+zsLMLOzhW2dy66z3dOL2unzff6A/yfzXb/Z8kcNn/4Q1x8CVjzB3nq7wWIVfPZbxWyme9V2EdsLrVQKfZL+VQd+XRbgFhGgJjaY9I8b+iAWCSmFQUBYqNRBZdXKV8j9jMHxK7q2pjVYn0FYg4U+fXOOZa5DWZsIZyQ2sUUqlGvcU8s32A2kIsJEGPwRqnEGBDTjNMoGQKxEhKZKtIF1hWtKBArziGVm5WAfpQqYRBpU2eRJhLIJWg2QGZMGTEb0N7Fx2fxbEGPszpjMgq7Ln4Y2XY7fst9wz4nTZSne3v+IFsyoeAw3GbuWE6d7qtYJUDxa008MU1SGhuCuABE2DCFwwI5RJpIyR4dmJhhIwgzINYVIDbsaZ0YZRKy6BCINY8RtWvaT2xwxfagUieWZANAB8RoqBFJzy/Vtihw1IPVmh0HxCh5cL3EwLo/AjHKEwtzyIit7qIAsUxhWjawZJrBPN9ygGG/jUHnCt36qdSKDZo1RCLnOMWIxxU1HRBTiSIXSZFjuo3VSoas/jG2rn+9WEZv+R8TEIsDEamfcmPSzlHOSIJHBrgMuvjQwN4CKekLZFbvSTUCyGRTKBQzWF6ewaNHN3Hn3grWby5gfrGMcplNmRmIUS5HVqOJ7Z0aPvhgB1ubJzg5aqFx1cWgT/aJG4a5ZWqticj3XCNagjHBR5J1jpyt/bLYxT9647EwY3SvM7v2Qr4gvbuYiRfzFccoGdOnAbqCMD6P90qBGFkHrTNjQExDBrIfBAHWV4pAgoCMP1uTYQNzKkdzcl8HwjwYYMJL+pIpEOP5UbJGYGmMmMkT+T5qb+96T42ZiCiAo4yOAIwghgAmrmvqCRBj7Rz/xvorMmSTQD0EZP9WIHbd60MgxnHDczYgRlaMYIyvs+MkkOZxhwkAq5Ezp0qCULPCv46lC4GYrgNq0mKvMXdEA5GTO7xdIwPovK8mD5RgxknQjD3L5+n2OCWmHXRRTKcyUmvFe8t7x3Ph7yiXtaa+MeAm2He96ihHFBkk67HakgDguGs062g0aNDSRy6b0VrJch6VcgHVaklq1mjY8e67v8ZP/uVfsbW1KSCOYzuT5hgheMtiaYlF93cEjN2/vyEGHSSI2602Tmp0STzE5uYuXuwc4eDgDLWTOi4u22i31a5eEwuu0TqBGPnuvraxYQsKzleO5ZAV0/IwHfNyHZ00LV4XfbZxrBZMAbFFDFb3EN+p64CYEVRyz43898Lq8Y3T9kvdbOKaI/tETX7GTrPjQMzfRtknuB4ZCHOiRHWLdC676tSoPRJpaAAmFOkAnKwikSbLNId0bgGF0gLK7I1ZmkEmX0Qyw/iD58JAfIBo0JakJ4HY1ekLtK/oxHcufcXY01McE11CMSmixkkgpvPAVbQpEKMkUUAY+4epkkiAWH5aWsTkmegsLYpTMSWJSE3JgyUCHogxcS9AjImkwDHR6cFNpumDRXfNx+bdvzsQc3tjAMRi9pNDRM1O2GtUmzk7RgxdAWKJERtpXyLqkQ2rod+mHPEIQ2HDKEs8966WTPaqO9UkIxYkY0Lw7FoO6Li2+NgxwJ5xtL3dGDH96uNqy8e78zAgFjd0HiGfS2K6ksbSYh43N7h3lHBzo4jVG3ksLWdQLjMuajogpkl1NffinCdpYYwYgVgBp6dDbG1dEog1nm3XDk9OGr/oj/Df2sPhrzod1N55h+j1j+vfVw7E6v1oYa5a/lYmk/5epcg+YqmFamlQKmZbKGQ6yKV7AsSSBGIJ7SVG+2jtkM6eEHmMEAOxXTJiT868NPHqqi9ATHXimjnSotxQwmfBarAIOlbHfuOGk89UedTgKH/NVJlMMZaLWQLLAzEBY64zPAEUgZgwKEUgzexSWYBXurQgC0y6OC+sWDrPxaUidWI07WB2RxixVEHrxKh5Jn3vzksnQrxwe+Dj6mgm8ivuvILfOmAWSzM1WH81ELOtwYGxa4BYPJQNFLKP2OTGoxPVA0p7UcCy6dbjzO1dxkRrpvquJwkXd8oLCcoI0AjE2oj6DXEEkk2hdSpATOn4E4wE8FzKQsU6sURigGTSgTFwY3ZAjItN4DAlmWopaneNnaU/nGPEUhV1T8xrs0ne02xpHtnSDHIl6u1ZT8ZaBmasuxh0G+g3z4W1IxDTDFUNEW3suYFFyopJrZgUO6vtryxWttD5/mHj49vA1kTCNlhdxoHYF2XCXhUcvur1kwH265ixsA7C6qdkHGoBiIAWMmIEYvxML5dz4EFYKgIkurHlUsgXyFCVsbo6h5W1WazemMXyyhSWliuoVinPgwRjzK7vH5zh4ye72Hx+In3F2OS5UafUmRombXiqrRTUWEYD/DgAFjfH0VBkf1NT01haUjB2/8EDvPXWW3jw4IG4KdL0wYAjX+O4Tcd4EOAoYLKAm/dQ5ZYxE8jrYf2b1KyB7nnnUjPGrwQVlM0pOLXNcZwJD++FBuBUH7jgnsE6zzZlRg3KiClIsEbPdqzmqmh/1wbOlOdRekg5n5l6kKkj8DKAw9orPs9Pey8RcomPMWOT6/uLXQd67P1CQKdBtAsYAvdHY7cMiBHM8sHrbf3OyIgRiBmLaK8JGy6HgCoEVfa5k0DMwJgBwZC1DOfZOADThINIhAw8OOYmHou8b86UJcfG0+yBVgAZsLiVi5kg6T20lJooRdyeMugPhOVjb7J6/QqXF+cihaVL4+XlOeqNK7TbTVnPclnKMfOYmqZt/jxubdwQVmxz85n0mfvZz36Grc1NGZMcjwRuNLiZmZ3G6grNOW7g5s0VrK3xOrPfGYFxAwcHx9je3sdnT7exu3uM01Ma6tAcRk25JJ/H+lAyXsIYa6N0Mnoc+mTEVP2i67bNXQViZPgsgRM7l+r9Mr5qIiLwIGxso/LjaryNS7hHGuPl8sIuwTfuqRenLWNpoh/J8o3W2AQ1YS5tpaGy07QYI0YgxrYsYb8na3NiJRtBX0wx6aCJmEgS5wWEZfOLyLOhc3keuUIV6VxelB3cxyOCsKiDQZ9lAFfoNE7QON8XQMZ9dzRoIME9jD2qIrIzPfcYCHAQRkyklwbEEtLEmbLESCSJapE/olEHgVi2glR+Wko5PBDLUj00jRGBWLKCUZJAjD3ECqqgGoWMmNsjVWoh/2TOWdZes7/un7vvk/fbxS9flhELfPEn3t8OZHxtjue/WweDsEl+42vE9DqGQCwtrCOBGHu3NRD1LzAkG9Y+USDWPkIk6iAahF3IfVLXRMeISU8va65sIEwvjbNS8bYqXof1KiAmBxsyuK5/njG6Lvrzn2eMWEAzFPIpzExlsLpawr27U9i4VcaNdQVhcwtJlEqs8ScQ64j8lUBMnaVDIMbkZwzEnm9eYufFxdnzrZOnR0f1fx2Mov/eS+ID5i8/+ojNZf+4/v1egFglX1AgVk68vTiTWpgqD0uVfAfFXBdZArFU3wGxSLMktIyWgstxIHZVT2Nvr4snH5+pWcdzbhB9tDtDyYR5ICa6VCtr1IExLgsY12jLOPf3YWKCOKQl2m0PxvQdLfOlv3ZWuWabKr2/3KLigVhJ6sRE91wgAJsX2p1SxSwlijTtcP0wCMjIhhkQ0y7xKpMSGDgGxNziEkgCXw/EnDTQCVH0GgTALmTEnATd1q0w4ze+bYSLmltwdRVxfwhdrWyjGkulePW7GhHrBqmMGCcbF3Q6CiorlpBsG1kyArGO6NZJu0e0Z+2eY9isoX91oGCMrBiNMUYNncBSJ0YgxuyKATEtJtbMmR51CMSkjYD0lwqBmNaJJfPzAqoz5XnkK3MoVChRpBsVxwWL2nsY9loYtq/Qb52j32AR7Ymzkz2XBVSBGDeytmxmSTbDpIRyEoj5JIONA3MN043mi/z7XYHY6977ywExJ7DxJhaxQYVnu4RBSiKdVCBmdR5qq631Hgw+aNbB4JBArFjKolIpYHaujMXlKtbWZ3Hr1jwWFqsolSjNSkr2vFa7wrNndFA8wd6Lcxwd1FGrNdFsMOvLNLLWoFDilHSf7/LLskEJEIuYREqhkC9iaoo9ThbFse7/Je/NeiRNzyuxE/sekftWWVtXd1eTItmkSImUNR5xjDEM+GYMjPUHfDGAdScPYOhSd/MPfOHbuaSXMQR7fDGQxzLHkkhqY5Nsdnd1VWXlnhGRkRn7HsZ5lu97Iyqrm6TIMQE1EcyqrMjIiG953+c85zznfO03vyZg7L2nT7G1va0OddKZ5vsm+OHsFpkmlQKuzoyp5NJnyWxLFOfCiczpsMAlA0YwQVDGApozW7E0L7wz1XQjvDQ0EHbZTl//3V1nze7apWBpvkc+LADYihr/LfwMBGAEWfxdBGBqtd8UA4sQiPkMWbRaBG9slc0Kr1O/tsKvIZi5iwm7C4gRTPFYkVmk+6Q/+BnuAmIqDVS2KARcLi0Mvy+7jc9ZSWaXSeSDG2d1Psx/xgtF/+qvKwynrQG8TrQGMgmaLco6T0jAnBHWK52iyQdZXS+EdO5PD3UMvgSomSspc+h4Pcl5azREanhyeoyrywtctxri1DiesPiZIZtJoVwuyGzXw4eH+NKX3kOxkMXZ+Sk+/vgj/NUPfiDSxOGAM7l0QGNm2JoAr3v3dnFwsIud7U2sb9QkbmE0HOtc2MmFWNZ/8vFLnJ010G7TeVMNuSRsXTZya4pEIc6693JvdFOK5dlvk/LbeYyZkXi/ikwZrFKImxl6vGJYtdzkeDMQs/vLAZ7fWwaS9DfHfNiqKYQD5TcDMd9XrTFkc2GRW6IBDmfE5LC5LJFsGF1h6f6brCCZ3kAmt4NMfgfZwi7yHJ0oriObLyOdyUoIOCuz2XyE6ayPybiDyeBWzDr6txcYM8h53Jb9V+ac5zrvzH1ZwZgCMTFosBk4uW8dhMl8mM6GLQSIcX8tIJmtIpVfl9nrwpoyYmLQQSbMQNgiWTYgRi8BZcQ4I6bWDw7ILQokYPIjd7eo3Pv1AWJ31Vc6tuEEgBt10JaE8sQx0lT5sHaYdTAftzAd1jEdXGE8OMe0T1VQUxykF5xJXwJiMSPmV3pUe0XXqvtbxnXmGxmxzwBiyu5qJS5KMm8yRyBM2/OlQgqb6zncv1/B06ebePy4jP17WWzvJLG2Tlt7BWIQIKZ1oDBqMsvPazsvGWKzWVEYsXpjhufPb3B8cnvx/Hn9b88vb/+f2Wz+f6CEn/66uSXeXU9/XtX1Of/OGbFOZ76drWR/K5tK/n61lPzt7Y309lplXqoVxyjlx8imR5AsqCQLzpmSnxzANSDGUOTFgh3UCgjEzk5H+OlHLXzv+wRiLQFi/QEXacsBIiNlFLwyY9o3co5GpWdxI8QvrWBJXvrXSG8dMmLxLR6BMeXu/XcTNKmNvUgLrcMjdqxpyhNrMhdGvXNWmLEt5Erb4qg4S3DotCiyRM6MMdRwkcxhvlAiWpcz7/QEOSgOwqzjFJ2aqC7XFSfqd0iHwouqGKguSR4DEOXEluOzFaJrZTLJj3YMCrShEwMxB8f6PvX3+5oo71KaVXbTyrKqOSRiZc8bTwCYPah1ZhduNtCu3LSDxKgtTBht7Cedc8y4GE1aAIEYNI2djBjBGPgQRozXX5zzpDWLM2Jc2BmAScmpSjrIYCJdAXg+sxuaKUYgVt1GaY0bW1ntc9mFnU4xnwwxm3Qx7d8IEBt1rjDqXGBG0w4ujiJPJBBTMEbTDun2iDzRtm6/np3R9IVPNtqf/4b9ZQKyZcbl7jfzuiQtBGPqnChlpjj06Z9Fokr3QRu4903UZ2SotMpmaGOfRC6fFlDGgpXGHRvb7KZt4L33DnDvcAvrG2UUCzkJFO90Bjg9qeP4VQOvjho4eXWNkxNagg8w1XgVKWRZ0CojxzdnMkIBgZw30egMsg9kIcoVFqaP8Jtf/zref/99fOlLv4F79w4ky4uskfQYTYbIY0+5loMxPRfeqQ+zhFSmqwW6WcnPFEx4cLLPKqnxhd9JegBj50NlVhXgGbtll4wWam54ELDCCy3w1ejjdSAWnk9hKlIpAYVk6uiaR5DD7zkQc6bpLoAVbUL2WUNgtQrC9Fjo5/Ov4WvGgNSPW+wA+SYgxs/4+PFjkZSG79OBWMjEaVPAOvsG0vh3n3NzA5K77q/wdXSJ8WgDv8djCSPPsUpaOYfnzKQzOAbquWaJSYWDFA2iTyV4znjdqpJCAstF0svncV3SWIjJmKqSkYDn5nUT9SsyxOc4PnmFFy88OLqBXr+DORsPibmE+pZKBWxu1vDkySN84xvvCyhrtRo4evUSP/7gRzg/O5PrM51OolYrYW9/G0/epkR1D5sbayhXyshlOT85R6fdw9VVC69eXeDli1M8e0YA2MJgSIOQGZhzps3WAEwKS+35mp4dZgYkEegMxYf6zWVWKgY0uhUt711RQzNqUcdNRd1NV3vXyiwrAI65KX8XbmKl16w6G4b/+T4Z74ZaFhOQuXpA36a9T6EI52oSqYdC73lZn2KgZxM4GuIsQIwjDwRiVZEkZgt7yBV25ZEvkA2rIZMtIsnswSRfb4rpbIDxpIPxsI0xo2J6TWHFpn2TJc76WERqDjYS1bBDm6fcu1m52FER1+YE5kkqfTLGiBGEMchZpYkOxHIEYuuHoiBKZNYwt7kwShLJ6M0TRcwlzJmMGL0FghmxiGE3majNQsjxl2MXAmvPjfVrImDUnRmLJK1qZfGa4ieaPYtZOLur7TTrEVAAH+hWo8VP/xD1wb1x4gyoSxMxQ5r+kIkphBEj6J33sJi1MR9dYzq8wrh/iXH/XJixxZDz6DfApL0CxFj7UJpox0E8q91AS4sK/V/sdClX1c/EiNGsw+rMiBFbAWIGmdWUTaNpSoU0tjfzePSohi/9xo7Mh+3up7G5CVRqU+RyI5Elgg7YEavHq4l7mjXKFwxzJhArChD79NMWjk9ujl++avyHs5ObP5sm5/9u9wGe/7q5Ja5cBsuLwy/6tz/8w98pTDLD9Xwm/fVcKvHPy+XUN7fXU/c2qovKemW2AsToHW1DyOKiw5koSvLMXnVRQaeTwtn5GB991MIPfnCC5y9ucHMzQb/PgWIOj3uAo7nlBCGObkwRMR0BfR9/vtCfzvOv9GvkAhjYakfNFNsAIyBmGmUFYmrFqtJEPgjGaH1uGVSUs5F6L1P/vI5ZoqQLCy3S2RlKFcWwg7pnTY6I+yLRQiCLhEmSXgNi8cYRAzHXnC8DsbulifbzzuJHGt9VKOVH0X/fciGuHZQQiMlyEzCR+vcIjFkH0QMghY4XEMbFnAu7z4yppT1mY7GxpzQiOeshOekIIza8OVHHoN6lLFAKxDjkqe6LIk+k4QdiICashRc2kb7cMuIEiPF86iYgQCxNi98aUvkN5MrbKNR2UV7fQ6ZYNUnjQoHYbIzFdIDZ4BbjTh3D9iUGZOz6atghg87UeM/7WMzpPMX3SNZPc3h8e/CgUjl+ERCLC86f5379ZQIxeX8BGryLnXPWJVpwrBBxtzZ29vV1QpraAsAjfYleOcqIzZBMzQWI0ayDmWJ0UCSbkM2nUFvP497hBp4+PcDDR9vY2V3H2loF+QJlC1M06rc4O23i6MUVXj6/wvPndTTqXYxHZDG9sE0J0FJWy4t/Z8RUFs1zQkCVyeawu7ePL3zhC/jiF78gX1ncu/lDJksLeS3iHbjILJjMYMXyxyj4Wa53BU7Omnl5F1rLy90TBSTH1Z2DiNgm3wt/BWw6S6NFA5+rLEzQjCAQozlCWpk7BaMxCAkZKf9dZOgchHH+iq/vJhiUJjoj5mAmvG5Wr8fPAmzRinNHB+Ku69qP111AjC6I/HwhEOP7/Kzf4e97lZULwVjIyK0+PwSQDtzC5/j7VPaU8luds1JWzApVp8MiAAAgAElEQVQjM+vQzxZnaKqk1oCYOX+KdG8aAzGGLRMotdsdAV8Ez1d1NYG5vKBJxileHb/E1dW5SBNHIxY/M7m/eA0z3LxWK+Pho0O8//4XsbFRRa/fxtXlJV68eIEbCbyeC1O2uVnFvcM9vP3OQ+zt76JaqYhVPa+lXneAy8smzk6v8OrVpT6OLtFqddQNkWyu2dWLBDEqTs2pR67JIJdSsql9LtzVDa83B+N1Mvi3qPnoTUArjFfxViARXAZjvywg5nuzFrOroM9ggCg4RDGRYhNAnVaFvwiAmO4T/ACU17OZaMWqNBNrYtCRK+4jX9pDoUhAtolMjuHOOTULSvAcjDGZ9jEa3WI0uBEgNqYxFkcAhpQlcjaMig6dcRYQ9hoQ85a4zhiJZX0yjbkAMYIwA2LJAhYpzqbRun5d3KWLGwrEuM/OkxUwN0yBWAlz+ggIEGP+ajpgxJQNljnkaP80MP4aELP9NWg++5qq5Z0B52it+eUAsdWGtuGt1xSTESsrQEyb0mk6CRgQS/NYE4hNbzEbNTEZEIRdYtwzIDZixtut5rzNeK4Csw4DYlp7GfB3HGkbsWnVoqr5FwNiXgE6I2asmDgkx0CsUspgZ7uAJ4/X8f77e3jrCfMGU1hbn6NUHiObpaJpgAWGWMzHYrSm3SXuT+ZqvaDcuSQ5YvX6DM8+vV4cn96+ODpq/l/HJ9f/d2o2+7M//Rsc/Ty10n/M57623Px9fvm/+Bdfz4yLs9J6IfnlTCr1z6ql5O9urafeWa9ic6u2QLkwRTY1RCpF55NxBMSERbA5qwUp9EURC1TQ7aRwfj7Gxx/f4K/+6jQGYj129WgxbYYZIlMwdso10lbiKyDzrlgs14lhgx2CsDMm4MuBjncOrGflT5dKhsGb/h7U4MHdicQ9MWVALKWOe5wVo2EHc8XylV2ZNZolypgnS1gIECtGQGzO/sdCgZhsMtJRcoBoskl2Ld7Q0Ytcl+TzB0As0tMHynIBnt6w8Q6GbUhBtyaEUe6GExXY9ocYlkUQ63VAFiDaeB/0jp8NpyaUDxR2SOxW2cmZAHM+NOg5MSc9P0Bq3kd62hMgNmgdY3R7ikn3HPNRE2BmF2h7SpCjQCeRVCDGImPOhxc1ig31/cqcUGz7m6BZR6qMBc8lmbFEBancuoDq4toeypsHyJbWLOBbXe/onkj7/RlNO9p1DNoXlsHSsPyVDhaBRFGAGAEnrX9NmiRbWaT3DxsHy7fumySKnwe8VgvHz3t+uD58liwx+rewL2DsTzQMH+W2xTMRRmn71FMsBzb9Ome0ksm5zH5lJFOM8zLK7hCIVWo57OxW8OjxFh482Ma9w23s7GyKw5+wYrc9XF7c4OWLC3z67Bwff3SCy4tbDAcMeWbRqs2deINSdspBBItEdZxT5jSZpmSrgu2dHTGnePToId599ym+8pUv48HDh1hfq6FQLKgjouV1uaGGzmKpm6ICMb0WFbBpAb406+Bd9SVpX1BeGmOzCiZC4BCGKTsI8OvfC3sCMX2es5IudVyes+HP82cpmZRi/vJSbN4JMsgy0QBjZ2dnaUbs77O//Lw/65/bAQ4dKENpIsEmmTu+VweMccPAOtl2sbp01gF1yMDd9WcHwqGc0X/WGUcH4+H75KydAzEySwLEGLYTxW6YA6DPtTpTbkGq7BKLidTcZHs+Q7VIYDQaixTx5PhEsr9evngpQKzZbOD25gatmxZaN010u7cYDfvilkgQJgZC1AdkUuJ2SFbs/oM9lEt5DEeabXbdbMnzK5UcNjc4R7YhmWH3H9KwZROlcgmZdEaAVrPewrNnR3j58hQnx3VcXnA2rYt+b6Ssjjv+zYCJzYLp/JfPgNHCXps3Ph8el3x6jcrjzqigEHCFChO5G1ZahbF0Op7Zeb1kktXCpb+rUsRgf45qDmuCaMHvm6G7zOnfHYxFFbrf+5Y1SWCso8wGxMh8ivxPP4U2UMgUEYixWC2aqqOGdG4LhfIBCqV9FMp7yOU3kM6QDaOhB39+itmUbFgXw8ENRmTDKK8ftDAb3GA+7mDB4p6SegFgHuZsjJg0TU3H48wSpYNkw8Skg8ZkCsTmEvlj0kQBYhvIVXcldzVT3MaC7tLJskYasWEttRKdtdmszkrskYY5x4HO2miytTOcEVtixPR8xwwlz07MVEdAzPlUeeLPwIhF+93SxhcxYpHSaHUxs6dHWiH7fcoqxkCMjFiG0kQDYvMJgVgDE2HDLjDqnWNGRoySRAIxjxcwIMY9xhkxu9Ii0O+tc+fERI7vhh1+2S+xET7K5jNiq4zYHUBMYg1iGzpucZVyBnu7Rbzz9iZ+82sHePJ2FVvbCVTXpigURshkKHceCPs6n3MsxbIwF6SFPZKhZECsjEZ9uvjkWWt2etb+9OXR1Z8eHTX/LJGe/Yc/+z6Of9495D/W83+pQOz3fx+pUulRZuug+jYW6X9aLSX/0Xot9Y2NWvLeznoiVSnNEtk0k7FHSPAhluJKe4oxhVhIM0eLdscV9LopXF6M8cmzW/zN357hxYsbtK6ZZTPHaJgQeaJsOgbEvCumEMo1w97T9qFRuwHlCAcfP2SZzKEqki3YPR1BC8tB8t+tX9W5R1LixT0xr0BMHiziTf8sQGwX+eq+AjHTPHMAVZ35lBGj7plq4BmttK3DJVuISyYt7+yuzSZu8igIW6aLg5kPscQ3ww75cLGMI14wdIVwu9HowjT70WUg5lBtWZLoW1x0vOV32SbnRaV3rEyMKayQABLVR0v+BR8EYpQoskjAWCj69HyANF0U+wRirzC6OcW4c4b5sIHFvC1W8WJ7akCMzJjIExN0T1R3O0ph2HN+HYjpzZ7geeQmQCDGzlyijFSWQGwbhbU9VLYOkSutay4Krz1xkyGAnGA26mDUaWBwe4leixksnF/jIkkgZs5TdEACN7LAsEPOTnxMX2cY9eh/HghbBVdver7cESuyqdXXv6vjfxc4i4HYcqPDJTr6Os4I6VyWHnwd1lOXs1iwo68ikwtynabZpWemGLON5JJeIJNj1lcGG5tF7B/UcHi4KflFB/d2sbO7LUG849EUresOTl5d4cVzArFjnJ1do9sZYtCfSkahzKbM/P3FTBLfwdSyi+i0KEVgIoF0NisW7QR7e3u7Yt7xjW98A0+fPpUA6M2NdSlEWfiHTJW7wSnIM5MGc1pUIMZKy+QiVlC41HAZbAXFpx+3wLTCTUH4Ys7GOYsTM2gEW/pgYenSRL43DYOmccKyrGcViDkYcyBGVtCB2Gddc8uf5fWt7xdhzcLXDIEYTToIxvg1nBFbBWKhtb4fo1VG666mBX/OgcDqTFkMsmm0QabUjTQU0Ho8AGfEZJ5QgBhNKnhGdN4mkrhF66Zdh57fI81BiBvoZMy4gSmmE2U9+70+mtfXeP78Bf72r/8Gn376qcQh3LZvMej3MRj0MRz2ZC6MoIqNqpQ58/H6ZG3PTL1iMScGOdlsOphhHCOfT2N3lzl7BGFb2N/fEmOPao3BzTkBTsPBGOfnDXz4k2d48fwUF+dNNJs0o+FcmKzA1nxRIMl4G+6BDsLUjCOJmVyrBsSC2SAHYHHzIaTaYyZM15NVIHaHZiPSiBtHZY06X6d8DQuBmBr0+EQYz5v+Td+mFfSBIaPLCN0t0aX68gOhRl12KJ0h5tIg14WOAlpe2oJpHHoE3fl3zprKVEbJijBimfw2ipUDFMsHKFb2kM2tIZnKS6NKnBLndFbtYzzqYNC/xrB/jVGPc0g3mI/aYpKlcnrO7DB6RdkwlSb6DI/PiOkZlfgamQ1zAKaZqXOyYcwQS5eQyjJDbFMZsbV7MoM9T1VENSRu2tBmtYxxLFgjqVEHm9ZSf3mQN4+ZzVbK/RLVFi5NdDOs16Wi0f7m8TE+5GKILW58r+y9EfCzlWepslZgLWcmAlwr65wpgqIfC4CYj2mQEcswysdnxMiICRBrCggjGzbqnsm8mAIxyhKVuWTTWhrZBsSEWaUjqTNiEeMbw7C/FxALreujatyHbJaBWLWSwf5eCU/f3cQ3vnEfbz+pYmNrgUp1glx+gHSazLwDsbECMVFxOBArAhZ5NZ1W6Jo4/eRZa3R6evPRq5Pm//nqZeO780T6b/7993u/dvlhy/Xz63vfL/qdxO//PpJ7j7+yn1kkvlqtJH+3Vkn+5+uV9NP9nUy+Wp6nCcTSKVKNBGMqexDCRjoalt0koYMl9Hpp1K8meP78Fh98QC35DeqNCW5v6IKWEFbMh3YlBtjkCXK6JVci5nDi4ERbFKMyz/+u2mvf6ByE+VDtMggz4tiZOPkA3pUJTDtcoihArCxSNpElVvdQqB6IDfqUmRiUJ9IpUhgxdnxyMjOn0kQV59FtSBUaXDxsU45kiXcAKJdz2CxbFLZn/Q8FdQrs9BHT8b696W5iA6OBVDH896hRErkyLm+OLhH1kjoi5KK5kPh3xPo07wKFQMzBGEGYatBTC1uUFkOkZj0JTR62TjC8PREgJp0hOifOmchuc2IJDn6aPDECYmr5rB1FKwVM/sLrUljOKKi7pFp7AWJqtSuM2NY95EobGuwss2WyPQqInI17GHWbGLTr6N2cY9zVhXIxaWNBieKczo4EYnQc40ams3GxLM6uPnaEZZNdNusIi9zVWRk3DwgBVMiQhEArlrqZfM02eH9+CNKirvMKCxPKzwxT2VqyLPXQ0x+AHZPA+fuJil57lioYtUOnhchCmDB/8PXIjuULKXFLFDC2v46Hj2hpT7e2XVSr6oo36I1Qv7rB6QmliWc4O22g2Wjj5oYuiiMMByxeqQLyAlCdHHkts6BVRszkUCKDUSlfsahg7MHDB/jSl74sxh1vvfVYsrYI0IqlYgTElB1RW24PcfZjKrK0oEjX72txJ/XMElheBmHLYMnBlRbiPISpNOffWNwrCFCQ4eYUKndjQRhLE5eB2CpQJ4CgNNFBGFmxkBGjfX3omvimpoC/77sAW/gzbwJld90Dfjwd4JARIwCjfJKPVWkiXRPlGJvk0z/rXUDsroaE/1wIAh1ghUHc/L0hEFt9nwJ6JMqBjK9eH5LnFBhL6M/E95C6Ieo+NJnM0e+P0O30cXvTlq+DwRDt2zYajSaOjo7wk5/8BCfHx7i5vUG/38d0MtYHMxDnDGXmGqvGOPzq4eZ8L5wXyxdoEMI9l8HnWl1yLuzRox2JkDi8RyZ6A2trBGE04VpgOByjfdsTSeJHH70UOWL9qi0GHcPhXECXlatSHvKSn8q6rMDC7em5WQkQkxpbgag3dqIy0txKw6kpBU8xGIvAkeU2Gnp6rfYRYCSxGy6ZNpAle6K5U1rAoea8GTvljqkSO2D3bSTFtnlDP4fi0stPbfNEPmPjQExmmc1N06TrDsT4Q3IPR1eINmClsU1Z4oIzzjofRgfCbGEbpeohStUDlCp7yGQpqWcDkesBJfssdgnE2uj3mhh0ORvWxHR4q5b1UzOYEuA1AthAFCA2tlluu3a8yevqpAQ7Z2xSkxHTZrU4EhOEMT8svy7gizVSrrqHZH4ds2RJ5+jnOkPPGkkYMbpMs0Za8H1Tnug8izWfIzXBMhATpVOkD1wFYs6A6giA7Vgr4xSx5ifcOz0ewuuh1VnA0OTFet4GzCKe1JHd0vUn1vVS63A2jLEAk4gRS9ERetYWIDbqXQgIG3ZPMWGWKuN7Jgx6VuaSDWFVFJGtVEdWAWJeU1imqzfj9VpzPiyMIjLl1ArQVGpRlVfmf+3tEfPMDp0ataYUgXECIBA72C/hvadb+O3fvi+M2MbGAuXKGJlsD6mUArG5MGKUJuoM6WJuQGxBk7SyZA/P5zVcXy9Gnzy7vj2/aP/ddaPzvx4fX//FbDp58W/+/c2vXX7YrwqIyev+t3/05fXMZPLWRiXzO4VC8r9ar2Xfv79fqKxVF7llIEYHMguvlaJA9b5YsINTRr+fRrM5xaujNj788AovXtzi8nKEZoPWtwCdcn1+RrG2sWOvAbHXKWXbcYMiMbZZlfkrkxQI/FETJidLTOznTlRcALRLp1kWOoxKMCW0qcx9xUCMg6j52r4EPKfyWxEQmy2UdtcZMXZ8MmLzKkCM0k2bDxLQxDwjztcF0gvfcII1xpGWLfBuzx142Rj4mvtMnHxI/7y2QCwBsbiNFwEwO4I+jBrfYt5zdNraAFqAaF2VEQnuIqtvkyPKIuSMmMsT+VWBCo+OdIjmQ6TmPXEKGt2cYNQ+1Tmxfh3z8TUw7yDphh0yJ0YwpsWGG0DQhEGKGzkWtqjIZuZhmDb3l6DEQ8GYArEt5GsqTSQQS6QLSNCWV0oJ6d1iPhlIR3HYaaB3e4lRt475kAGMtJZluLM6O+owqi2YlE568R0taTYj4VftCgjyItK/hgVlWBx+FogKGRP+jAcqe6HrOUur80rRghIVDmYdbJ0+22UiQ44lIBZJaeK9KGbOtEut9Ytfn2rbrF1hByfKjmWznGVJo1zOYmeXVri0mN8X62wGyxIssWhhcdqoKxg7Pb3C+WlDzAOaja6AsdGQ4cRx8eVZWwRhLAIViOlEo7K7/N0ZeX26JlKi+PaTt/Hee++Jrf3b7zzBxsZG5AQpd4MAsded9qShS4c4u8liFo2fW41J/N+12asNpNW5MP6OmJVRIOZ5TJEsLgh8dst9fV9u/KBvwhmxu4AYpWkEYpQlhtLEg4OD16SJvwgQW722PguYrVbRPC4hI8b8MH84EOM8m+eIrYIwL7Zen7lzEOvNu7sBHH+/W+GH95ADXX+/q4BNGg3GiikQi+Xyy/evSZfdxXeRxHDAZmUH9fo1Ls6v0Kg3cXvbRutaw8HJCBKMNRp1YcIk+0tcNrkGElhZI8jkkL4fupurNgpUEiyAMZ1CLpfBzs4a3nmH8tw9kQRzhqyQJxNG+eoAN7d0Kb3B2UkdL56f4fyshVarj15/Io0PWtH7viJATBqd3tjTG92TJvlcZcQcjCp7rH93Ca0H0gbgyxpk/kx3p4wlgOGsqp4dlR56HICu6w4+IyBmuYdq6KPspodIO4NFGaGz3JxJ1uaf1jBRZIZ8CEcBoalLPCMoqw7XPjfr8KcLKNXjpbWIht3GskTmYK4hW9xBuXaIcvUA5coe0tmyZLnqNT7BQmRvA0xGt+h16uhTzcE8zGg2TF0ShQkDwRcflCfyqxb6wuAuATEbPyEQExDGr2rSkcpWkSluiJu0RPyYoRmyNUxR0IifOYGX7sEK4Pjz9BRQ18RQFaUzYr5+3gXEtKklV8oSoHAC0kdB9DwvQ6W7gFjMXP58QEzBUPxmQvbW9S9uXa/5Yax3MhiJa2KaSp95JwJiw+4ZBp0TkSmKUcdUnS2VsdQ5e7EHJhCjBN7mgZWB1ata7yFt/EVALKTx7AMuH7dYmuhATBsXUfs9ctFU98QVIFbN4B6B2Htb+OY3H+Dtt6tY32Be5wipTBfJZB8LYcRG2iRirSbur6y7ub4oEFssaljM13DdwuDjZ83mxUX3B93O4Dut6+ZfpufDy//hO/Xu6v7w6/L3lcvwl/O2/pv//mmlMJ3sb5Tyv53LJP7rzY3C1x8cljY3aslCLssZMVLaQymIBYg5vU5ZRaRpLmE4yKDVmuLstIdPPmng5cs2Tk+HuLqcoNlcoN/nBeOLddwRcUDmpzyWIMSuOLrCRreNgJq48xx0H8Mw5+DwxMO03CAciKnFhDB7XAQFjFGiSMlhGWmaO1T3BIgV1w4NiJUwXZQiDTSHVsWsg1b+7PQwc0Nm6PgwBsuBmGn3vQsYdfs8kNnMS8SBiTSuyBSZlWQLtoG614BY0Hl1N0OfCYvq4Yhm99Flve000yW0yveNIdATx3eoubq5pJuLpgJMuVnFwl6t7EXXLLNi2lnh9wnE6CBEvTSliQxLHhsIG3fOMekxeLKhAcpi2DFCStwTlRXTYGe6lHnop83cBYYdagFM7Txdp/igRFH19nS9FCBW3UFxfV+kiclMCUkOPScy2lnncjYdYiz2v9fot+sCxCTgmfaylCguusLYIaEyD0pDCMhUz61SMb1WY6bqTQxCyIix28Xh67B4Xp1dCZkEn13xItGLWC/m+TohEFsFaatFuhexIQMXA7BwJ1x1kTPQJbeo3cV2H5qeIihEDKQJi6H5Ypwdo4kH7ewfPNzFw4d7ePxoH/sH22Kfnc9lJUiZpgHNZgvnp2zynODk+BLnZ9e4bvYx6AFjxq7Y4DyPJWs4zy/yGRUy1Tw3LNRYkGYzaZkJI7tyeHhfXBS/8pWv4Ktf/arMkIVMiNqPKxALj52CgThrzIt5XgYpgrCln1HAe5eRRwjEfMaJbJgE/dIdzeMBBCyYgyJZCcot0y6d06l3B2J3SfYIxByEkXHizxPcEIh5jlh4XYa7zOp1/LMwY+FrfRYoC5kmuhHSpv34+Fhs1vmVx+HJkyeRsQjz31bPxV1ATLcOMoUqJ/Vj6/fHXcfI7xX+rJ53daTUc7Ac/KzspzcaeH3wZ2JZVQi89XpkKDnPkaih0e0OcHXZxMnJGZ5/+hKnJ2eoXzWEDeMxIDPIMGa6Xc5nUwFhcaODv1vBGNdcro1a+Ov78fEb+RzC2CWQz2ck5Png3ibee+8RHj/eF1lipVqUYoyMW6NxjcvLBk7PGjg/a+LirIXrZg+d7gSj4QzMNZfiamlfMfZfe+dRUKxK8bQREmWI+X5u0r+4hLa93JkwA2IRkPLGYyABdIMhGSnyaALOTUq0xR1ATDLOqITxAHp+Hu4tavkoQCzFtZMzpfrzkm9m504ZPd+fFR3421VJJj+cx3dYA9ZYNpVl6xoUlbj8+TlHJcy2HmTDykik6fbLzMtdVGqHqNT2UarsIp0pYTzh/c/ZG4Ip2tAPBHixcdhrKxijhb0YdEjmJaOYHITpzyggM8dEn2mzmTWpi+gDICohB2OcDSshnV8TOSKb1JyhTxc3xchsnipjihwm8ywmM9ZDrKV0nkxegw8apHGWXqIM7LjxePrF6tDUznvEiEWza8s1b8SsmgLpLs/NGIYH+tJIav/mGtprJ6mIIoWRN7x1z3PMIySw1D5W6wgjRgXQSBixDIZIo4/0oivNZjJig+4pelQD9QjErkVxQwkpZYkcA1JZIsEYFwpnxLQeDNCgHTGL9RFSQt9bJLKSey38nAbkJFN3Zb46tK6X2s1AmNjPq2tijUDsoIQvfGEL3/rWQ7z9dgVrazMUikOk0l0gyfxlB2Ka/ypLpFzjdFmPgRgWG2i1Ev2PPmnULy673+/2+t9pXjW/P8oPr/71v77s/XIQzi//VX4lQOwP//CwMJkk1mu10tez2dQ/39oofPPxg+q9jVqqQgcUlSYOpCBOpfREy2it3Ezs5GSRQBnjURq3t3NcXgzw4kULRy87OH41wNnZCFdXM3S6lAC4Y5IxYj4KyNeyq8Ulfb6BxhgsHIYXiB11AiIZSAjEPGtKUZzJEgIgZnNpMjwqtrHGiolpRyUCYoXaAYrrDsTKmKEsYEw10AXVQDMxIkEgZsOoXBg47C/giYAhDku0o2fzNfYmWUAuAbG0hUX6LE4sS4yAWLDZ++d329wIkNk1KMPEJs3Qb70OxLynI30et2EPqTTb2EVF4CGVeodFifJRd83S4IUblMWJWzNZsRiIMUuMkkTa1ysQuxSanjJAmRPjBpNU047YOZFAjBuQWtmr9FM3N/P1wYLOiWL/y02EMg9lxZLZmmwa4py4todceR2pLLNYikimchpCyk8zG2E87GLUv8Gg08Co28Ckc4Vpn3ksN2Iokkw6IzZSaYhY9MfyxBCErcqiwus6XiPVUcuLPV86QiAWAiQvEB2EOeDyAtLnW3wG5i4TAn8fdwG/u5euOAjy9X+33q4z0xEQi22blTkyBjfKJlPJIgFLda2Ie5wTu0+Gag+Hh7vY2+fMSlmzxcYTdNoEEXW8+PQIRy/PcHxcR/2qh057jtFAC1zNMdJukRS71mRVNszmHc1GniBJwFIyhe3tLTHu+I3f+A0BYsysWl9fF5DGeTUFZQ7EHIx58eeOeDHbJZ/XTD/iYj92P3RWxc+lHlN1BGXhp8U9358G48pcS5TVRjBmM2IGuHn9ev6YXzdvYsTcNdGDkmmA4UDM3QjvAmM/DxBbXr99vlAXlFWmTUqHAOCQFQuBGMGYAzEadvC91mq1KAcsZJ38tVZ//+cBMb+mHUj7a97FuvnvcCYlzhHzOtuBmJ5H/m4GlY9HjDQYYzScYNAfiSSxdd3G+cUVTo7P8PL5K5ydnqNeVxDG4GYCIzUFUU9eaSIIi8CmqK6/qhTQddFD1J2FUUpogYyEPOdQWythe6uG+/d38PY793F4uIPNzTXkcmnJwGu1bnF6eoGT4wscH1+KOQebHZ0O8/E4x6b3WTTKY7urz1+pBR7rAgMbsueHQCyoDH32eElYpnvGa0yZ9bdk/2Hjw68ZAXnGtVmTRZpaLuOS55lU2AxEJGg6QcmkRlwIqHHDCgHSGp6ujTGL6/A5N6m6bXabf7Zg9Sg/zQthqU+0EPVKXgx99ANEe9ZizhllB2IqS0ykKtI4TOY3kS/toFJTWWKxvIVkqoDxZCrzfguZJRoiJUDsJgJig3ZDgJmGN5NhMRkipf4CwHQ+jM1Nb5jK6hMBMSqFHIhpZqo0NFNlZAobYE1Ekw5miDEWJpGlW2IRY4KweQbjGUc1qDAiGOM8G1+Dc2ZUUaUEhMnD0MISI2ZgQO+pZRO2FWFgtI6oOVrkVfna9hTxZD6rGQGx1ZLaOVufJwhAmN70+tp+vflfvQG50IYzpYnMD3MQJkBs0UcKARDrEIgdGxBjk9eAmJwrbmQGxqyLodLEZSAWTojFBIaLNAMGcQm7OaPmQMzBmApkoxaBATGt4RSI0aTTgdgXv0ggRkZMgVi+MEQy1QESzoiN5frXhYKNUTKhmiE2n1OaWMV8vk5GrPfxx4365VX3e/3u6DvNevP7qbwJC8EAACAASURBVMmo/j/+yRkR3a/lf78SIEb3xGKxWapUil9OZ9P/bGer+LtvHVbfqVWTm7ksc0Y4r0Mg5nlillrAxZWLCMgoMBMgi24HaNRHOD5u49VRF0cvezg+HoitfbvNRU+DnTX4mCdHWSn9ewSnVF7oJJh8av1GxInJydUNKP6pmCp2EifmqV2SpNp1cX4U8MfrxPTZwqQwJ4PyRKbGKyNWMEYsXdjGTDIyKsKIqZV9AMTonEhGTOSOdB0KGTEDY4GMUjIgFPEo1WwPMmJJYRqpQzfAZB+IwO41IGaLgLYoXexgsMoWishi1zlqH/4yQV4MwuLNU80NZNUxSbF23x2EeZizDJIaGFNQprkXnqjmxiGpBYHYVBkxOjiNWpj2LjDpXigYIxATG/uWdobIikkyOztE3EDIOhkQE0nOnK4kARDjm1XnRDYHFIgRhHGG0ex2GUApWWI7yJY3kMlXkCEYS9MpLyOb93w2wZRzYoM2hr1rMe4Yta8w6TUw43ubdaKcjMVCnagWM9IxVp1oqWnHKi4638QMLAWMWac3BF2rRaYXmG6pvdrRv6tY9iJ0me3S9xiCv7t+l248QfEUiRh8PwruXN+QomF3n7eIu/ORxNVuZmkQJ4FyOYednSr2DzZw/3AL9x/s4sHDfWxskhXLSJHZ7/fQqDdw9PIEx68ucHJCF7cuWs0p+r2ZWtpLr0jvJ93D4u6zVFVmIy3FnLc9Fwuxbd/b28f9+9xcnuDJk7fxzjtvi0vf1taWzE7ddcy9YFTmQw9W1JnngH4QiB0V5dNpFEDMn1CJaSxvlGy7aD7GZHTCmGpemhfBZFf4ad3mPg6Cjh0TQxaVf3bXRLJilL3x/ZH9C806/P2vgrG7GLDw9e/aNe+67leBWPi6DlDJBDkjRmneKhAjI+aA6C6Q5df2KpN1F8AKgeCylDA+jquvF7NjCoYi2ZzNaOlN42oNYDQeo9vp4va2g9b1rUkRmefWwOVFw1iwa9y0OCfWEwA2HA4wHo0wkaKbQEzreJEaCuuls9KuErgTGFoDjaHN2ztruHewJfLfw/s7ODjYEkkiDT14/XZ7XXlfR0dneHV0jldHF6jXb9HtTjAYKAibTcx4I8gCcxASh2UtR9REwcViYhPtzlEhrbPdoSQxBmI+TaXrBOc/la2Kzr0Z8uh9ZG6NXikYSIpnz+zf2f2RPC82lJ1J1GJTAaztfaKg9M3Xa3CP4TGGLwJiQYOBn8fqk1jyqCdPrn3XaItRVAqLOVU56iiXSJaRlLiVdckxZYZpsbKLAvNMC+tIJLOYTMjicTaMQItRKn1Mhy30bq9ktnnQZVYVC3vNcpJMTzGWIvBiY1MZMjIu8XyzTBaqSohGHTQyE2kiGS0qS8jSEYhtSYAzZ+ezVQNiGdZFBGIZjOdpeczJ8BmjBpp+yFybAjFtkBkjFrjxRg1lv3cMiEUE6OoCE9WGdwOx12SKSwZGgblK9LoGxCyg2WfuV/SOmuu19OJ67XqMTzQPL4zYEJkFgVgPiXkb83ETo+4FKE3stU9ECbQYrwAx+dyU9FmGmDBikpoZ1RbRmhWY2ETukSGD+BrWDICYXdvO+AkbrFopM3yzr8xJNCC2RkbsXlEYsd8xIFZdm6AgQKyrQGwx1Aa10yucN1xksaBkdVbAdFrEZFLGaFTijFjvk2fN+lW9+73+YPKdq+ub75f/IQIxd0989GjtvXQ2+V/ubhf/0wf7ta/WKok9hrNl0gRhlu2UpHud6VHZcRbbnyySCWYCZNHvJ9G6nuL8rI/jV128+LSDo6Mejk+oOWfoIIkDBWIc2JSHW767BM9rPrtP9F7zTqoBgwiIKTMW3xXhMh9/2weEowFi6SzzPXCJdiBm8kSZEzMgZjNilCamCztYpNawIBgDTTuKmCUKmDEjQ8w6CMTUPTEEYnNhxHTDdFtjeb9vAmLzlAAxWhuL7MEAUWzWEQM8fU0FPfqaJq+wmym6wXyY2AFYBMTCrLLYPVGHqh0H2syenw+bTXObZPndBsZiUOY+mEapi8eLdYoMiCXGt5j1LyVDbNLl4wLj7gVmzBMTu11lxcQoxjt4lACKRPEOIBbNilk+nDNiYiaTR0IMWNaQEaenbWRLG8gWashGYCwnzAhzL6ZjFkBkxShRbGB0c4lxt4EpZ8UonWRg4YILzsC6jrqpxaDKBATexQ3kbCFLoUDc7Zt9o1+2HV8tfsOfDwvmVfZDCg2ZI1i2M/fXi8CCsENBYWM/o+/GVvFo0/EiSr+vr7UMxASI+EB9JCV6HYiFeypfjYYCGxsFbG9Xxbjj/oMdPHp8gJ3dDbHeZu0ymYwk/+j87EJMBE5PG7g4b+PqguYGnF2htFQ3rRiImSOr67R4LoLhcGH3ZzNkMllUKmVsbGyKRO/tt9+W0Od33nlHwBjZMbJitChXJtKcEuU4u0thAMIc8AWSaj0XdHqMgRj/mdJCnz/jsVADAZPSWTef3VBaivMaVQ99mzd6DSTHR3YVVPBfCMQ80JlgjNcBGSYCMZp1FIvFCEjedU3F533593weCNNl/HVGLLy+/f3y89/e3i4BMV6jlCY6I+ZmHQ7cVuWEDprDDLi7WOUQzL2pAeLvcVWmaHes3QMeqsrzRvn0FLM5HcO4703R7w907stkfycn53j5gi6gl/I9zon1+0OMGJI85rVMW3JlPsjYiLOrzV/q3JcCMRZPvFbI7PD3kFGN5sMosUurYQedE8mCPXp8D++8/QAH97axvl5BoUBFCzAYDnB93cL5RR1HL88lvJny3+vrrphzTMac39PgZu/5Wd9BNworqN0Nz+fBdQbKIKmsFyEQi6+aZTCm+1ho3uENGw/Oju6TAIhxptKbEbodBmhxiQXhmhDcZyavV1mpv0WXd2kBLNeuMdIyc+p9z7j/6R4Q8fXgs8xRY8rYegGC+lAHZ86HUcVBR8IKUjIbpo6EeQFjm8jl15DOMYqFsQI0QBhhPh1gwXzLWVfs6vvtKzHqGBGIjemWSMaMQIx5lwRdCshCICbMi6GKGIiZiVnKVCXM5EwRiFWRDYFYZRep4gYSAsQKS0CMDomUJKp5FkGYGppJzedxDXbd+P7je0fUxIgUFvGdtrTOLAGxoJFvT/pFgJhcnTaDFQdzB9epLhjL82K2ByoQm8bGZARii4E8koy+md2Iff2oy9nzc/Rp1tEnEOOMGI3AmPVGRsxcLI161pIrMNZwMzgPBRcH7dgrwYOsV2fqdNN2IOYOrvHMmQOxGIypmonxPOx9pJPAWk2B2Be/sIlvfes+njypgEBMGTGOdTkQU6zA+zEpQc5ZzOc5zKZ0Qy5gMMij18uh3pz2nj+/rjea/e8NBpPv3DT63y+n/gEyYrzu6J74ld/65lup+fyf7m9X/vHBfuV3q6XE/Xx+hGwExOicqDa5mudkDklgcVDCbJrDcJhG+3aBxtUIx6/6+PTZLZ4/7+DlURfX13R5olzIaWllwlRV6+xU7DYo+MNuNF0EFalbBRhl+cTOSjFjpoxMTM3qgK1qu3WhtoU4AmKWaC+LBoEYi3bNnRLXxNohMsUdJNJ02qspK5YoyWDqDDojJlnqJk2UOTGTJioQMxDmDorhTiY3mWWH8X0uATG7JQKnRAdkygbp6+pxiUFpOCvmC4uzBNLjk1kql/MZ62akdChRdDZMgaQOBOgm79amWhyIhMDmwRzOeSCBLiLsrMyQpHZ6QRv7ARLjNhbDOmb9usoSuxcYtc8xY8o8FyXauJo7oQAy0bkHQMwdlUx3r2dcte3swEXmK5QpLnJgtlgyW0W6sI5MeQtZbm7FNeQcjGUKSNK4g0XNdITJqI/xsCMb2+DmEqNOHZNBE3NKCBjsvKD+3kIyZcPjRufXpzYM/Br2rvyq9HAViK0WiuGmEzIPd0m7wo69/1xY2Doo+0wgJve0GRrIzEWUtOm3nbHTBsRsPDrasILOthRWEXi3e9lJVu/SBYcrl02hXMlgfb0oYOzevU08fusAe/ubIqfibAuvs0G/h+tGE1dXTbHTPju9wckxzQ2GGA1m0rHX4WCfQzBX1giIBR0eywhy6RLBFWWILPJZ8H/ta18TAw8GCau1e1GACp9Di2+Ct5AZccyl58K63zYH45b3Gsqsc448F3wujUN0DkkBvIALeVBu5jJFArGsAECZRRFFgWJ/t7J3sOPXx+r5dyBGG3R3TgyBGJm/EIjd9Xp3Aa7P+l54rd513YbALmwaEIjRqIOyRD74sz4jFpp1hECMx5X/hSDM/xwek9XPdRdj7O/L31P4uv6a+jp6r4tORKRuU0znEzHVGI2GGAx66HXJhLUFcOl1y3DkUzx//hLn51filjgYjFTy594E0t/gtazATtUfvt6qzJdgLAZiZjoh2XbK6qRkJiyFUpFs85o0Np48uY933nmEnd1NBWEJYDQcoXVzK+/l9PRSJIlnp3VcXFzj9raP6ZRmOCpJ9IB0vfacGdC11yV7q3PfCspCI4WwTe/25DyYvpep/F17DNpgjM1HkuIkyv/kvBkQ04ZGHGquQMwC16MZP933JOJBpIYzC1dWw4rYUEMXJmWlXTVgM4Jc5S0vTXvA7ojpMmW7HmQRMlMpZwIdTXKP4kOAGPccNoEJxEpIZjTzkkxYqUYJ/RayBGFZMmXMbKW0b4b5lECsh9m0g/n4VoDYoHMlIGzcvxH3Xxb1Eh/jQIwOxARiNjPGpmbM2kYaFsuJNXWQsWHMVuXcWra4ZdLEPWQr25IlRtk/gZjIEoURIxzhZ2RTlJ+NX5UNExWUyRJlrk+OL5tLtmeq1jNimV1h4HeZrjV2/Vhd6JXh6oyY+3pa0Rg3SiNQ7iuXNYjsr14/LulvrWLSS9IblA71fJaKc/IEveoQrWzYAGmylrM2FuNrTIZ1CXPmnNiwe44p5+ItHgczNngNiEVjH6yd7DMvKZlUiinHJYo2Cl0m3Vk7UJL5IY4a8p6H50c1NuYQFwdhyNTeLp3iPDewvkYgVsAX3ttU18QnZVRrCsQSKY519cUxUWSvIkDhvka2l2wY2dwchoMcOp00WjdJXNUnvRevburN5uB7o8HkO7e93vcnqUT9T/6hSRP9UvxX/+pbj5BKfnt3q/Ttg93y71VKiUeF/Bi5jDFiSc6KkW4kI6EFAhtOCTJizIuY5zEZZ9HrkhWb4/Skj48/usEnn9zg009v0WxSYsGsEQdixopF+N8of9XqWRFnAMxvHO++O4sQycGMUo6aWX6B2i34RiDGLqYadmimmAGxpFq00hUoV9lHoXoP2dIuktlNJNLryoqRBVzk5CFgLJERMEbDDnYF569JE5mp5PkyzmBZvS5ac/5AMgZiYtThDoyxZb1LHnU+Sl8zEnYaOxi53UT4SWfk3LbUs8p8riqUJuq9aoW2U9wrTo2yZIdgzFi52GUnwm16KgWI0VGI3SICsSGSdAkaNjEf0gzjSlgxAjHOYqlVfBcJkSgOhRlTKQXB2FQdFB2ICUB05yReLwRiGevG0dGToeM5JKzbmMzrrBgZsTwfxXUBY5lsEak0u8O0PZ9iNhliMuxi2G2hf3OJYYcLaAMzmxOjjb3ns0jnUTqOKwyRMUOhfDAsRlc78GFBu8qcrYK0u5iyVemcv56zBav5UiErJuedDoOBu6NY2wr7YveTbwjBcLRcLdG0um2gtkGEMsTwz9HnDBrWzDwqFFOoVLJYXytid3cdDx7uYP9gE5vbNbHbLhayojvvdTu4ad3i6rKF05MGXjyvo37ZQb87xWg4V/mUFI1x00fcNeU6serZa8FoT1U7eB5DMl87O7uSLUZmjPNikjG2uYmNjXWZT2IwNOWKBGPRRr+iYXHXNZUkKhOmgNhnVrTIkyBgdw6jGYcV3+oOqs9lsUJGLC1AzOwnRX5JpuJ1EwoHiOF8IP9M+3oCMbJiBGMEgJQmkgV0RuxN12H4/c/785uaBas/FzYYHPTwOiUQo229yxN5fAiIGS9ABo9g2Wcgw+tbShaT3IYg7K734534sEnh4FjuB7sX3ODDX9tfX+8fXTGlqCcAm/IxkpwvmmxcX5O1vcDVVV2AWKPRQoMOiRdXOD4+EwOafm8gcjMpWqRw0Rkncf/z+alIiq/Xj8dCKGDRBoq8T4J7yxDL5Xg/5bG5SZZ5U+IhHj6kU+KhGOEQuHD28rbdFXnk85d0qbzA5XkT9foNWi2ydGOVkgUskNrvh3Niascv91gkBY7lifq9+C6JrwHbtyM7OgWRild8PsGUHgHTLuHlbkpjaxaPFLPc9JzS6Ep/CxsXuSybJmx2cE4FmExnmAjbSLZygulcHXm1eeRruDIsulwEzif+2aXZ47OhDthCubOHeWudpK9qRiYREOM8s7klmgQwmakik99AvrKDygZNpTZjEMYGozCMyojNJl3MRreYDFsY92lb38C438J0wPwwNglpJKXOiMKIGRDTfVRnxByIeQmuoxWshwjENI+TCiFmq9LFkW6J+doB8pVdZMrbSDsQSxYwWRCIpTAhEONMEOfM7LNS7hjZ1rtrKJc2Xueha6IZnUhHwk5i1ESJrqJwdkVBSsif+vW1DMQUNMt/Swor/fno/62Jr/LDZU4t0gwZEJO1Qn5SVUnSbI6AmMoS0wbEMLnBbMhmbh2jHgOdLzEeXIqLogIxMphU2DgQi8c7fL4/NFdb+syeKbtk9//zArFlh0QHYsLbJoBsGshlgfX1DA7vFfD06Qa+8Y1DPH6rhGqVQIxETQ+LxABzfg4eB5m/ziBFiaoBsdEoi14vg5sWcHk1w8XlqHt82rm8bg2+NxpP/6def/6DRAGNf9BAbI7kt3e2ygrEyslHxcIY4pyYZMguneKGWIDmBDrcysU5kWARUcRiURDacTjMoNdJ4fRkiA9/0sRPf3qNjz9uoX41MCCmkkafExPz8yhHTG8o76aLq4sszN4BcVrYC0afy3Gq2KSJXlz54h8AsbhrZxutWM0rEEsQiIlNa0G6PFx0sgx0rjB3ag/p/DaSWbJia5IlNpovA7F5Qm3syYjFQEwZMQUOM/3qu5h8JZYiECMbxg0kjeQio86JtrnF2WH8ltmWymuGQEyZDJcpeldHPT2U9VImLAyNdnYwtty3lcqkiXHHJcpEk65sAMRMdhkzYasgTD+uAjHKExWIsUOUGF+Le6KwYt1LDNsXYmO/GN2KeyIlirTejYAYwZixYjyWkZ1RCMQkrMpAtSS55wAGZRKIpUpIZCtIFtaRLW4gz3mx0gYKxTVkc2Wk0nmTJ7LTOsFk3Mewe4PezZUAsZHNiTHvjHIQd6XinJgCMS2QYpGEFhZxAWfFiHeTV6rSEBh5scenrEoM/e+rRW1YgIZue27JHQMBL4DiGSbZTqwbr9dRnPcTbWxm4uIbVxSYGQEx69j7hhkwYq5IchykhW6sqOXcSzaXQLGQEjv7jY0y9vbXsXewgb39DezubmB7e026+Dw3/V4PzQbZsEt89NNjnJ000b4ZodedYjxciExR2XeIS5cwRxGAtG1XpEhxIeDsEz9foVAU4EUmbH//APfvHwpLdnio81QELevrmwLGVP7mhbsyE/xPCgyxuON7mZrpAjvvmknmZiteiLh0MWTMZJM3QxECMTXl8DlXSr0XmFDGxgFc+52hkyZf088/TR/omuhAjF/5XEovyTI5EHMAEjYDflZg5dfKXc8PQdfqtavXQ/xeOSPmGWJkxvh6BMT+Xjkjtprfdtd9sdrQCN9fFAsQNRp0X1l97w4QQ8DG57hJDgvjGdeL6UQCloejIdrtG1xdXeDly5eSA3b86kSMMNq3XfR7Q3Q6fXTaXZEj8vzJXioSOGVeCMLEmIPXisxE8b3xeZQ7GkPmSgVvXpp7IwkjgrBiKYOtTYal7+DePZ0J29ndwvb2puTkca2iYQjvo6OjC/zkpy/EpIMySbo50liEOWfMDFs26DDHXXNC9Hwwl7Qr8AqAWHjzy+eIS+VQ2hxLKu2eZAWo1FakgJHzY9KxqGnkzIpZzouYMJGSY5fL5VEpU4JZRDZLC3VgOBpjOBrJeRqNRxiPR3L+1Owk3lfERMLWRXnLvo+KGZCxfJGUW2fXHEjqzKgyYpFrZATElCWS3DDOM4u5lEbnpDI1McQo1nZR3dqX/YkxK1R5ECTpysXaa4jZuIPxoIVRj3sT86mamA5uMRsyk4rzYVyHdA5MpYnqPiw5VbKP8qvuUSohpTqJ4EnHNLhfcjZsEQAxzsrnavsim6RiiEAska1KzUQgNmE23jwpNR3Ny7S28qggUyeYMVnkchsAMT9uChB977R9MyJSA0bMazzjpeOWvDeU7Rq6Y8HxvTnijIL4H20wejXkv2Rl9EW+rY3I2DVxYtLEETIJBWKpWVecEQV89a4wHlxhwsfQIntY6zgQEwbT5u4D63j1EHDdbJy7Gxl2RPJEfU+uYLILxg7gijQxqgvjhojPh4kvqM2GUZKYywCFArC5oUDs3XfX8bWv3cPDhyULcx4JI0br+lkExGg2RRVHHolFHrOZquY67RSuGlMcH/dxdjHonF30Tm9ux385m87/l/Zk/tejUbH5539+QjT3a/lfyOf/0t/gH//xtx4lk8lvb2+Xv32wp0CsXJxADDtSfSSSGtRGZkLyAcRGnCecJgcFli6YzwuYTPIY9rM4PxvhRz9q4Cc/bgggu7wMgJjMZ8VD9HLTmlxQFhrbYLSLbZS/rkB6jVloqi90Djq87xbfYHYzSsNKNzkXcqtuXTtZC6HGHYjRZrUAdqaYHM8cj1zlANnSHrLFXaRzW8KKzQjEZjEQmyeyworNk2TF7gJiBsKivJeoTWajYyZLnKeQIBCToGGVUEZeHqZgVFmiM2LqpuWWubakmqW8uf6YvvizgJgchyjbJWbEhP5eor5tON1Ah1vMijjFG1WmKFG3Rn1RLi407EjOjREj4zVtYTEiEGvI0CoZMZpiLEYtLMYEYs6KqdMTmwAaokz9MY9nzJ6qcyIPmZ7LCIxxoyMQMzvdRKYiG0eaQKy0hUKJzlQbyBUqyIiDIp/LAneG6WSIUb+N3m1dHRR7DUwH1zJcK5pusQdWww63Al6SikYF0sqGEgCxsPALJYyh/Ck0I1iVGOr9YufLikgHYewC899cDudflwti221W5o99SN3tcuXYRgXUMmMaISofro42Au8oe2s5+LsVNg7G2D1Lp4FsNolCPoVKNYf1jRJ2d9ck54jmAg8e7MpcCy3vKf2ii+L5WR2ffPwKJ6/qaFzRuGOATnuM4YBdYzqjEYh5jpjPquhdItIJOieaLDAuuJUZY+FG5ouAjCwMA59p9a7mFvvCmnF2jGCMQbge9uznKAYKC5nfIRBioeEgjOdHZDkB6+FSOz1HNnMmgDElbJiwAWKfrfcV3RN15kzNQvzcr8790RLegRjZMAdjfD5ZphCIOSjy62r1awhmwo3oTdJDf84qEPO/+8/5Z+fncUaMzo4EYvw8PParQCyU+94lxVy9P8L3fqdUOCr+rEtu99ayBNJBL4H+DKPRAP1BH71eB/1BT6zmWzfXuLg8x/NPP8UHH3yAV69O0Gn3MByMMJ3MhQGbjMnKqDW6quA0BF6bFWZMYaCdRZGAMD7IrEp2kCtHzD6fTFiGUtckisUMqtUC9vY28PgxXTF3sLW9JqHNpbI6kfJ6uL0lG3aNFy/P8eGHRzg7qwtQ5JyarjsWA+EEQSCP0kvUCniXybrBlKwXsissyZn92tLD7PPdKk905Z6sfQQ1rowmoIkkmuabHzL30mg1N0Xb59mwYOOiWq7afbohM6CJZAqD4RC9fh+dLgGnPgZDZrSNzMpewVh8D3mTyhqabmlgIEwZSgXmYvRhn00khNawVlMwU9+QBRMAZo1CAWLqSkglDufDSrUd1Lb2kSvXkEjmNKfUAGiS4w7zIaajWwFf/TZnjpQNmw0pgethMeVeaTEy/pUxMMKQKRvmQCyuiUIgxrlqArEKFimGS9eQyKxDgFh1XxrUyoit64xYqoBpBMQU+qnphzpVy2c3d2NlVBXM63XuMQMx4A7ZKK/n4pmnoDEfcVLSqnAthkOkz6yTl4FYzIBF9eQKEFPlRyz10z+HQEwBL5vNYl1PIDbvIzXrYDZsYtg5F0kiWTGCsNmYbBhrCW06q7mKATFnve0O0vVe77XY39A/s0mjI+Tob9x99+PaOWrI+/HXG1KPokkRabAWAbEkkE0B+RxQKSewtZXB4WER77y9ji9/eQ+H94uoVCbI5pURmxOIUWLJKyDJZghVHDqnP53mMRikcHuTwPnFCM+f3y7OLvrNq8bok3Z78hezOf5k1J19ULjtdP7tM5FB/Vr+9ysHYjMyYpvlb+/vln+vWkk8KpemyIthB3PE+kCC+QBDyU6S7pxcmOkIiDEVfjalg2Ie52dj/OiHDfzoR3X8+MdNXFxwoQOm1qFWebWNJUZAzDc/Z32URpaNOjbxC4CYyTScTl66DWMK2sq/QMNuVLaEAkvISixNFBYlr0OzTI8vbCNb3ke2tI98eR8ZsmKZDbGxH1LzSieYRB4zCT7MYiZALIE5Z8RsjovMlbJiymAJgJDOnjNi3JNMlhgAMbG0Z6/FgovjpkgQFC0SQbMxdrYqoNfDQc83ATG/sa021uXFJDeR/piw1Yxa1FbW5tMMDOlQp22mFjooTJ9oKV2eODUgNkJy1kVydiO6aYY7KxC7wLSnAcqLsdL1Ik8UxklzUASIJSYxEAts7LUuINg2Db6ENTsQc0dMsmJVyUPhnFi+SCDGebEacnmyYhww1sDM6WQsVvb99rWadnSbmFA6STBGOQFnxOYMzOT7I0A021n5Grqp+XUdryvRjIUxAd65D1mtEGCFYCwsYMOOv0uovChwIObFjwON8KvnHKlef+WeCbTwy1uQCzIcmWkjwHSoel37jGcwFxbJE13jb7lfwgWIIxrnPICMz7aUs9jcquK+rWcXsQAAIABJREFUWdo/efsedncY9EyAucBoRPvvW5we0/67gZNXTQmevbpoo9Nml5syPwVh/lXOijN7FsYcATELlxXJkRXDlDXRUdHBGAELGbHd3T35SkDGr2tra8jncwKyeB7C8yiMGK8nJuG6Lb1lhEk5ahLE6LxGjKI3oizPihELAtzcPlvlUdPIsMAKG2Ho4swrv3YIcChNJBBzww4WmwQ3zvIRVIbg5U0gLHzOm4DZ6i76JiAWAjVvFhCI0dXRWTG+TzKS7vBIaWJoxOGvsXqfhPfVqpx3FQiG95t/Pm+I8LlusiJmCTK7NxcJ4vV1E/UGHRAv0LppRbLERrOBs7NTfPrpc9TrDQNhZElsTknmrmIXQsVV1iCwfU9cAmXekBetMmHR9eLFE807JJePM2FJYcIIwsgqMyOMUsS9vW3U1uiQWEA6kxFJ4s2NujeenTdx/OoKL15eolG/FXt9AkXuUZH1fLw56D7qgEtysCy3z+alImbM5nZ11jSeadFzpUG02mzQhoOGYetX7TPYuiJZRGpgIz+j9JS/TCQsc/UMGTGRJGZy2NnewZO33hY31J3dHZntJCPW7rRRbzKvjffCFW5uWwKkhyM2jDWvMlpbA0AZsfg2g+brpzaSYokxv+8znjojpyAHHpUDyqwp2fKolZLWHALENlCqbaO6SbOOKhaUVCYo99PGYzpJYDrAZHCDYbeObutc8y7Jho26WIxjiRuvUZ3CV3YsZsQo7ycYU/WDnh8DYpHrMGWJCsKQXkciu6lArLInGWLM5WSNxObmnIwY0pgKI6a/VfNUDYi5NDyKNTDbdGN+pcceMZ+BA0rYaPQKWPvnkcRQ37s1rJcahquw6e66Pi6srfm1gl9ifBOLHbU8WpEmEnwsYkYsm+B8WA/JaQfTQR39m1MMe+cCxKZjZqa2sJjSqIOyRM18g+SSagYrCeGorjLyQj7rioLMxMlaV3oT1NYGXczDz23KKAF0/vT4c0i7QICYuohyNoyyxFIxgfW1FHZ3s7h/WMJbT9bw9L0tHBzkUSpPwairRLJvQIwzYia1TlHFEQOxXi+FVmuBs7PB4uNPbmZn572T1s34B53O5LvTReLf5S+7z775DJM/DinRXzM49isFYn/0R8qIbW2Vvr23W/q9aiX5qFKeoZgfI5thsPMASJB6JBDTjABxJQL12jaDgyLmMxp3lHBxPsEP/66ODz6o40cfNHC+CsSsGFLXxCDBICjgvPmmG6T15iNGjAu5heh693gFiPnPWd9CZ0SiDoolkmtb3Ir3uEtFl71Ebk2CnDOlXeTKByiUD5At6KwYDTuG06zNiOUxZ1ZGSoHYzBkxAjFmvRgIU1miyRTdeUekiQ7E1Lo+MVdGzIGYsl82B+Vs2FJQtNmdRkAs7tSoNNEliXdLE+NQZ7s3ZdE01s36THKzE1AKExbPu4UbKReOKDxb2DCde5NNm0GkESM2Eheh5OwW1E5TnkhJYgTECHSYNj/pICHyRA2gdBCmuWIEty71VHBry6iGdsusGAeibRg6yjUpioNi0jqP7D4SiOVLawLG0hlaCHOWQAuv8bCHQe8Go25LgViviXm/gTnfH+fEaDwiQ9Gh7t4BWTxcr5u6rophwRfJa2yx8c1/tdN/1xzL6nNXgVgYRLsKxsLMMS3sfNjclxkPKg2lRMurupZCtvjLBqA5g68BMW9g6m2sn99AmMqxzKiCHTnKIVILBWRZur2VcHi4JcGz7z69L/bbtVoB+TzP7QKDwRCtRhvnp028eH6Bly8ucXRUx3Wzq7IqOr1xOH8FjDmwVNCqEkIj3IPZILpFpYwZKwv7tbGxIXb229s7AsbIJnGOjECmVtPMMZ47taTXeR8rO2PjDcmB0utAAD8LPzNZ4PdoRqCSRr8onCExVl+3Zzv0WiyHbOXq9RVeO+6ayPmw0DXRZ8Tcpj8E+G9iula//4syYuG16fLEdrsNsmF8EIw5ECNo5HslEAtBlh+qkFF0ttnPgT/HGxE+M+mg2d+/Hy//Ps8jf0ZZRX24myEliKdnnGU7wvMXL6SoV3asJzlg19c06LhCp0NjBb3PKJuT4pwFa2T8ELc6pEQNZL2e3eiGTA5gVMavTn/pDNnkhICwtZqCMDJg+/vbePDgHra2NkSOyOYMMWS70xX3URp00Jjj/LyFi0tKJ8mGcZ5RAY8qR6LFyQLrvRFgEkQL5xUDDAFj8RrilvYRsx5dqAbEzABKGjHWQFCZrwMvc/UzE6HISTFkKwKmXq+JJLLpLIqFIg7v3Rf306fvvocHDx+gXKkIE9gSoH8m5+7k5BiXVxe4ublGt9sWB0lmqnk+mcZDKAstx0POmYPCmB0NgZg4WUroskIdcUe0vWixUCZMgRizwyibLwuzlM7XZH65WN1EZZ2OiXQs5LgDmX0db0ilplhM+2rQ0b5C9/oUw04jZsMmDHHWpo/DK3VHdCDmc9Z6bCUSw+KEOC+v8S8a4CxALKMgLJHdQrq4I+ogzs9TVZLKrQGZstQ/DsSmXGt5DZhpmX717LRo0kqdAB2IybVmbpkOuOPLLmgOxxhcaVDdk94MxD4fjHlb0cF9pPh1vBcRTMvSxCi31WbECHYlQ2wxEcv6DIHYoovEpC3uiL3WMYbMTiUbNrnGYnYDzBgzwDEHgufRnUBMFLpyDfkjTPxycaI1+H8WICaO3Lov+Qx/qKRKSW6YWtYTiFGWWK2ksLOdwcF+HvcflPDoURVvPVnHzm4WxeIEmSwdrjVDbDZnviobGdz/qPqgYVoBkymdElO4vp7j5GQw/eijxujsovdJuz3909vu6LsppL73p38+OP01w12vvZ1fORAjI7axXvj2/k5RgFitskCpOBFWLJUm3agaUBadCsS4GJFWpvtSHgkUgUUZi1kVlxdT/PDvrvDDHzbwwx9yoe9jLGYdNvi7YtKhHRS7Faxg8xvtzUDM3fpcxmObmRR5VvRZVy4eRXQ3RbMblptZC/cEJW3SqWIYYRGJTE1CFdNFBWLF6iGyxT2RJ84SFYymTJKnUUcBcybHp3KYpRjubNJEA2IxExYDh8gCNZoR4+xWEsm5AbHQrMO7PRHLtsyI6SKrYCzWLDsLFVifyrkycBR+dalF0GlS8Gc3uTCHyuiphj52gVTTDm1O+VyDm4EoCGNWCmWXZAApTWTHiECsh9Sc2ugb0U8TiI07l5h268KQLYb8fnsJiCWZJyaZYpQmTjEX0w4Fh/FDNwA9p3ZeRQKSxYILgmjxNVeM+vZsYUMGomVWrLyOTK6MRCojix7lZBPOEQw6GPVuMO5dY9Jt6nscttQ62LLE1ExEmTHX5kezdNbd1qbg3XbxIVtwFwsRdvPDAtM79l5shsWjA4HwZ5clVurgpzNNuiGHxbTui8t2+ivtNe1su8RILoSga+hK4HBDDcB6DMJ471lGXTiDmFhIZ3//YF1Cnt99974EPm9tVVGt0b2Qs5QLjAZjXF3e4NNnJ/jkk1N88tEJLi9bGAwZoMvB/AWm4pSmIaKyWshXl/7pPI6CHw+L9dk8ZaNYZBFk0VWQIGB9fUPmxx49eowvfelLMr/EUOharSpdd8oawxkw70rGXKIeVx57yiwlsFdAYVpdFJPcbA3qmuRUz08cOaEbadC5CrrBy6xnVKlKPhVliR7qzNfwDDECTLJ/IYC/C1x9HuD6WTfS1Ws6BGQOxAjCXJpIsw5n7zx4Wo5BIM31Yxo2JVYliKEEkn/2f3fAdZcVPp83HA7lQfBPNpazRc1mAy9ePMcnzz7Ghz/9UFg8FvKcP5owvFmcE8nOUibGe99YzQUlw8qIhSY5ItAwVkw/lrnhekZfZGyha7N0raVpkUC+kEC1msPWNuV469jb3RQmbG9vVwxmdEYqIYwQDUNevDjC8SuCXRqJdNDpaF7YZKJW9eL9ETQDXJ3izsOipPDikEoXy79zICYrga0pS7byeqKXVANuSx/Je2Xuzkw0/D5YVbxEfSC/T3R9pYS3kC/IbNiTt57gW9/6Hbz//lfx7rvvYm19XYw6yFwen5zg6Oglnr/4FKenxzLTd91qCoCmdFGDtClR1HPmGX4E1FFmmwHLmBHThpsCMR3fMN85A2JaX0i4rQAxzuoVhQ1jczBToFJjDfnKBsq1DWSLlCyyniDI1X0vmZxgMWW8yjUGt1foNU4k73I2amMxoUOf5lqymFbmxhrAJkl0dkwbw3rM3B9PgBhn1wSIlVWSSBCW20IyvysxPjQuSxe2kKIsMUvGrIR5KidOidMFmTvO/ZuqRpYrdZF2U61IoWTNOFl7o0XZAa43+ELmSy/GaIcxIKaSx/haDf05XdK3vCYtl9LLJlvB6HkI9mWtfR2I+c+6WQezUmMg1keKDecJa4dLdJpHAsSmozpm02uA9c/cbOs54jAjEFNzFZ+ylNxA25M0e03zd7We/RxpYjAiYCfa9jczhhPlkl0fptCKrgRpiqpTYj6TEJOOe/fyuH9YxIMHJdy/X8b9BxVsbKZQKEyQzpARGwhRMxcgJk4sUlMTG9BDYjrLo9dVIHZ80h/99MPG7fl574e9/vh/63Smfz7JTJ5/97to/az7x/9fz/uVArF/+S//k4cz4B9vbmZ/b2ez8E9qleTjWjWRcFaMBxoJ5gTonBi1xrTrVb0vAQxZsSISizKwqOHqYiYA7AM+PqBEo48RpYliYW9yIY/9tTwxlQ6Hg0b6kVeBmNuKerZK1JmIEs6Xf84ZMVeky80cDjdGQIzSARbhCsRo2ZrMbSBV2EGudIBi7T5y5X0x7ZgnqgrEOIQoQMwYsQiImTRR7OtnWFBOEM2HmbtVJE2kLFGBGO3rhRGTLDGXdBipFFnii/tFJHVUABbL4bSj49plPlXZKWfGJCz6TUBMD7jNoBkYY3dSmDyCMAdi/tW6sgbEhBEzBi4GYvxcMRBLLkZILfpIzsl43crMlcyJdZkr1sCcrNOA82O3SFCeKIzYSGxhCcSow3YgJmCM7Jg8dOovGjYQQEZ2kRsLQyUpO9RsFJWBrMtgtLBi5S0Uq1vIFipIMsiS8dOcE+Mw94jdxzYmvRbGZMXal5iRtZt2saCkgHJmAWGa26JgjN1HPSeRZMbc3EKTgNWC+U2AzLv/4fO1cFfmhZ1uFlp8OBDgn/kfi0YtIOnOpuzL6twYnxcXrOqUKEXEa0AsXP6cE7OeubudehPEMcIKEFOww3Qe7TSL4Y+xsC6z1QJ0hmIxi62tirgnPnq0iwcPdnB4b1vsuNfWSgJa5tMZWtcMkb/EyxfneP6Mne4GrltdtDuc36GJAqVCUeLekoGWjo6G5iTh51cw6gCXx5mAjLNjZMgOD+/jC1/4gjj60VlRTTzWUCqVRarIc+DnyC9Nq46ijDcFYipnJHjLcnYsxQ03Pv56DWkxKAV6yDq4VDE4NXfJUPnPZGqaTdr/KyPG/5wNcyAWd/Zj9jaqx+PBir/3PvgmIMZjQSBGAMYHnRN5bbp9Pef1QiDmb8Q/s8sT/Zq+a47MDUz83Pr5DSWIIZPIe4cGIpTz8SuPI4EYZYmvXh0ZGHuGq/qVGEBICLNIRi0OgnI5mZmI5aVyf0XueyZX9y68SfZkTXMra1/arBIQIMYZjgyQzydQLKewsVkSU479g20c7O+IMYfKZvNSvI1GEzEKubyo49NPj3ByfI7LiyZubvoYjYDxWGfCuEdTzquza3qEZR8WJtds4qUojDM5dU4xZsQUiFl2ljhAaqNDz7u7IboDJF0PXVLrIdUEYnpfeGNVJY1hx0H/rFJvglIFYbVqDdtbW3j3naf41u8QiDET8F2sb2zI2nfbaQto5vV19OolTk9f4fz8VJgxNirIZN7ctsXaX+45MZRQFkE+p8ys+by0NSHF+MdaLeJ+SiDGj2zKDDBPKyfBtixM+aBlfYK29dkqMoxWoXFUcQ35Mh/8HiX1rCXmmCdosEGJvhp1cD5seHuFfvMU404D83EXi+kAiTnnjNjYMcgj9vk8N6okIRDjQw3ErHEpYjQ6GzoQIwCsIJFeQzJPm/odpIr7SBcUjKXzG6IYSmTKWKSLmCWzhCAxELMaS/vgBsKc5rV5p0iK65eYn0SP94kWHdtQ7O96XVmdIr/HjrnfF7E8QH8immtcesFo/fpFgJjXV/rOWNuQSrCIHoyRJiMGArEOkmPWDRdoN19i2DkVIDafEm90NApHZIkEYQEQc1bKNGf8Pb8wEPPDFynLFNrF8/vxqIy7NTgjxnnsQi6Brc0cHj8u4+GjMh4+KEuW2O5eDrVaArn8WIAYkpQkDjEXooaLB0+IGr8s5nlMZwX0emlcNxc4Oe0Nf/xh/ebirPfXg9Hkf+7dTv8ii/HJv/1LtP/eG8uv+AV+pUDsD/6737qfmC5+d3Oj8I83N3L/2Vo19WS9lkhVK4tEqTgzDWjPTDsMiMkQLRsupDpp/U0taBmJRRVXV3ORJP74R02VJp73MeRCb6xYPERvae4GyvQeXQZjUbq93FQmfZIi0QOMXZQWdyxcCuHa51hAZXNhnkguN7TOFbEgVCDGi4dAjMYO60jlOCd2gNLaQ+TLB0jnGe5cw3CaFyDGDA0CsTmliSlKE1PxjBgBmICwGIjJjR8tOsZYyYwYH2llxURLboOZfLrMnS2WbPGRNDC0NJtk3F80J6av72BMXRMdiMWAzI+cApnALl/ADZdxAjE1yVgGYz5obayCzwVEYCyl1vxColGeOEFyTiA2QBIEYm2VJ8qcWB0zeVD+d43F4AYLyhPpskgWDePY/Un07RNlxRyMmVmErrvaW1ZWTIGYWPLKDCCBWBmJbE02FIY8F8rbKK/tSLZYMlUQbTvdwqaTiVjZT0ddTPq30nkc3dLdkYO2HQVikpuh71HBGIEY5yjVlcoLcJeseaHrhXY41+KdfC98QrAVS9ncBl0Hyvl6ZGpYcLHzza90lWOxSnllOBPEAnL1967mL4lptkj5eH+/bgys+5z3yoOvxmR7rR4ze2Fr0cWr3vs3uaxIVPRWZEaSZJgk5shmOPOSQ7VKF8MKDg+38e67D/Dw4a4YEdDSnueIFuC0227W27i8aOGEtvYvz3F+cY3WTV/AGCUzkQAskn7FzpFhHfD6Wh7PX8n8SS4nTmwEY5wb4+wSZYoPHtyXrwRkZM44k8PnusOeSskSArScxYwDoW1WLprx8sI2BoIxKxaDMS2G43ccMlZ+bfEcs8PPGTECMRab/MrnEogRhHEOjteMmogoOxoD1M/f3cImwl3PfhOTtsrY8pol2GF+2NHRkTx4/MhovPXWW8KK8fqWqzD44CEQ8+87Y8zfHQLbZZAbA04eLzYr/MEmBh88Vnw/Cg5P5f1RntjrMSPzGs1rzhs10O11MZUCXLuN+p5sFtgYTUoT4069NQ2jW8QBmbL8asIU717RvWV3oBrcJFAqJVGtpbGzW8OjRwe4/+AAh/f2sbbGaA7KESnjHQkIu262cXHRwPHxOS7OG3LPdDpDbZROKb2zOcqAPfZFzAGJR6uI4kHmVwjeYiAW32cxGItnkYxlt86/TIpLDJk2GVx6yT2Hf9cZOWWalPE0EKSD5nYd6BVHwLmxvi4s78MHj/D03acCwt599ynuP3yAarUma9pAnC1v0Wq10GgyyuECZ2cnODnl+T3W2ITjE4nJkM+12qgyIKnXUUgdWu3PXVNGN/j52QxklpaxYXNlCBaJEpCggUgZ6dyaBjeXmCFGm/gyMoUiUhzQobo+OcM8QbnkQPLDpqMbdUq8vcKwdY5pj3PVfXFLFCDmDcBoqfYsOgdiJmUTJYCGSzPnS4GYNaJTFRnDIPjKlA6QrdwTdVCKhmVZNelYkA1L5jFl0DRbpVSSiEOtNbtlNkKHneQejMC413LuUm/3SNRADhc0hzv2Nd5gTJL4swKxsIT2UQFfQ4IMuzeYDkoMj8v5Ag5Ov6/xPGLWEQGxHlI04hAgdo5u4wUGnTPMxgRiNwrEwBl4NfySJu58Kh0QmRHzwIOI8Y8ZsTi0aFWaaG9QSqDlY6iAVYIeIiCmhmoeQaOvKg7XJk3MZgjEktjbpVPiBp484fpCR+Mc1taTKJeJDcZIZRjozDpohLnUPrwn1JyGDCvjrWazIvq9jMyInZz0xh9+1OicX/R+OOjP/k13OP5/s9PMp//7d2//YTNif/AHv7U3z8ze36zm/9FaNfNfVKup9zbXU4W1aiJdqcyRy40lOTshqFfturliS6HGYV2ZayoAixISqKJen+PDn1zjJz9p4sMfN4UR6w+A0TgAY6Yljkw7rIMWFdJWUC8DMbtobJPTgckYRlgtaHWAdeCWaFzPV1C2RxdKDaMUIMYFU4AYJWwVcQpK5hgATCD2QKzsM4U9LFJrGM3ymNKgJMmHATGZESMQU6t5CXROasq4M2LSl78TiJENSyEpjJgujpE2+GcGYssLis6IkRWLbeuj115ixtzF0o5P5JToo6AKJslELYOxGIhp59ILbNMhE5CJ3FIpcEoTkxbqnERXWDGRJw5bmDKnixbxXX6liQc3F4I1NewgEJNAStG6T2zYmF3TMFuMx9lPP/8QzP9ZPIGyYiXZSJQV29LclvU95EvrEpzJzVOMZbjpz8aYGSs27jYwaJ2LacecodSRPHEonUpxULSZsRiI6YK4CsS8kIyBmElZguLS2RSXi3mhyAKA3yPjUigUBIBRKkcAwKKaeVeVSlWYMC1mX+LFixe4vm4t2eHfyR6I5Eg7uj6MHhfWPjMWLPJLuvR4hjouvIPQ1uj6sDvVHLSEkUiZUxwTCASMzUHr3HSaNtQZFEpZyUN67+kjvPXWgcyO1apFtXMWoDFFrzdC+6aP09M6fvrREY5eXeLy6ha33aGxYjaebrNqzlZ6p15uS7s9bd+KzAB8vs/lpel0Ro49ARePOwEYDSXorkhwxnNCpzYCNjXyUNkhC2OyXmKmQpabrIls7DYzEXTVPUeM/xY7afqxC5aR6JrxAFoFHs5+EoSR1aF9PUEEzTDIOvEa4nsnCCOoJKD3RkEIxrwxsAp+QsD1iwIxf02XFRKIEfjwen3+/Lk8+J6++MUv4p133pFjzGZD+F5CYLXazPDPET7H33doZCIzoeOx3DMhi0w5JxnEZ8+eyXuhJT3Bl4Pb4XAgckQ+hAkLGm0OxNyqWxph5o4YTNRGJh1q4LRsvvR600PfPa9PGtsUiynUahlsbhdwQOb48SHu39/Hwd4uSuWSrGH9wRA3/x95b/YjWZ5eh527xB6RGblnVmZtXd3T21TPdM+QA9MgDb1RgijrZfTgJwECrAcBlgk92PAL58mvAsw/wA+CnmwKJm1AgCEYhEhqhpwROd3TW+2VlZWV+xYZe9y4YZxvufdmds1wIHhGM3A1AlGdlRkZcZff7zvfOd8555c4ObkQ2S5ZMAainxyT4euh36P9vqpVVKhRkHs5y6U3i2SceaPLHfDEEIdr5VdmxK4DMZcG+1iBmz7ZS8rabaIracboDGfONHGmUoOc5XrTzqGW92Eo99vG+jru3L6Dd772Dr729tv42ltfw63bt7G6tiYOp/wxys55jmm20u1dCrNJl8vdXZMrPn0mJisHB4fo9wcYjZmnlsdS6MWnbCVliM7KZc+ZTT/Pt8WpmEGHsmF1zIIWgrCFMG6hVF1AvbWCSpNSeTYI6wjLJQQlLoCsISZIA7o69pCMz8W2nnvRmPmWnUNM+2xaDoBkhIDyNgFiPldvx5OOiWLcocZKrH8U4Kq7oYIwVQTNpBE9L6Cr1KB74yYqczdRqq8jYIRPaV5s7dOoLmMZlCVSqzLhseW6w9dn8WFxO8qk2nUlb8fmUGToLs+itPbpFX8J/blckuiAInNK/pmMmOen6nVid47dP/x/l97/pwExue7Mvl5yUjERIMZGM+fDQkbd0Lr+cg/dk+cYCRA7Rsr5MFBhplmpWU6qA7G0AMQMvPKYybt8nTSxUK9l7cYiEHPmUK4JU1+ZNNEVVBKc/hogVq+G2LzRxPvvr+Ktry3g7p0WVtZKaDYTVGsTlEocXTIgFjhJ47ORMdK0jKkBsUG/jPNzYHe3n3z54GS4f9j7tD+Y/Um/m/7FbBJ98W//bP+ouKf8Kv79F8qI/bf/w7fmy2Pcajei36zVSv+g1Yo+XFmMl9rtsD4/zwyBCaKoh5A29oHNwjAIkQO6U4qiKU8kEOOcWAsnJzM8fHAmjwdfnAoQu+wC/SHB2EyZMWqJxWHHU93NgN4ZDVv4f34g5iJEP32vA2LXGDHZ0BSIicOPOBuZRlqoeQIx2thvoE4g1iQQ25AB1smsjglqIk0kECM9r2YdCsTSiIuRA5jcvj4LC3RpIrsS5pp4BYgJUDKA9LOAGAFSQZ6Y2axKkLJLE4s5YuyIECgpI6aWqNeAmDGGatLB3izfv4Mwf9YFPZfeCdywKQcHYhEwVeMRAWLsGlGaiCEi9MS0A1ysxmfilkg2LKHeXcDYCdIRrV37CFLNE+MQspp1GBgrMGJZTpu5B+mCXXBRzFgxBWIE2lGZzphLqLXW0Fq4gWpzEVGJtr0VTNNQZ4poGc2A50FHDDsGZ/uS3TIdXwgrlpl2GCtGGaV0t0wK4gVqcX6raCBwtZOvNuTFjn7R+EHNHRIpoFlUkBlgEc1i2md9OKvUbhOINaXwfvjwER4+fIAvvvhSZoPY7XcHuFw6lUsTtdtdHEh3CeJrWLDCSmk1kZmSXF1Cda/0NkkuU9Ka1dkmznew8GKxxyJMQ1YlBjUOJPh4aXked+/eEEbs5tYKVpbn0GpWBaixWKOj3aA/xt7eMR48eC6s2Kv9M5ycdtHtTzAa01LaJVcFAxV/u/Z+FBYV7LPswzn7pNe8spEEwwRdZJbIjBEoEBRzXowgjeeID7ITPCc8b7Ua33NVikzO1jjroQyoslEOHHRjzQGWAhB7SNCun5ccrBXZU55vggteC2RE+eD/E3QQDNKAhMCG75XID06CAAAgAElEQVSMgl+nxfnD17FZRSbr59kwr7+Gf8ZiQ8Ilg2SXHj3idfsQX375pRznb37zmyIDpUSR77n4+/0eet37KP7e6++Z9wGBFh9kC3mM+MxjRODKB48VWWUCQ4IwsiVkUhTEMchZn9XVz9krn6900sYLQiuEsjfqAnSzYHc3QZHkKUix0UUt9guqPMoSq1WCsAqWVxvY3FzA1k02BNaxvkZwvSjnlzNhtKk/PDwV8LW7eyys8clJBxcXffS6I4yGDDc2DGgdCFmybS1SieJVUKUBzsaImVGHypkLBa/PXsr3GnNhIIZdf7ewd+dEl+1KgWxzKn4/6HWSYioB5l5A61riygA2oG7fuiXg64P7H8jz1s1bcm/yGq9UOZel858yAzzhHN8Il10aq5yINFHkitsvBHRzRvHoiNLNc2E7eS8pkOY7zEObM1Bo58ixuO6HDsQqYlogIAxNsYYPonnJDqvQsn5uFbXWEsoNNgg56hBgFjGTYoI0HIkj3SS5kNmwcf9YgBjNo5LuCdLhJUAgNh2rLNHnSh3X+qyhZYAqEuH6Rtml5XwhRjoz1i5sIiAQq66g3NhEpbWF2rwCMcRtzOI5TEOyYTUkgQMxSyozIAZpQpuDrpZYev1KU9ZYfLHlJAOUQy0NMncHZt03XgfEckniT2PEjG02KaSskn4dX1ko+MWfBcSM32UtVWDErFqV964sknCClpWqtvXB5BwYnQgQ6xGIdfcEiM1SArEeEBCImSu0MWKUNHOUQ0wzfGbUmURyb1n0k82IZYHOzo5d36cLW2/GiGlj3oGkegvoeeDnigqMWKMW4ebWHD74xjreeWcJd+/OYXk5RKU2EqVcHA8FiAURZbwam6AAl+7T14DYoIyLi9BcE0+nh0fDLwbD6E96g+Dfp+H04z/5k2cHP89e8p/ze36hQOx737tT7fXq7VKp+o24HP3X863oOytL5bsL7WhhYSFCo54ginsIowECAjE37GBnasquLvlzHT6lYcfp6QxPn3Tw5PE5Hj9kOGcf5xcpLnszDIYzlUGkRmM70nfB01eAmA+oX5cm+hxUzooV+x5e+Om/Fv6zrpsyYqZ9t4FV0XOTmndGjBrp0qJ0herzt6QzVK5tICgtIgmaSALqo3UxmjJLzIDY9GcCMZtWk26QDdxn9vWUJnqg8386EFPdsrNhqgfO3RMJxLgqKuv2OiCmTSvTlltmmQIxf7hhR852qKLUHd1c9hgXgBgXLC5WYwNifYTsGlGemFxIfljaO0VyeSRgbELd+5A29j0EYhNP+d8YAd+DhFGqCxSlifq+TM4jzwXGM2PFVK/sjBhzW8JSG3FlCVUCscVNVJtLiMstIKoiFXaUi1WKNBkhGXYx6p6if76vdsHDM6STjsyKBWkPAQayqMrDQjO5KGmHPr/WrjMNXrzlHfvcJON6UewFNpkYgi8yL2RiODfDoXyCMBpJsKjm95yfn+Hzz7/AZ599jk8//VSKDC/EWVS4c5xAaMlzUVCkG6YxNbaD5UPQr1noC/duhrmurJY5CPMOdlaYiZOczogUgZiantjmQHvuKBSJIi3syYyx+88HnRTpEifmHQHnXCY4Pj7Dkyc72H6xj5e7LLA6OD3rodtnSK3a2nvnvyilvN70kevIGiYOwq7KAPW4Vas1KfTIRrLo03yxugAw/p3AjGHQfCYgo3tbvVYTQJ259FnANC3wrwP1okRQrhMDYApA8sbTdbt1nmMWmjznZMAILAg++Ie/m8DLZay8Xli48zWLTYM8D+3q9vf/FRBzEOWMGK9JAp8vvvhCHrxuCcQ++ugjMUYhK8bmgwO4ItNVlFP6+ysyZMXv5d999osMHH8nnwmyeKwIzsR0YzLBxfmFODhyro7NDAK2jAEUsKGSUwV9PrPkoCRvPBhsyN67W2DLDmc/64yYGCGFdO7MWWY5Vqb2imNKEstYXmlgc2sJ9+4x12cVq6tLWKBVfaMu13i32xfmi6YcOztHePHiUMxtOp2hBDoThNFhVIkdj4uxuR5zs5Otym5snedUOwEpks0ER9kw+8yFroyb4BR6Hcpv6FyD/t1HlYqMmBTHxdlVk3pK7po+5DoNQrlua9Wq3F90MX3v3ffw0Tc/xL17b2JlZQ3z7bawvWSjnQUh469gbCLnmTJTrpfHRzQX28POyx1sb/PxQgDZweEBet1e4bozIOYKF6/QHDB7fIvlhs1oVU8QNqMkUUFYGHP/0UzL1vwaai0yYnMIyqwlOBeWCAibBn1MZ12MR2cYdg9l/2HmZtKncoR7Zw+Yqv05RwC0raqAUbceYyBt9tDHD1QJREaMIEwdE2V2LWoC3BtlPn4LVQFit0SmOIvnkYYtTMM6kqCKBJwPiwuR0XzfXNRTY8QYSp+nbmSCIM8SEVcYM/2y+yAzrNEK7TVAzGfD1E1aPqYd/+y+NPDiYypZj8QXfP2p7JEDK5+t0yu2+PXrQMxdB2XAJjBGzMzIQpMlzoZkLvcwOHuBcY9A7OQqEBNigwB6oiqzvwWIeYC6VxWep+r29XJvFKST9iGMEDRpos3NuUOkyhOVEhHDDkqCA6BSDtGsR7h1a14CnN99lw7GNOkIEJf7iOO+OKpHEYEYDTsSaSDJKmhAbEpGbKrSxAGBWCfC3t4wffL0YnJ6NvlsOq3/8Sxo/fvSdPrZH/6vf/b/b0bsu99F9P77d0qDQePtMAz/bnuu/NvLS5UPFxbiDYa4UQvKg65AjBKsseaJsVgTIEYAozaVs1kTF+fA9nYX288u8fRpR4DY8XGC884Uvf4Mw/EMk9QDV50RU4Sft0N0B9INyjpqPiMmxYgCsdzSIrvW9A7yvKCvADHr8Btzoq+vuRfCiNFlz4FYxCBDzhGty0LkQEws7CPtCpERIxCbBHRMzBmxacSOUG5y4e6JuihacnvRNVFkiWSPSghl7u4aEOO4lVH+2mkqGGdwAJf/75b+prXW2bCrZh1i3JExYq8DYsVOi+WHyYzb64GYz87qswM8e+ZnkGuD1vzcHKZG3w8RBQOEsx6i2SWCpINgcoG0f4LJxREmHbooHiOl5II5G8KKqVU85YlFIPYVuaTMsznwdmjOQXADYuKeWMeMQIxdv/KiALGmALFlxJV5BHEds5DzZAStPKxjTMc9jHpnCsQIFMngjSgJsfBpAWLK3KmxiLp+ee5P0cnNGwDerfe9wYv8Yoffi8uiLToZATr1sSglS8CwW2XC5mXOR9mWSFzdCMQ+/fQzCZZ99uy5fI2FJjv9XpRnpXwmL7V70W7HfGEvsETZnFi+nV0t1Yu9oyIQ87mArHLJZZsmT5TfTpmGMAOak0SJYrkcoVYlA9UQw447dzbw/nt3sbm1jFaL8j+60SXy+V7tHYppx+7uCXZfnWJ37xynZyyuKWNUQwIpaq37mjFANpSvYazWfZcOvC0rebKosX9msmEyURZ8BDhkygiICc7Ikr333ru4c+e2AGiCNjJjBBgyTyRxhiwoOX9Ggw/OrF47msaSyXsyC22pYRwXu4jSQryL8joHYiw63QGSAIzvge+Xc2z8Oq81l2A5E1ucaSy+o7zg8eNi66q9odcxYFc/Ud5wcAmlF9iUAn72mV6zn3zyiVwfBGL379+XWTECMX/94vvwe8TZNmeQ/d7z13fmjdcJwRUbFJwBeyUF96EwILSh5/HiZS6sySWdBfVBNlELnDz/Su9TZShzNtMKHzOtULkY10afqfIutF+HJk1kMSNRDnQu4+/w19X7kqwxg5vbbbqKLuKNext47z3Oz62g2aqjIoADGI4myoYdnElW2Pb2geSFHR11MBxQikmr+hlmzHfw4sysxk1LljF9MimVdy0y2byyYryXrFVzxRzB3PN8Dy8Uv8qIWYPKgKxewlqY5w2sfJ5HtnU3EJIGjkZFsKlBBpqMNK3q73/9Pj768FuyRs615lGj5LYUI4y12cR7myCMc37akGIousoVCcAvLs5xfHKC59vb+OzTz/HgwUM8efoEJ8fHwrqrEYdKtxVIavGqH9Ns7uVj8Fyb3I91xayBGRi9YCCsvIhSdRm15irm2quotxZRbnAkglK/CRKMkAQDJLMuJukFRoNjDC/2MKLDcO8EU7oLj7vKhqWcMbJAYOXQM0MGPc4O0HzREz0nZsKImSyRZiJW+9CojMArA2Jzt8S0Iw3nMJUmdA0JyIaZUUegrVHiz5TN0FAbCZTl6HN+92enXupHDXtU8KjnWlkxh1C5WkcBl3oIuBlMFkl0HYj59ewMb7ZO+vvIFvQCGHPBsHkR/JxATLLaBIjRqIM5qT2ZfacjdMoA5+4eBucvMenvIxUgdqEzYsEAQcjmrc6Vy4CmATHBstwXsqgX91LU45EDMaXpciCm/+KN06y2sEYKR1PkyEpdqIVyJkk0/0wBYmTcCcQaEe7cbuOjb93Eu+8tizRxYZH7VRehqOT6opQTRixKEPF8CwNOuWsJSVISIDaZ1jAYVNDpRDg+SkbbL7oXnUv8uNXe+qPV5Q9+kEbV7X/6T/9HHphf6T+/UEbMP/m/+Bfv3g7D6X+1MF/9naWl2u8sLpTvrq6Uo9bcLIhLKk1ksTmbjTRPjDeSdH6MSSIQS5u47AR4tTvAzk4fL5738HK3TxSM49MxLnupsGJXgZgVc1ca5wqxMstm0xV7EHIOxK5YTWTFkXe89VIrDjVm/LJz1YUOXxGIMcODRfkiSrU1VOfomqiMGLXTs1Ibadi8AsQSdpaCCMqIpUivSBPdXEM32yx/T3SMVwOdFZDlQExCosX3wpwMfwYQ8+FLfdYcMdcFq1nHzwnEHNCIREaBmM67FaWJ+T3j8rN8Bo0bdKwzYjKjZkOtpO+DkQAxyhOjWVdtXpMO0v4ZJp1DAWOjiyNM+2cyJ0ZWzMOTXwfEhCXjwi9smDso2mLkgZyu1ScQoyum5aQQiFUaK6gvbKLaWpGw56jEjiUzxciyBJhNJ0gnfYz75xh0jjCiLKR/gmRgYIysHp0gZwSYY9BqP6SZCrjB66ZdnMfS6zp367tStHpRY1InlaupM6LPg5EBIwh7++23BYjdvLklIIyFNUEAi2f+4SzL48dP8ODBAwFklHs9f74tMy+UYNH5rQjCrLa0oixzt7D7xF0pr21k9r+5KMuXKt8Z5VXtUVxjs16lBjqbgUVkzEAqQMy6cwxMjXRz4D/XamVhwW7fXscH9+/h9p1VcYwjQ8DvG42HOD27wOHRGV7tnWFn9wTbL8h6dHHZ5bxUIjJFOsTpu3NZnz5LYWkgTN3tClKozJJbP4tLA51Fctt6PvN8EDQQKL/77jvyTGBGINZs5ueK4Ktaoz1+TYARQZzPxRTPjwJ0fyiL4e+BBaLLEMn0uOSOzy6x43tU+31l6QjG3GpfP7da6vPP9fnEnwa8sqshM04oKA0Kp/unyRuLZjX+O3jduiyRjBgbBjTqYGFNsw6+fx7f4rH2e4Sgkp/F5yl95ktzwMiI6jMfBFweHP1ie1v+fnR8LDN0nPmiVbmD0+LP8rWFQZYQ4jz2oci4+fySzoXpPqZAjI1Lk/4aWy4Fl2TZaT6mdJUJxCQjTIGYXJS2ZlQqEZqtClZW5kSOeO/eDbz7zl2srS2hVNbcM5Uk9nB0dC6SxJc7R2Jis/PyGGendH1kaD3fhw7h0MU0o6asGSECPGPGTWdgZ1TvZ9l5ZWYlZ5ivOno6U2EGXPLTbkhiK0Zm0mOAy2evBOhYUWfrZZGF5TvgOWfoenu+La6ldC8lEHv3nffw9fe+LkoBzmiWymUEkbN9es8SeCkYU3dGBbtq1tIfDMTM48WLHXz8yU8EjFEiu7e/J/fSeDTSLDkWztIsUnAs58mBmMQTaDFKwwK1q28CmEcYco9ZRKmyjEptBfXmKlrtFdRadE5sAKUIk9kYk9kAY3QxTjsYJ6cY9Q4xPKdL4gGmnFOmdD/pF9gwDQPWs+OmMHZyzDiKsm9d9OjGqIZWBGJUgDBgmvNhjO6JqksyD08gVmluiTyRxmWM7kmChoxlKBCjUUcETqjIlIpcEgrEZE8uArG896ZmJlxXrwAx9/ZwIJZfZ5kOw4GYAyxrQH2FEbN9P2/YXK/v7frLOlleRxYle/m4S84eXdVaXZUmqmMi3Z5F4TM8wbR/iElvD+POLpLB4euBGGN56LQsjNjMXKa/CsSEMBBrEBP1ZpFPPy8Qs/rPZrO9hapBzmTDyIRphhjXnlo1RKtJILaAjz4iEFsR58SFBV42XQRBF2FgJn7GiLF5JHOkNIBJCcLKmCQVjJMq+v0SLjsxzk5n3b3DZK/fL/1wZfXNf/PBR7/3o0olPfr2t3+PNtS/0n9+KUDsn//zu2thGH1jZan2Xy4sVP/uwkLl3fW1WnVubhaXSjzgPE4DzFLNC9CwEZ5ctbAXRixtoNuNcHTAWY0RdndG2NnpYfvFJfYPh7joJOgPU0wI/iVzwpXiBadRkz/kQMyCgU1uJ3r5a4xYRiEXir6ceDbnP+nqKVWeN+lUTqFZGqbnZleIrkYCxDhHtIYyQRjdg2o3RDvNjtGMrNg1RsyBmEgLzDVRgYwDsdysI2DGlgQeOxBzaeJVIMYu0DQy10QBYWb+YSDJbWnl2Vxw9NkYMQNgXwFiPidWGM7OpJz2O9TmVt0fCcI4OMz/F1ceC1K2ld3ceHQ+jCGWCtCVEdMOD2/2CcJgjCjoIw76iGY9xHykXckPSy6OML44FCCWdE+Rjhj8rKyYmGFcYcSUeaKDpAKfIhBzaZ0ynmLcEZZl/osW9uJaFc2JPKRUW0G1zaHkFZTq3CCp3W+Klb0AMQKpyQDJsCN5YmM6VlEeQgZvcCLzYqDMcjYQIBaHnOPS46bBnpo9ozK0bB+86kzncz8mh9OiQwsRFsss6lk8syD1BwtTLe6XBKSxoCdgc5c+MiHs+O/svJThc86Jffzxx2bccSJFxXVWznhl3SSzYYfsxvNTXeDD9EuFBDFjsO3rV6zW8zXWGnSad1MApSKoUW2DvKq0DcRtUN2c+E+VcoTWXBXr6wsiybp1exkbG5QGtjA/X5eM9t5ggLPzrph1vNw9w/aLY+zvd3B2NkDncoj+gMW4huxKXVKYYeOHE4AgPZOcDVNQHGegkeeIAOj6rB2Pv1hpm5kHwRiLQs7tEAiRteT5ZBef7CZnW/hYWFwQkMafUwlr4Xhl/+Nh2/n8EYvHXq8vsjqCbErsyPb4rBOvPb4ef6dLWouAxq+X4g74t82IXQdgcg0UdZs/x3bqwKV4/HiM2SQQedjOjsxlETDx696MIFjlZ3FGz/+fz3zw8/Az+2wcgVXRpMTluWS3xPXwhMYVNgvU7aI/1BwpKdINNPHvWTNF8rvi3PnS5o4cGBflUHJMRPLnV1lupMKvaPc5QCznm8BHoy/UcMEKfHoOyd+VFW7N1bC2Ni8S3ZsyF7aKW7cYKt6U3zMaT3DZ7ePo6Azb2wxtZnYcZXd0CuyiK3NhdIXlda5gitl1eaaUOydqyadsVy558vaF3o0FTUrGhhWcPF065iAse3Ygxv1YQYwcInMiJCBVvFCMUTAXSmvr0PymWadl/6YwznRHfPPeW7hz+y62NrewuLCIcqUqbJiHqOvcWyoByT7nJ+uMGefwPA84U9m9xO6rV/ji8wfCiLExQInimQQ/X2I4HCGR6AnKsRhCb+yozdZJmPyUDQFjxCj5o6t0sIAwWkSpvIxKdQXV+ipqjRU05pZQaTJLrIZZibvkBONZD6O0g1FyhtH4GKP+Pkbnu0gIxMzMSsKAJTvMZIkCxCxmwJrXxXXcFQDCLLH5IkCM1vqMeKkiCGmn35bwZs7DVxqbKNVvoFy/IZliCVqYoIEEdEtUIMa5+KnMsbtjYgpEUwVinHMTlkQb4NpuED92XVsdiLnxGllm48N8TXbzGLk8XgPElB27yshrQ8CbJB6bUFyUrgOxXJLo8E/vWANoRiTqe7O9Ocvfmop9fSRGZEMJcZ4OT5EMjpD0yF7uI6EscXiEmYc5FxkxyUfVkN3rQExcryXk3Vy0DYix3Zw1P68xYmKV8TqzDjHoyGtp+XxmNiIATObDuBZJLwA1ZhM2Y9y+3caHH97E2+8s4/adFtoLyogRiPHBWbdZoNJEAjElT5RlFSA2KWM4KqPXK+GiExKMnZ13yk9H4+r3K42VP15f/y8+bja7nb/39/67vDP8c+wf/zm+5ZcCxP7ZP9tcqlRKby0utn5rsV39vYWF6v0bG/XW3NysrIxYD2naxywdIGUAndz0EULQNVGBWJrWMeiXcHaa4ugwwd6rCba3e3j0+BS7r3o4PWfHaYoJXenMOfEqzeoNdG2VyUl1BO906s8FxPx20Q1ELdjNYIIzJ6IlcKkD5QpqtylW5zQeMcYkiGjYwaHVDVmQSp6nUV0W9yDa14s0kRR9qIwYF6SpuCYW7eu/CsTYPhKwVLCu9xkxt5mXm82AGCWJ8pAbz+e01KxDbmS3BL5iX+8ShZwZy6SJGRArihecQdTXl9/j7o8CxhSIabBzPjmUkfoCwOikqUBMQLqwcPwOH2pVIEZWLEZPMjdKlPYNL0SWKIzY+aEEKE9pY09WjEAspTuhSxP5PhSIUZYZhCrPFEaM0QoyTJ0Xq9TCi5Uwc8IYMkhnqJDzYG3p/pVbDO5mYCU7gQsoVecRxQwq5+4yxSwZiTxxOrzAuH+KUfcQwy7ZsSNMR2cSzhjCgFiUIBYgxswuFnDOjOUshne3debC3PoK8EYkeRGlN2pPTxaA0rYPPqAd89cEgHFGjMU9c6s4W6Qshlqjs4DhvNRl51KstVlUfP755/j+f/iBhM/u7++JzCovgr3nKChIO5aZAYHb4epulHUnCyvhtX5iNrT/02pz77U4EPOX8pBiPSx5mp7IP0xeU6Ktfb2EhQVKs+bFqODm7WVsbjLEdkEs79mt7vZHODntYf+gg50duree4/CIxXcXF5d9DIcTC9V1Y4KCrCibDfNuP9cMNehQJkaZMx5jB2MOnHn8PduNoIrnj+DLwbKHQxOEUU7Fbv76xpoAbYJqAgy3uJeg9FCvA3HP5PkNomxj5nFiyPDZ2bnMMdFkgCDG55wI0vjz/N38fQSEnCskiOc1dX0GzNkbn3m6Wgh/det7Hfj6eQHZ9Zkt/10EQXz/BEmcyfIHwRTlYzz+6krZugJseYz54L+7EYdYlFuItc+BCeNlrCFBmbCHYmKiGWBiaEO5moX35uG8euU7+5axiGL+oHEucj9LAajXTebwl4F9b1AonclrintRibOBAsQo+fc1XZuGNKthoV+txqhzLmx5DjctU2/zxhJW1xawtDgvpjUMLO71Bjg9v8SrVyd4zFy9XWZjXaLLa34wkbmw0ciAGGkMMOOM0lQ1AyDw8pkvbW4VGpme15g1LnKzp4z5LhpzaFfF1gxn2Qse4VkjJgdi8v2WheVrmX5N2SxeJ1zvGlwX223ce+MNfOtb38a7774ntvVra+toz3EurCFsmLrOqnZQQ5YLoFJYN31NKnx4/AjECLb29vbx6NETURXwQWt7ZsVdXJzJNUNmbDrVmBKuSXrP6Hkn20ggNhVGTC3rA5El0hBqGZXKKipVgrBVVBtL4thbrrcQVysCxJJgjHHaw2B6huHkBMPRIUa9fUwudpH0DsVpWPdFNsQ1xDlImWXlEj+f087BrQKLvL6ScQyZESsjZf0mGZtNRBXma65pzVNTg7KoSqOORUzQRAIalVUxZc0jIxmseRg8XbCtZ60QuTzxqrGX9vdyRkzAx88DxDLPF5W8mqjOO2kK8TMN+c8CYrl+o6DtVuDvOayZjiMHYu5WoMW4vWdhkuhyyDBndUycjTtI+kdIyIZ1GXdD4HyIdHSMGcOcp2zcUprYRxBx7l2BGOf7RCash8vMQSx1U0xickYs1/3oe9Ga0OIUrgOxQnSA7K95n9OUSm7QMUOJDS/GYsRAvRZirhXLjNg3vrGFt99exs3blCayIUlihs6PXczQw4wZwyEDx68DsQrGkxL6g5gEzeziPEq7/dJev9/48WDc+ItSpfl/l8u3Hx4dYfi9731PB5h/hf/8UoDY7//+1mKSlN5cXW18pz1f//tLy9UPNm802vNzqMZxD0FAINZFOu1jyuFQ5h2EMSKUEMowahWztI7RsIxOJ8TpCXBwMMWzZ5f4/ItDbL/o4OR0hO5gqvbgAsQy7ySTqZsW3Ss1A2KO5EWaKKTS1RmxrzBime1pDiwkm0Wocm6mrunX7p8G5hWkiSzUIy3Uw/KyhRkSjPGxjlJ9VTpH4hyEKiY06+CMWKg5YgrESNF7jthPA2KeIUb7+hhRWkJIHa8DGqP7p4JvciCmQMhm0DIQljvfaAPK09MLIExcEu31ZV4htyr2aBY1u/CsEQViAr4oTZTPo+YY6ktfrMZtKjelPKYIxHTWSru87B4xE4ygpY9SMJBHJRgiHF8i4XwY5X9nh5hcniDpn5kEg/JEAjELTRaHHgdiCUJ24AjECMLk4S5mtvMIqCcQ087fDGTFTH5K98QGwbY+NNOFGybt0RUlcU4MyRCzSRfJgBLFQwwuDzHo7CMZcnHtIJz1EYUjRALElLkkCKO9ussTNV9G35Nc4mZXns+Q6YA6i0kyXCygyZKsrq7ha197C7/xG78hnV+6JDI8OJci6hKhjU6VQgljM5miyyDf4xOR1/zZn/+ZzN1wJub09Fg7u2yNW6Fje4zNQGRINuuwucmNKUKy68d3eDd/kb5hQd2YLWAFvCfuiDI7oBujqK/414Bgw6RcPhdqLAF/hnMzmp8UY26+jLX1Ody5S9nEqjgqLiy2EJdjyYKjFPHkpI/dV2fy2Ht1hoOjc7Hy7vWGGmDL7jWVIRJZkJFxfiicnJPzQoDFIpDnh8eXQGwyuWrK4owYZ74cQDnI4Pmh9T0ldJQpElwzf2xza1MMVzRYuSFdfAF9kToz8jxXGBJdIutJCZ4dxioAACAASURBVCYZGQ3BJRtGJowzgEVTFgdh/F1us08mzIEYrys1BtFiWSZLsmDan50jVmTrru+bPwuc/SyJox8jn+1yy30CTBp38Jole8V/J4h0cMtj4+DWgZiyhL0MzLnZBo8TAZ1IzIz1crbajwE/j8+t5Q6jxgOJjFbPiUsg+fOTibJnfk7UJo7yNLc4t6NkcxnaiDFwH9ExlNe8MmISySFgTPcqbzxwDrLdrmOdc2GMcJBw8wUxsalUNS+MIOz8oivs14udIzx8tIu9vVN0L/l5deaN1/tkRGkir3cHYlS1kMHhnuyuqa56sP3Acs38Ftbrxma5Xdpo8yfZ7M4VyWpGP2f0gwIDYxiMgfD1QNeynBl2Wa7Ifus1Wf/W19bxzttv4zvf+Q7eeeddbGxsilSxFJs6IFaFgEp9cyAmSgA5B3ZeKa2bpnJN8NroXF5KA+DJE8YoaJQClQXMHDs7O0Wv38VoOMQ04T40Q1wEYikt8vl6yoilMj9fRxDMIQyXEZdWUOG4Q03ZsEp9EeXaHOJKHWGlIiKSNCIj1sVgcor++AiD0b6YPSSdPcnbpHpElCLZbJgW8u6YmOXVWa3kJg7OzLoMVXgQZpyFNOmoI4znEFfJzm0YELuBqLKOsLyKNFpAMnNZIhkxrXlSqXk4byY9V60dCMTcsEPGBnLlg1M5GSNm7kl6hqSNkSkUBCBLM1rvH302IJaZxuQrUK40zNnaqzWK7jd+3l154t/zVSCWM2U5EMsZMZX0saYpALHRBSa9A4y7BxkQS+mWOD4FMiCmTFIQOhDT/DAHYho9ZPY+nIUUV28CMTZK2Hq3ZknmEp2P38j941pKV5hkHdQrhbEBPgVicThDOQxQKQWolIEGgdhcjJs353H/PschCMQoTQwRlwZCzMxA46IeprO+ZLsKGWa11kys6ysYjWJ0eyExwfT8PJh0u9Hj7qD673q9+p+Xa9UfJckHu3/wB38wDa7TeL+CgOwXDcTCb30L0Vtv3ViPyunXN260v7O53vo7qyv1d7a25mg6VClFtNskCOtiylDBCa03UykIoqCMiLS2ALEaJqOq0pDnIY6OZnjy9BI//ngXT5+d4ehkhG4/keA/AWLKUmt3w+hr0yrlmnXPwbIAOg/LzLoGWfKJSYy8SsiuuavSREqX2GHUDdcKMMllJBBzRox5UizU5xCUlhBVVxHV1kU3XWqso9JclxyqNKyLPFGBWEmA2FS6Q0Ug5qYXpu71EEjpfKgskUNgNOlQIGbSRIIkA2LZjNg1aaIGfxY6qMaG+f7mN7OyUqoRVqmgasj573lujHUdM8MLcz4SJkxZJw2SLkotvb2iq6TYp8wiMXCRYGoJ+7bfJY48ZO/oEjRA6CAsHKEajhFNLsWOVxkxNeyYMFNs2EEqmw4NOyhPHGcxCtJNonVsZIwYDTIkbFxdrfTK4o5LaSIlKpSf0hWRYKyBWcjz20Yo4c7LKLdWZVas2lpGXG6YzI5IPUGQjhGldFC8QL9ziP7Fvjwmg2OAhiMEYsEQUTSRoVV1TVRpor6fHJmoVMMlS1qw8W2q/EhdwFpiT78ooIsFNOfCPvjgA2MzFoVpcYe93NLZuEkDY/zso9FY2K9nz57ir/7qr/Dppz+R4XNKbU5PTtDrs8GiMxlGExtT5mGlhQLKDXWyRdI6bK7Zd0mIa/cdZ3k3trDjaa/FxLBZMKrNBwQKMjT6QI+lOjpxzaEUCChXgGotwNJSA7duL+H2nRXcubuG1fVFtOaaiEtlJEmAzuVYmLA9zovtHOLVq2PsH56ic9HDZMy5ED4oM1QTD76VbJ7H51+kE0+A7MyjzuKwAM9CZu2zKZBm8Zc7IIrNuclTtaMfC8DeurmFGxsbWFtbxdLykhp5NBsoc25MgqNrmLO5Ls50iRkIZajlqoGxEN2uSlCfPHmCjz/+RP7O9+Zzai7jI3ihqyOZVDJjfL3rMxT+ud0oSf//+snLfRv+tr2yONdT/Hvx53J5rDcT9JkAh9fu4eGBNBEIxMhuEWTlgIsSU4JhFjRk/qpy3Pk9zIki+3VyoswaGTGybLwXyKy5WQ2bIWSmBIQyUNuAqc4SqUV9HtCrM5suTRTAltD0Qu8fBQ651aHOwljYsdwLDuhyWaLMSMr9qkyQWhgqEONyWquR/a2L9HZtrY3NrRWZj1xbX0B7voFKORYGuNcfSoPh6OhCrnXOhD3fPsLJMc15yP6ycaqbojA20nxgwyRCEKqEXPdDFnk6EyrviUWfudI6i5lJmD0bTQC9ltB5a8WbGj5jWQRi6jbpoEvNJKzoLYAjZ2ZzGesM9VpdzIk2b2zIWshZWcYb3L37BpaWVtCoNeQcqJlHLCyyyqVMASOfS3+/X9s8LWrYMUav31fDn1ev8PDhY8mQIyMm6+UpZb8XGA4oXyUQo3NvKqylzvnxeFo0T6pzMsqINXQ2LF5BqbyKSn1NZYn1FZSr8wjLDYSlqhh1SIpOKcFEgNgJ+qMDDIZ7GFPidrmP2eAEsxGBGFUiGgScs2EmTWSTxmzi9diZLN6UBgpmzDk5rBgQo5PwPMr1ZVTnNlFpbCCubiAsrwGlZaRhG4nF9sh8mDlFKwjjg3NnNiMm4wxFd+V8xjEbKiQ7yY68jZno+XdBYt5YVCBmrCrBlzBjLhp0eGRALZNrZFdTvnhlHQSreOR+y9sKynLp61z/aY9EK1pmEITp7LuFOTOaZzYUtnLU3cf4ko89YcNEkjg5A6Z8cKa8YNZBVY85BDszoZMfDsQiAWLaXFWjDjZL+MiMyTSsVYPg3TLbL25HD45mMwmaMW9sDrLBGZIJC1CVIGegyaB4AWJzeO+9Ddx7k1JoMmKsUUYII4IvqmoYZN9HShM/+V2qPvIw5+EwxkVnhosLjDkf1u2GPxmMKv/HeTf6/nQ6ffQv/+X3T/+2feRX5d9/oUDsW99CadpqN1bmZm9WS9Fvb2zMf+fu7aUPt27Mbd65PV9ZaIdxRE0oukiSDqZkBca0cp2iHJcRh3xUBIghrSEZVzEa1dDpxDg5CfDo8QV++B9f4NHjExweDXB5HYhZuSz3QHYHFIaHMyBmbjY2PP9aIGYgTDop9lpibG5Dx2I1LEBMF2bdbMWsRlkcAjGG/ro8kVazpQUElVUBY3FtHeXGOqpz64iri0ijpoAx0UuH5pxoND0ZMXcQki6RFLFXA511PkyBEU06IsndymfEZPOQMTICOzJi5gqYzUTZjWdwKs8Rsy1R1j+dA8iehRXzLAk9SNoxU/28S1H0hiYYUwAWSGcrB2MuW5Gt2hYwYUSy+TBa8ZcVkGX5IFy82JkdCCsWB0MBYfVSgijpYto9Fet6B2JjkSdeIGVml4U7Y6bB4oxSIBCjdSwde0SaKCBMc32upPOKNJEFRwmzoALaCc9gmS6xgrG4voTKHI1ZVlGbX0VcachUmzaYpoiCKUrBFOnoEr2LA/TO+djD2IFY2pPPxBk4dbHUzrYAw2yImgWCFgLeFVcXtUTYMYIwSm7m23PCkLDQ4BA6g4IpR6SUbXFxSe2YS2XLnCq6tekFUyxuZe5hMBTW5MmTx3j06CEePPxSzDuePH6M45MjYcWUlVN2JJMs6kWR113FlSjb1AtD+T4knt3IVmtdq+X1atNOaeYkaltgnq6U90b5nlyYwXmxiGCsNEO5EmBuvoL1jRZubLVx8+YSNjaXsba+grn5OcRxFTS/u+iMcHBwjufPX+HFDm3tD3F62sGIUi1zUhRre6l/c3MFCdKUNUILGWdtFADr1/MsL9vErZOv7JKCMZGx8ZMSjJnzG4Oe2b1vzbVs3qkm4c9kd2p1DYum9GptfQ23JA9pFe0FZsTR/r4h7BhflzIphs+SEaPbIItISvc4m0bgxe/n99FNk1lmmmumbKpeJ8ZeGoPD9+mMZCYNs/Oe9biu7UjXGbIcdGmxfV2G6OVObvueb7W+ljgrRWaLbp8EVZwfc6bv8rIj4IyzZHzwc7vZirJUZDdo097XDLV+D4N+zoTJPSnzSbmcV2RThSaDM7t6zhw4+PXhM4R+v/h9bWyisN5sJtjnz2YuZTwnm3nMGSBzjxP2wB4hMDevYc2cByMAu0EmbK0tgeY07uAa0+sPcHJyjpe7asrxcucEBweMbdCsMJXPakgybzkPLlf7ec2T1IgGZ7LzilSLPQWauWRRN2u9H7iuOtgpALHM4TAveDNGxkYD9P8JdM3Vzxh9lTj5a/n1o2sJZ7/efPMe3n77a3jPsuXYqFpeXpEg+1qF0RDKGCtD6axaYVao0ATTJY6NmATD0UgaG2fnZ9h+/kLUA4z/oOERGxx6/QxlPoxrNo+9zOTY+9X3rMczZUOyYNQRRgsCwsrVNVTqBGOrqNaXEJfm1KU3ijEjaIw5zpwiCXoYCBt2gH7/Fca9A6T9Q8ncxLijQIxKDQIxy7MSeOLB22YMk583X8a9URAh5S/jfhjVEcTM1myj3FhFfZ4mHQRi6whLK5hFy5iGc5Kfmsw8skcbzyll2gRhMsyr7s4K3D0/VesIg1Z6d7l9vQMxI0YzKJ/5uxRkd3IdmpRf6juPUbDxlSKu9/2nMLcoF0/GSBurdWW2rADEvF6x95XVmpJtmWrOlwAxHQuRMGdKEwlICMQ6dLfcw6jzCtPBEWYMcU7OAT6nDsT6KkssArEcu2b7UOjS4SIjZnOOuUO0NvuFP/SZsQKazI69mfOoU6qboxCIAeWIICxErRKgXgvQaoSYn4+wtdnC2++s4Y03FgWILS5GqDBbOB4gTS+RpF1MSM7QwE9uUdbRnDusIE1r6PdjnJ1PcX4+7Z2czo56Pfxompb/aJzM/TCO04Pvfe9PqXH8tfjzSwFiS630rXIp+js31gWIfXNrc/7GnVvt0sJCGMUGxFIWy3wIIzZFOaJ8piSsmMgTp1WkSQ2TSQO9XhknpyEePbrA9//yGb58eIyDwwE6vYlwOGTF3AFGLiG/cLxCLQRQeGdc6zbLEXEdrQ9PGpBTBsSa+9IAtA3EMksoS+SD36NyJA2m5sKpQIysmNqcI3T52rK4BsV1zhLRzn4DcW1ZEuankWZqTJknxiwxYcXEg8OAmM+oWdHpG7LRXWIpaoxYOI1Fmkgwk3UXzbZegRgXJpM7mompAjwtoL0ZIoeiYOGa95k8CiAHYlnDRGaDVEojM1aywbj7kVnk2yyWSBWt+5Ip7uUuNKMO+HyYATEb6pZ+DgHKjFbvQ8QYoRpNUC9NEXMR658JKzbuHMtj1DlCMjhDOr7EbNqzPDE6d6qDJ0MEBYz5jBjdhzJ5ogtkeG1ZuDM7v9TEm25fwJgEWLYQORCbX0WtvYa42rRFRQd0lbqfIZ300O8cZ6zYqHeCGe1qk0sEM75HzRJzmaTPWokUqeC6p1hMu5VkpFiUUo7YanImrC2Stffefw/vvPuOyBKdxRAnsFIJIW3OpYggWPA5p4KOw6SK7gbW6Vzi8OAA2y+e48sHX+Lzzz/Dpz/5BLu7LzEcDqTA9WDarPNtQCwrTr9SgFux5N23QgylI00dHrd1NssmssaErQAqQDE2zM2MrXmgxV4mzBBWjNclwVgUA41mjKWlGlbWmljfmBc7+5u3b2B5hTK/JqKQwbYpTk4v8XJnHzsv97Gze4Cjw3N0LjgfNMJwOMWYczNi1mjFpQEUFrCJBcnqx8yBbjFc9koJXwBjLAopNZQZFQFunB2cSqeerm8E3+4ASLaFbBiBGAETTTzImN29e0eYLM55zc/No1FvoFxWh0DOtJDZZMeenfvReCySLV4vLFAJxAgYFYyVBZB5blg2em7GJPw+WU4ITsgqiDOgNQ2y9VXX1uyUF8/v9e1U9nvPYzP5jNf4Nv8m4CDLr9O1WsGbVlacv6LD58TcDscTdT882D/A5198JrLFL7/4UuZ3RGZIFmuqx5jFtbvjyd8FkCgo0UB6/Yw6DF+wR5fPpPN4fG9u3JIDsvx6zj6yfVa9RPQzqQmGs7rKjEn5KIw5f6F1su2ZAETjGmhOEqFc5bXdwq1bawLC7txlZuAi5uYZk1CS7+Wx6PYIxk/w9Okunj3bw/PnRzg6ukS/R4dQjTzQ323nraD1krkwYcYKlZudazsTUlRfBWH+qekemR8nL/X9nBcBuN06+g4KQEzu/cwKXo07vuoaSrVAjFJckvvg/fffx/37fNwXqS0bD81GE9VKTe4Ljkx4E+SKY6UV6/l0s5seqMyYMm6ypnvCMD/FJx9/gi/EcfaxsLEuM88UFwUbfj18CsQ0CoduhKawCZqI4kUBYWXawgsIo2viIsJSU1wLJcWJPx6niMo0FCEQO8RgsI9B7xXGAsJOMBubLDEZAMkYAYGYNapUYWAgVk9edt70fvJzzN/F7LASZmFVZsPCEsOk6SLMRuQWKo11xJVVBMKGLYpj4gR1JOKYqLmpIks0IEZXJQIyB2Iyly81gld53hQuALHMrEPrFfPKNmMPrZcIMNwxWtwejRGTv0sUj7FiZk6SFZL+ebPr2qX2BgztUMge7CDNGWtrUMkerX4jCnYzIEYwpkBMZYkEYkMBYjRSGV28wpBgrPMKyfBI58JoW08QlgExmmVxLIBgzpowfricEeMaBF7L3Otpp6GNkoQ1A+s0z3v14+zMWGbzaGu1lofmppLJ0OQmlquVpmBRgFo5RKMaodWKsdAuYXmxjM3NpoCw27fmsHGjjoXFCNUas4UHkm+XTHsYJ30k07GO+cj7VKdQAjHKEo+Px8wSPr24CJ70+8H3g6j0x9Pp2icnJ8nlH/7hv/2VN+nw1e4XCsR4LihNvPHG2lZcCr69vt76rc2N+d9ZX2u9eevmXG1+LiiVIsquGFxLOpxOPSykp4hNvxoGMUJUEKRVzKY1TKcN9PsVnJ1GePDoAn/xg2f4/Msj7B84EBN7CTMbL9px6t2hUoKr45E5pa1devnObLiywCm7fMoWRh1i1AVXCjpxP8uBGOX4shFR/ycgzB4B54hsVixeENt6zoZV5jbQaG8iri9jFjPcUHXTU4KxqIyUC1QUmJOQBhy6/a/nPagNvzFVXEgIxKYqTxSporOA/iE5cxQ5I8ZNMVGmRa6QzNtHrE/1i0byW0HgNstyITkedDME6aCZm1dhnokLKAsGAWPilOjW9WqxnM2JZVendwN1E2KGCqWJatyh+mYdHGInkXNiY8TBGOUoESBWSgeYjczGXsDYEYbnB5j0TpCOOwLEQsmxo3NnT57JjsnMmUkT+doS9GwtXwXl1jmT7p9uPgRiAsYMcM84pFxdQGVuBZW5VVQJxGottbC3WRxeMgRjs2QgVvaj3imG3WMQiFGeOB177tlAZIwKCAt5OeJ+xIeeMRPk6mbFBZ1ArKzzD3RAu3P3Nr754Yf44IP7ePf9d0WiyNkUB2HS7XXXMnNDytwLC8Uur31xkRNbZkpudoUVIxD7+OO/xvb2c8nOYXbSmGDMZJLaLyiwGbmy6oqjnx7ifIN3hkWL3PzBS0+BiDsN6kbt8kRlTe26LUgcVR5nWT3STNGoAvm5cIYqN465EtqLVQm4vbG5jDt3N7GxsaJzdDU2VQKRbh0fnePg8AR7+3RRPMHB3qk4yfW7EwFjEzaYmY0oXW2uCc6aX2XErL1ruVFFx8ACn+JAw6RsvAfl8jfpl2yCUsTqNSrsDOWPzBOrViSUd36uheUlBlffMOt7zYqjPIuMKH+W54xyO85P7e8dyJXlEsTNG5vy/SzEBRjEcWYkElEa4FdiwZxEgbMyHBljZfe4jTRmbG5RYusNsKwRVgRlDq6yr+lnpRTQZYF+nap6wWrajLkwt7uEwGIkczx7ezo79iUfD74U+aHMfYlc1CSFNit6HRgo2NNf4rlFiou8rcRPQSMNrmXOGBrzbGuulZW2X+m6ms3imCW9fDZbw/We9/XAQ+C8CFRlA0FIKWZIeIxms4r2QlMkiFtbDAVfxebmKhYW51CtlcTgg9skP+t4nODwgLb/23j0eAdPHu/i8PACg36KCXPzxP3RPrK9f5dhSSNHliNrQNj1qD0YayLK/pm7vvorKeDUayVnsArHosAGZsWurxfGIhkms4mE/P5xJpVybV7rohSYn8fNm7dw//7X8f7770l8B4GZZPdxdpJGOmY8wvWR13jGirls8sq6lrs185o6OT2RXLmHjx/j0cNHePDlQzx7+lyaHJ0LMhm+4+a7rqxrLIyzvVibfjNGppgJBo2h4hJnwYwNa6yiUltCpbaAsFSXJjAB8VTm2NmkYQPhEoPBAQb9PQy6rzAR1z26CDPSxWzrCcRErWEMayb1dqCft4fkFpdH7hItICyqIxIQ1pZcszJrnBbHMNYQlZfFpGMatjU/TICYzodJnePzYbGCMDflIyOmd7GCMIe75rKRM2KF3CyX4ulOYmocY9XU+MxsRqVsslrDHZGtltLby7vw1ozO/j9/P/IGruTX2T5nN4nKi/M5ZYlSmc0EfKk5B4EYnRIVhIUS5DxANO0JEBsSiF28MiB2nIOvGa+hrj6kkaxmL0UgpqRWwfGatTVrF2GazL5egFhhll8Aq1bUCl5dCmqEhNXKWX6Yj0kYmUG3RAKxSkynRAKwOtbW6ti80cLmjQa2thpYX6tgZTlGa54jAQnCeIh01keSDjBOBkhoSiZrCY8O2bAKkqSGziWk7r+8xO5o1PzhZFL78yAI/91wWH703nvV0T/6R/+bWqT+Gvz5RQMxOQTf/SdbiyXgzdW1ue8sLdV/d2mpfn9zo7U03wrq5biPUjhAHI6keGZ4nVp2qsU06VM65Kk8sY40bWA4qOL8nECsgz///lMBYq/2B+h0GVYYaACg9Nr8di1YbujUXwGMWRVoHXqrY68AMb15FWm40aIXTMoaGTyxIE5ZQAWAafiiaOVl8eSjLNQqjR3cQZGW9QRiNQKxxS2UGiuYxXNIgqZ0ijgrlsZVpFFJhlenNO2QGa8CELPui57QQtgyAdiUICxEQDrNgJg22GZiAxvQiY/SRCRIUmMvMhBmLklGOeeo0zqW1tlW4kyZL36PrG02IyESOXaM6fQnGi3OFGix6+6ExRwxB2PeBFRQYPlhtC9lty1lZySW46tdV5uDSKmrZqZYgnKYoFZKUeJiNmEGxwUS2sTTDONsD+PuMVJq4qfMrSAQ68usooAxzo3xWqRjjyxEZgVr2+LVDiAHk2myQEaMALEis2KUolKaEVXmUWotozy3giqlifU5RHEFYaRgTI4TQb0FPCejDib9MwFiQw7m9k8xJWBMegjEUtjmPIoMgIEKDTQ1+aSAER5rL8IYol7Dnbu38O3f+Da++eE3pfBY31jPJTccQJduPcGYav116EI7+06SCtNgMwLsnI+GIxwdHeLp0yd48OXn+PiTv5G/Hx4daJBtvy8sgv6cFWICHAryIFswM5brChCzbVRIWg1c9Qd/jDMVUiTTZc5BqsmwtC42i13zTCyyaXm3V0aWsw2eWUu1WoRGq4R2u6pmBndvYHNrFSsrNDNoCLPAYqnfG0rI7fEJXQaPsP18XwJvL86H6Pd4fDj3peuCPMgkGBgTcFDIjpIi1XK9siLTWiNW42uhL7NHancu94jPrgooK8wP2evLDBLZkHIZ9ZrKCRcX+DlaaDYaElBbrVRRKoQwU1LV73G25VLMQGhTTxdGPhr1pqlLdb6JYEzMPmTmwIRxdo2qJDEvrJ3Zcewhq3JBVms1uzFAOVuYATRrCWXDF9lmqwDdzUzchVLzmQys2LFTcxRjplLOjdHVrivOn48fP9IZniePcXR4KOYzBGPCjJn7i1yRMr+TFyUKuGxb9VlEcwv1Upu9aDU9cLbMElsKrIKzeX4v+PmUZVtmPq3xUpAbSmCx3f9eoEoocKh29XQ/bDYrWFqaw40by1i/wXgGuiMuYnm5jWajhijmNZVLKllcs8nw5YNnePjgOR4+2sbBHt39phhLXAxVH8oy5oYGujr6NSDQk80dt7KXOW5lcDNWs1AsuQwvv0byMsXXjqyRk7EOeYGo144COTXP8ra9u7/pLyPAajTqwgYTdFGqTQDG2TBKFGlw4zN7mYqE7IrNiDkYk6w0k+uJM2Th3uXn63Q72JUm1SP8+OOPxbZ+Z/sl9vcPxZVU4j500toaavos61om2zSQI0BM41IIdIKohdjcCCv1FVRpDFVbRKXWRsiaYUaHRV5fhGIszkdIxhcY9PYx7O1h2H2FZHSC2ZSz0gRhZlufEARMZfZPw3QVbKgc3uejte7R2TWu5cYkscYJ6whLLZQIwmp0DF5GubaCUm1VGs+cj59FBGFzmIYa5EzlD90SKWskGKOckrJECnmYeZo5O2fulD4f7YtNVvDpfJjMiDnzlHH0ahBGIBZOzfhMUrwVhH0FiJk8UaR3OljvYMYb0z5r7BWnjqmwPrItU7IjNdJEmq9sVIlbIW8EnQcjECPMiKX2nSIWJowgjEHOfQTJpWS8Dc/JiBGI7cl5k5kwPuAgjKM9nHe3+Xtj5MyM2tRMNtdPdVFARow1lUnc/di6s3VWSSemmLJVzG5Jb29kBm7++6xkZhXhM2LtuSo2N+Zx62Ybb9xdwtZmAyvLIRYXA8zPpag3pqhUJwhjMmBDJLMhJukYCWN6Ul7HMaYzOhdXMJnUyISlr/a6ycVF+iSZzv0/s1nrzyJU/vLevf9m57vf/W7662DS4cveLwWI/eN/fKealGcLm7fbH9Rqpb+/0K58Z22lca9Vx2K1NES1NEIlTlCJEpQj6mKnCFNz65ELn6wYHYJqmKGJ0ZBALJYZsb/4wXN8ZkDs/HKCMZ2FssQUx/FFp7UiG2Y6mELVYGYxtiW65EJZBvkvC7vzBonK94r/ibmEdL2VmRI3Qek8EIjxoicYo8seHYWaCMsMXFwWINZavila6jSeRxI2MZ41MA3rmMV1pLHR9gFtaC3o0CU6QiG7PsRuNJsTk9TmhDNjtpA4FJUGFtDWPQAAIABJREFUW4pQgBhZMHbLWLAIn2DOVWoTT+2vWo9L9YGAC408XPKhnWUBWuzumHNXiSiA6w0ZESuWpdMmswyUgqk0UeCzd17k66aPl2Fzey/SEVHAw46gBPsRiPksnhlpCKMq8tYpKjFFHGNdzMaXSEdnGF8eoX/KAMtDtYifqkU8Zj2k00vMGJzI78dQgJiYdhDiy/vTayE/2ARhFl5JS+FUwZgAsoDWvXSsaiFuLqLcWkJ5jp3BeZkTi0oEY2rvrOCJFOpImDFKJkfdE5kVo5U9HRUpXVRbYR4v/eOAQpvj3JhUQqndMM3I0kJsJi5p1UqMW7e38O3f/DY++uhDfPCN+7ixcQOx5ISpG58U91ygrWMm1641MLLf638xJzQWqOfnNK3YxpMnD/HZZz/B48cPZcaGpggEYyzqfbhdZLuU0pkcWAsrL6Dss9n17PJX76RLIRSXpOhnIc0/Yg0u1xdZS5eHGXLMj5TOKBmbqR9BtxJzoTbpmr43XoMEY2TGGs0yVlfpokiDk2WRcS0ttzA3X0WlouwGJUidDkPmj/Do4Qsw7PbkuIuLC4IZ5k+lIlGUW8S9E/RDy70kgIoFASUiNnuTMyHZAbdLTw+Oz21QYqKbvwVH24yZggYb+DcbbJHMkQ2IGVxbQqVcFnCmD3WD02Oux4FsYzJNxZGx3V6Q+bJ2e1FkiFLsBgTF/P36LHbIlpPGo6sNGZV0XWEnc7ySAS6Xi14HYhkwsc/g8zkO3hxs85jw96gkU635eQx5fUhQbhGUxnQp5HXOY54KELvsdnB8xHmoHbzcfSny2tOTU5kJozRTgJg0OEwFYe9He+0Grm2JkFUi+7vmSrqiQIt3K+Dt67JnmJ20sHrGZsorG7DOcsA0rsncTLVQFo7J5ljl+6Qzr9cw5YiNRhXtNvOxlvHGG1syE7a4PC8sOf+tXKLhEH+GQe/qolkqVXB2dokHD57i4cNnePDgGV7tHuGyM0K/r3OQlNfq/Wyyz4Kxkx7vfKZRM8UCnYE0MFbAYBkDnjPhxX/NZdJ+X+jMYMElwJsuvA7YeOC1bOYd/vtEym3xHWxEMOaBGYr37t0TAOYB32TJ3LSI17Mb40h7WEYnlCUTUG0zcC4RlmOS0sU5wfHZsbgjfvKTT/D97/8ADx8+wunJOS4ve2LiwWtK5HNyL2n2mgJ11unarBKZJ0t1mUkuAxFlfw0EJVrTL6DaICO2LDEpZMPKVWZZ0syDjR++F66NI0yTPibDUwwv9zHs0qiDBf2pqUAofR9zs2ZnSziSmOMWdh0RaNBWn8dR9h1rHgkQo0ssG6Lcn4OK5IbJXBhlknxftVVhxcLyIoISs1LbmIXzmIZU/rDZXEUS0pjMGbFQpIkuSxRWTLCQ26nreZfz71tygRQWHCIO2Ow3k3XSmUq9VnQEg2yYMmJUBdkmIBuB1mzyMBMyqeVYixogy55lC/G2v8bcaDREJLWRgFeuoTTd4bXJ9VHMvbQu4mZAV0rOhbFmkccsQckkieF0IEHOoPNz7zhjw0Z0VaZbInPDCMIEiGkeL2haJjWVHRAjATODNaM4XOaqz5SUOmHhP6BgjhV1SjWQHLcis5zfm/raroPIzRXlKAZAKQywuFDH3dsreOvNNbz/7ga2NuuYb03QaIxQq45QqYxQqlCFNEYajDHFBMlsioRzlgRirPdmFUymVYwnVZydp+OdnfPe8cnos+Eo+L96g+g/xNXoy//lf/7r418nEGZ9vKsL3S/i/777XUSN9++U1qoLb5ci/O58q/Tbi+3Kh61GsNGoJkGjkqBWToW9qMR6MYbpBIHofKlUY/HEmSANLxyNq5Kk/fTZJf7yRy/w+YNjvNwb4PRigv5khjELc+0JSDkqHSFzUCwyGborF1q31j3JZqI8dM/udAVh1mu0ItH129pxdzc2lR9pAIZExxoQ42VJfbexOsKK1RGV5xHXllCbW1cg1iQQa2MazWGMpkgUZ3EDaVTFlMYdZMWYAWafTQGirUbW0XEnQ80SCzFLNBXROyNaeJINm+rDgBg3DzlWsmFat4QDwpYHIGuZ7GRa9AmjxoVaOiHq5scZJg8UpRxG7AdYWHIxsiqUoIFAjDNYGqqrNzzBoMrKrJBgR1MkGtxQdFCZQ8Ahjwn15GmEZBqIM53MZ5ikNA5SlMMU5Zj8GYddBwgml5iNaQF7hMH5K4y7hxKQSFlGkDLc+VKB2LQnD5EnimmHGXd44LR81nygl3pyBYixuVkxP0WHShHVEJSbiOptlJoLKDcXUWq0Ua421VY4LiNgWqEt6AR8AsYmfZEodk9fYXhpQGzE90ggJgNH2eXLD63HnxuTasMl/4XHVx48R1MJRaRF+8bGmgCw+x98HV//+vsyMzY330a90US5VBGQIzl+BGKUUAooK3TxHAR6o9kATa/XxdERg54VjD16/ACPHj7Eixfb2N8/ELbBtehFIHbFmdEkr8Whel+TctWXByBroc3PL4U2M5rIiIncUEX4+jMm13W5mDVO5F8s70dlZMZskME19oTXNi2kCcYWFxvY2lzEjc1FbNxYwNr6PFZWGfZcQ5W+vOIkORGL72dPd7Gzc4S9V+c4OmTG2ABdMvZi3EH2M5fzuHxQNmdjGt0xMZO6+WRnZshiIlTLPxIgRnaVwIOfy1gKD4LwOAM3R8hmZwwosWBl8aCujJmQM2MW+NoEYs2mBkfzWWbJbN5J2AHmkJksMSvKrRDnvK/LmHXZdRTm+UTOeunyIstrxmwYQHfJmTVnHLQVJawCTCkdE2txfXYgJgyMzdi5QyGBmBpx0GJ8CF7D5xdn4oRIIw/O71x26A44Eqkm10cp/lRhpGDJG2BqZJgxvhmJ6apuK1Xk6JqxkbyQyWW1jDHpUoEdcbWB5t25Y6uukVlwucyG8brVJCAJaubaJ42EEhrNKhYWmlheaWNraw333riJtfUlNFo0cmFsAZsbPF4lAWB0zyzzUanhstPHs+cv8ezpCzx5/AK7Lw9wfNzB+XkP3d4QQwkx55ycsVxeHPs6IUBczWW0EcM92YHb6wq7rKOoK0tGtfmyl9/XDsjyatyvJwU00lQQx39rpFJPUSoJA7ywQOfYNVn/6BzLyAeaFlF+SzaMrqAeSq4NianMFfL8CRBjxE4GxLi/qsSUDSE2ZeiSeN45x8u9XTx89AA/+fQn+NGP/iOeP9+WOAAeM1XWWu3gTQ23FZf8NY/BISzSFiNCArGaOiKWW4hri8qENZZQrhOEzaNUaSKMKnKsCc6nCdeePsbDDsb9E3HfG4na4gApZ8PA/FbKEWl4lSDgrKkFf2dAbEZmYqyKA783xSwokD1YM1NpWlVDEDUQlw0gUi5Zp0mVsmAOwmbRHNKQ9U0N05Bz8DQlM6OOzDFR5YIuT/SM0WwCT7tzNo6Rzyr5hIOCsHwWS9e9KdIgQRpMMY0SNSozglrX4NcBMW9k27OfM7l8rQEqAzE0+HIgpvWiNAB+ChCjuyOdKUWOiCljrAWElcSgYygNZIIwqnlYt3BGjCCM5286PlMAFpAF44NAzKJ4WD/pxaU1kcsSs1lrnTdUR2+XJ5qfQjYXRiBmIxmsy8wY7joYU7Vixhnnoz2ZPFHB2PJiE2+9uY733rmBb9y/iZtbdTRqfVQrPZTinljXx6WRZKAxymiKqcG/AEkaYTori6HLJFEgdnqWDJ5tn50dH3f/pnM5+jdHZ/2/rCbjnX/9r087vwgc84t8zV8KI8bV4LvfRXjvo/u3p+n0d5qN0u8stOLfbjajOwtNRK06gkZlVgBiCSKzTpXZJAEQnA1iEG5DTgJt7Hde9vHxT17hweNTvHjVw+HJGOfdGfrjGSZiYW9blwU8K7911Zb0KhBzdxujtA3huzTRrU69ASNSINXUmCVoHnIs/6BJhNJZ4WAkn7VktsJdOkc1ofBlMW2torm0hXJzDbPSIqZxG0lA046mADFdsLhQCVTNwKau5cYFS/XihhkKwjQJOu/oyMLkzoUyn8WbjEHG3MC11UqpnXaFCDBMZumSMjFAcXc+7TLx3ZCpSQ0IiEiBRSw7apwhYWEhC6aGKjEnRZixiF03NUggKzaVwUztvpCRoLREnKcm7MprhgolGeUqpRd1TFOGrIYYTdiV1UqaxRHdeko0weBrY6ILWqJAjFrrSe9QwhGngxNMhyfClM0Szou5NLEvXcIAI5E60kFRLPL9OMv6Zq5gPJ/iZqWp77IZCeNJRozWwQ2EtTlEtXnETXYJ5yXfpSRgrKpgTIOvEJDRSsdIuWn2ztA7O8Coe4yEDo/jngRAs2MpeUA6hChMmLXXZBMloPVJSZ150raES5QWF+Zx++4t3Lt3F1976028ycebb2F1bV3AWCmuiDsXwRcNKRyIKXOg83jF8knnI8lKUdrFwNwj7O2/FHnXJx//GA++/BLPnj3DyempMCvSPbUOupsUKCAyhscc53JJUS57KsqOnBFiYeCSRC/aQulGam6TXnbGDBUMMXSP8iF03UwyCbIVbsoQkFEI0Wwx9LaBtTUOF2vg89bWkth/c+6GbBKPD006jo8vJVts+/kRXmwfYXv7GGenPW0YGEhSMG99RMvdc6lmJtm8Mj/HAlCZMwVszBVSyYtL/3jveli9F72Zf4IwXJaFJ4jB5ocIXoTZNimXb6ru1SNSOp2nodkHmbBqtSaMgM9N6EZsRUwBkMg1LTNhKgH0IcDrG4+DYP3+IhDT7c/vOwVaRfdOr/bzecLXzRe5pFCXR35OLdJdesY1jPLF0WggLoh0TmTjgAG8w8FQQZjLEl2q7iZxNnivoCG/Vgv4IZtzUit2k5JmLrPasLOx+uyasK1FZ49lzs+ks9bwkoLZqixhxNw2WwromWTiVZnZM1+XXDACrxs3VnDjxio2t9YwP98SKSKPCe8hmZdqMsqgiVqVs4IVkdQPBmMcHZ3hYP8Yu7v72N05wM6LfezvH+Pk9BwXnS563YGwO7y/PWy62Dhx4xIH4+KmaKfO71mXHRYbLzkIK7pLZt9hr5G9kl4rugvoepINH5rrX0Tr7BbW19mR3xQQdvvObWHBOCvbbmugt8Q5cD7MGGLtk+lMLF9dgL6sjyrh9jxSfg9BGF0Q9w8O8PDJIzx8/BAPHj8SZ1mug8cnJ9KwYe6aGPgIMNf7xxsbLg93UKDzMRESHrewgjCuISTYIuhi7dAkCFtEXGVuWBNxmREkXLs1UDqZjDAeXmLYPcGod4xx70jnj4fHmHE2LKU0fyx7sDj2uYGENPFUvaJNHG2UZqMZYnJhTo7WfGR2GBmxuLKAGp2gGcvTWBM2LA3m5EEQxggfzlCnEd0SqfaxEOdAxy9cUCRMjZdSWfhyPqOmnSf9B1nDyS4a+BKxD6V/WZipyisJxKZ8hImxYjrbpdIIN0UxVixTFrkTtY9++HbhjJg2kvnLw1ivPd6TAsTojiuMmMr+tTugrm5kxDgTRibM2TCqeCL6JVCdM+4gHZwJEKNRh9jX9w5ldjwIyIb1DYwNAI5YUILqJjV2a1wFYvnYgTCYGRDjglZkDbU2VDCWO1Uq+WAv7CDPdfG+evl4ikupASwvNfH2m+t4/70tfPjNW7i1VUO92kOl3EUUXiKK+jIfxgw0AclIjXBgE6KMKcO+BYjVMBzXcHqe9J4+Oz08Ou7+cNgb/+/Hp/0flqaDo3/1rw6ISn+t/vyygJgclP/+f7q9kZajD1v18m+36tHvtprx26sLlXK7FUaNKoHYVOZ6SuIWk4hGOXAmRuwCuTE0kCRVDAcl7B2M8OWjIzx5do7t3S52D4Y4PJ2i009FoigDfgbGdNjPgZgv186IZdOmdn05EHPb3/zCcxDms2IZIyYdkjxPK0shtIwthSIKxHQsU4duA+aklZqIq21UmitoLG6i3FwHykuYlRYwjeYFiKVcsASIWeo8oQ/13+YKmRn4eLfYVi7pPF8BYlYK2A03A61BDYhJILXOnaj5hLosuvWwEE4elC00tnDryjuK1S07fO7Wox01CcplIcuixzLcZ2QuxuzAJYjCFDE7tzQNEenDSF9DGJwApTJBzgyj4RijEbvWXMxqqNSX1BVqVsaEQGxM+YX0KmWDjMMATBKgCQbtX2lRL0Bs0hF3qHTEHLETTJlUz02pd6QdJjHr6GEm2WJm2jEbZ0DMXcm0EcdimJuQnlOZWeNDuoJ0yTQgFtcQVFoIqy1EBGD1OVQaBGMtlKqUcBCM6aapIc8jpBMad1xgcEHTjlNMBx1MR13MJgPMkjFmBGMM7OHDpIh6LlRCqXypgrL868oUcU5seYVzEWu4c/sW3nnnHXzzw49w585dzM8volpl1p0yYuyQ65C6GTDIZy4URWYSQtBNAE0w1uuzW36K58+f4Md/8zf47LNP8fDhQ2XFeizYKCNUBzrJFypUrFpoWydbVidd8ItA7fqcmcuT9HuskM8Cra3zboHXIqdxq+3MQe+K2i8rMhxwCtCkBa+4PpWxtFzHxsYcbt5cxN07K1hbp1SvgXq9Kt12htkO+gmODy/FZe7Z0308fvwKR4cXGA01qDn77DJDWswd9OF8/9z5rJVKMsl6aZEpDQqTMBpcsUFwBz4qBVRTGZMOe/ac5+EVAlG14LJjUUTa8ncPA6+gXKmosQsbNh5ULdSbA8siM2RsVhbMmx/eqzulnjv/48BMn3XVzXCcd+OLL5CRKN6ZtS8Ya5tFAQjIz63ltaA2GeZMreknk5HIaJkJRldFMekwR8TMHMB/n7/n68ROxoLl5iDeN1YgZi14cbJVuayaW7g8qCDv4VpG4OgF8UwbVjMy4y4/snuFhZ/Og4Wo1WO05tg8mBMZIg05btxYE0C2tLwg2WjSsTf5KRmw+faiWrVXG4ilIRNhPJ6i1x3i/LyLk+MzvHp1iOdPdwSUHRyd4JRg7OISvW4ffUo4CchEJmzdeDtfDqC1QWDXpt3bDmD1XvaZs2Iek39dD7Q3afyw62nIT4JfBdpI0fWEoIpZecwKu3vnLu7cvSMsGN0RyYQxD48xD5To+vdTtkuw7muOMuVuhmMssO3xbLDwWun3B7g47+DZ8+f464//Bp9/+TkeM19xj3lhpxKUruyh1SHu4kogZiBd2GUqESSfUotlNvoS7scEYuUGoiobuG2U6guoUPpeayOqNBGVaghjNnnN/ZYSyfEAo/4F+heH0tibsAE5OpW9kFJ8AWJUIQkQ09ECgcpmXe5z22QqVKYkd6RdfR7ezOajukIrEFtErbkhD+abUZI4pcIHTQNiLYB7eMT5sDyih2ofUwLKHPxXQJiPhxQE+l5vuUSOUkTzITNLeH4UnRGcktlj01eA2KQAxHRWTCgta0JrZI5nsiobJo+ZTwbadWfNYzk+jOOR29tGWURaqkBMjTqM9bZiMiQQSwnCJohSsmETGaeIp0NV8XC2vX8i4HlEECZM5jHSCYGYMWGByRIDGgX+LCCmn83nv68CMVORmHyTryOfhzb4EjeUm3V8BYhZt0/nB42BLIAwHtYVArGvbeD++5v46Ju3BYjVqpcol7qIAkaE9BCEQ4BATEAYoX9oM4Ocu68hSesYJ3UMx1WcniYXT54fbx8cXv5gPJn+0eV+98ftdnDxh3/4+NfGLfHKfvfLgo7/5Htbi5VpcK9VjX6rVov/YbtV+WBjpd5cmCuVW9UZqnS4C8aIMRGKVoCYxH3PkHIoKuWMVQNpWsV4VMHxaYLnL87xfOcSz3a6eLHbx87+EGedBKOUdKZLE5U2Fw+ZDLEUP3URiNmm766J5haUd4AKIgjvzmSyRM+6KgQcGxUs1vGZDlcZFC/Yw5iL6jzKjWXUFzZRaq4hqKwAlUXM4jbSeA5p1NBcMQIxgaocXLTPZNkX0tC3YRfdl00qmQGx3MpViw8yWGSgeMOptpnOapRdyOLP9yiFonbffURMmkumu3dnPoIwecgiYPIG664REFWiCCWRXIjFHaYTSuwYUKyMGMN0CR4IxCiji0tApRqj3mAxMEO3O0C3N0avx/dcke5fSGdJ0tXTCGPK2mlMEjLygJIRhhUqEFPdew9gd4lW8NMOQrJfozNhxSbUy1/sIWGOCl2HUs6HDdTF08KeI4Yrmr251XYGSu3a4nESoE0QpqYsMlBNMBbVgFIdAaUk1SZKtTmUG/MKxuocaKaMg3JLZvewezbGdDLEZHCJUe8M4965ALFkeInpqId0PDAgxmKMDhA+FalzdgRiLvVUS38HY7rBljm036hhcbGNjY11vPP22/iN3/wO3nrrbaysMB+qLd1wPuK4nLmFiaTIC2+7fZRAZYdYXQfTdILxZIjBoItXr17i889/Ig50Dx48wosXnBdjcOklhiMWvDRvsRmIzFXqKhArdsRZDOVSIZsxo3zZCrCilE0KBTGPuSqBIqDy8yeMWDabpq10fw1fHfz38+u0/ibD0F6oYH2thZs3F/DGG2siVVxabIl5B4tbgtdpEuDiYohXL8/w4sUhnj3dw/7+KS4uesIeDIdjjCc813pMNXOQ0jIHnfoOvJHrGW4CxLJZMrVgd0mu4lmzRxdJlmYdOXsmxYABMA0SLjyyz25wSl4rL4j5+3lPlWiJL/OEOkcmOWjuDVMY18hmxEwS7hMExjsWFt8Cm5EBMSu2rwAtz7IxyPlaSu2rO1mG8bnuC3hyF0m9zmTWzOthm7FU0xed8dHQZQ1xvyKHsnnh6xupdL2vAUR9fQeGxoiZZF2D6o0Ry7K2/NRoI5BsGOf5uI7yvmbjjPcZGx/e+dZfqW3ocpnzYCXMt9lwaYk7IkEY3T4JwnjfN1oNOZfF81Sp1NBeWESzOa9ALKrI+s9rkwHlZMYoU+Q9vL29i1ev9nF4dIKTkzOcnzFb7Fzm6S46HQEblN7Zoc0YQWcrfeZU3rU31+1+1OuuaOLjgOw62jWm9AprfO0aoDKiVBKGiwHmNOa4sXlDZsEIxm7euilGHczGcymiWtwT0KqxjVzr1iXQTEQFYmxOZcBpFmEySjQr7OwMhweHePjoEX701/8Rnz/4Ai9evsDJ2amA+0nC86fzhPncYM6UCjPGtmXIZgcbeqqyoNydChDuJwRccW1eZe4EYo0FYcPCAghzQ4g0GSMZ9zHsnklGJWeOORudji9kP5QmpQMxsU3XfUJYaDd/MkdZFuMEZ75yyMiABJQxvLkKRIzm0XieUmWpAMTWJTd1kjYwRQOzsCVsGOIGZlENqQAxxvMUjMjMkExmuOz2cVlcITAhu3/ciEzaGmoGrZNe9neyfDIvRzDmjFhAIKbyxJwRY5PAFEE/FYgRbDjcd294G62waJ4MiJlE3pZnXaP9PwGMCsSilHLEMeJ0ggomiGmcMrnElGxY90hGKUa9QwFhZDLT5MLkiMwNM1miAzGZOb/GWsn7LQKxnA3TjC5l8DKppSil2Pk2N2s3bXGkJRuUouJsdMzn8my5dZKRCqWVZQKxddz/OoGYMmK1Shfl+BIhgRjZvXAo6iy6Y5qOBykzWklCOBCb1NAfijTx6PGT489ever8+ThJ/s/x+f5nOzsHoz/9U+k+/1r9+aUyYt/9/bnFclq6N9+If6tRK/3D5Xbjg1tb7eZKu1Ju1maoxuoUE2OMckDNrNK2M8p5SOOnnF2hJWsNyaSKi8uZ2Ffu7Pbw9MUlnmx35fnobIxhApUnSpdR2SOdT1FQYdu5PV8DYpbJkunxc0VNZtYhC1FGk/t8WBGIKfByyY6wZQLEjBGT92OsmCysZEqWUZnfEGliWFtFWF1GUF7ErDQvAc+UJkrAM6iVJTSQI6QSOdOHqQTfFgi5p1SS6IOmMrxqszLCQEku1YT9B+n6c3MWRoydtzSQgtI3DDcqsbrhCo1NEKZJ8ARh9Oo2kDClC2aqQIwFBX+3hCNPBLjJz/Bce6gzF6ASUK/HaM7VsLDIzC3IPMLZWR+nZxyajxCW52XBn6KC6TTGZErmroQg4tyKsjjyOSVZ3hgxgrG0iyjtIgbNO86R9A7FgYjmHZRq8N9zINZX0w4m28tn03k2FbTlrmCyGbk0kSBMHsqIBeJwxQ2qCnCTLDUQ1VqoUKLYaP+/7L1JrKVrdiW0Tt/3t7/Rvejfy8yX6UyKwhhXGSRLtgUFQrIEEiPmzJAFEoOcMSkJD1ANLJBqULMUUnlSCCaYMpRxk+l0Ov3a6CNue25z+r5Ba+39/f+5kS9tXAMnT6pI/Xnj3bjNOX/zfXvtvZpoMpbLF+WiaEBsIaC6mA4xn/QxJwgbkSPexXzUxWJKd0c/xwK9BGPsZs4j8xNq70QnYCq9NGVmNCLtSIoJ9rSxLmGr1cTDBw/xve/+W3j85CkODm5ja2sHlUoNhWLJwJgbiogK5/K0AFjk3uZibgIxCbpXM8xnE1xdX+DN61ei4zx7/gLPn7/Ei+evcHp2jsFgJN1NnMHkwmvvdkeBvxtCm9DZNt1DnJvFos2mHDFljZ8TvS8yA7EK2b7Gy1b9e7ia0fAookhakRhP/yh/ouamWs1gZ4fWuw3c/2Abh7da2N6uodEgRbGITDanKfR4vMT15RDtdg8nJ5c4OaG1PXVHXTksjoY8T3ZON8GYivlNB0QtT4G2GbuV6vH28xBep2k4fSImwOZU7EgKG7K37AZWIyUCsmEqxeaFLZIBzAb6Y0qNGtORCZgvNoBYhB9CkRmek1hBYEDxvT0y4rAFyms8Toq+1HNsIsDxHmj7Cgi2cef479/Q12lljsRd4butCInBQdBMGCAKCmGBsvfpuZtbSsB8G5+LC0ejoKkg0h7gph0hJiJQG30yZPEKZBSYaQLXSRZGokCFkJYQueLN/EIxg0ajhO2dOg5vbWP/gAHc5ozYaFT13GdyNukJ4eBsHhCI2XNfQS5bFBALhgUEZAwmn0zmAl2nJ220L2wadnXdRafTw9npOV6/eYOTk1NcXV2LnrcxXt6sC63o2wBgm/A1noqFe1AV3w2tWHwVugYuAAAgAElEQVS9N4B8NCkz+Bc0fIxraDVbCjBn/t3du3fkkHj79i3REQnOqHsk6AqTNgIla77YOYruEAETo9saiLemKzM7R4MR2ucXOD4+xptXr/H5l1/gJz/9Szx/9QJnbbIBhpFLpK1NsU7UXGoDGDOXZTssf5QMC5pUsfGYSBeRKbCJV0eWumPqwoo1gTNOwqBMSwnjpNe2vWSASf8Sw+tTURMjEOYOwaY95p4cmCya0er7bQJmtHyLnAmrhk9w2bRls1EHY3mYkUq2B4HYIQolTsT2kEg3MFsVsFizqUwAVgLSRaxTecs7c0douUEzV1POfa5/d0mAuVSHhvpGEUZnaslBrBaLqImSRRgg448wILbEktQ3gbG53BMFxBQ9JPpDDMT4nRE10adhwl3eWtLL4T3oxhYhi5U/k6//vUzosH6FFVFQPgCxJSUUU2QExGZILcaiJXIaNu2fC4jNCMI4zZxdYb2kFIoA7CYQ41QzWtcjfZg35jeAmIEv04jZOrQJxMwpWpIVGZaZy7XbidvI630g5kWRcJplcLtXABviAYjt4lvfOMB3v3Mbdw45ERsgQyCGnk33CMQ0rQxAjAY15sK5RBHzJWmJeQxHWYY5H718efnHR0fdf7lcrP/3Z59Uv/yDP/iD4Kj2b4DYzzsD/+l/UdxfptO/VC2nfrVczPzG3k7lyaMPdrJ728VUJU+jDhp0jAyIkZom0w5StRh2a0AMzOBaF7BaFjAcp+icguPTCZ696uHL5x189uwKJxdjjGnaQSAhYbADMYUCW7UQusehPW75Wx6MqUA935SduhOo5hEYCYWSLcu28PuCbHzxm0As6eGABsSCsNUmKKTa0dCBOrEsczbKu0iXmDe1g1RhG8jQuKMsG3sGPC/WGSxIUxAQ4+jWec1aRCIZhtVX6lZv6MP0cFjRyi+gpS1vef4tAmKJlHXqWSBOqWkh6AyLlNngyDNDHRIz2uAURlosJrqz+F9MsOIxn4i2aJqtBLLUb5EuqFduE7QgECZ4IE2xWEqj3ihia7uG3YOmikmGiJ6es6DtodunGxX5wjltTPxITRbt4hOpvLqIBGOmlSHfnUCMGVwjHenECLnUFIl5F4vBuZyIhpdvNfpfL8mXHyKhaRiBmAUpJ5npoUmTQd/wPwsa9OtJWiJBmOgktoFqI1VcAU058kC6gHS+IuOOnA4DY4UC9RrcbDkwNA0dz91qMcZyMsBs0MG0f41x91Jc//XaKZwR8DXHKwVQuwEK3R5XAsQxEOPdGmIFCvmcwn2plfjw6Ud4+PAx7t29j8Nbd7C3fyCHPBo00LacGwebwXMW3gTzpEulTVOkfUtnxApEOmvx9U8mI/QHfRkevHt3JLewH/3oL/DixSt10dk9Jo1JGU3qEt8EY5vriE3eSI+zKc8mEOPXEVwGjRkLOTmcaZoRd9FFexRwtHvfKIEhw8inMP5sBKARd+Yti4kOdOVyFlutIg72q7h7t4XDw6amDrQFr9DSPkt6orFGF3PIWY6gi8G4z569xps3JwJm19dDjMdry2MyuZ+Mhfi6wtTOAn+94LAKMJpyRYBS9LJ4gmBAzvOXohymMJHZkFWrK++Za/rZHinhAu94MuG1mM4fqZF2Du1eNYMC593EICZMG6OLuAHGQqPIvjpilEUi8E1xVfgaf303gdLmhORnpyWbzCU7bwanwnQusAbi77TNQa80UIhCQLAvphaS7hOyCKQ7jHBGQtC4bd6/YYJgnK4Ng45g2qH9IgYnth/F7p+Mt6CNOIGYaT1t/bUi2YCiQpvTCVSqBezuNXH7zh4ePLyD/YMtVKtFOSPSVIasB66pnBRRB8Ug90KhJPCVyeSRzjDCgM99Dukk9auc8NueQK2uTcZo1DFShl6/b/EGb9+8w09+8pf48tkzHL07Qq/fd8plsHT35omezXjqFY07/IS9D9TtdrgJxDYn5XYDxeg+rANcExjXYCH2d+WK+PTpE4EwOiXSkIPrH6dlIfg8fG9YH+KpsINvvzfjaaoV/9RgX1928PLFS4U0M4Pu+YvneP3utQLBe4M+pmSB8Lnh8+quptYIMgRtujYZfkdATHE3CdvfmE1JNkgqW0Gu2EC+3DRKYrGuPSWVLZiRh4y2TA/Kht1iPlYzb9q/xOjqxPIzyQgRDZ/aMNISeZg+LERJ2NNi5hYh29PuuUCIdSDG+yOAsDTBVQWJdE0uiYXKIXIBiKUCECMVsSipBScd6yQLbdrWJ6WiUMiyaH0EMqH4DxNpXy5uFGKsbwwwxc6GNrGSPp3eYn5vkRWg6AS5JtKwI5h1OC1RD1bKwNiGa6I5ThOPJmQkGGzxhQvlUMq/LM19mj9b0yR+oWeT+aIQ55BaPJNeHxuJnIgRiC1myKxmyHIvX4ywnnQwG15i3CUl8VysHcoq1vMO1qs+oEmYM3iUH0br+g3Ksi88wVAjciVxQBabdXiUhl9ds+IPkhWvezaBmJ/PUE+bONaWcz6Jyp8z00vQ2DiTBna2Snj8eBff/Ggfv/TtW7h9mEchS6OOPpLJvtMsp2bUwT1c74RAjKyikow6pvM8RpMseoMUut3ly6Pj/v9xdNr/P5cz/OH/9D/+yasb/OSvERT7O52I/fp/VjxIJ1Lfq1bS/16lnP71/d3a448e7eX2d0ppArFsigXzQFMxAjH6C3J6YtREFiTkatOStYDVqojpLIv+MImT8xmevejh82eX+OmnbRydDTGarzBd8lYyECbrV1HtrKiJbqBoeuRAzEXs5ElHQmjXJwQ94g0L+wDEIo2Yh+H+DBCzQoiLjbjVnrlBICYrWk5K8g2kSzsCYtSJZUp7yhdDlsGHBsRo8zqXe4zxxWlnq1fqAo8oJs27E4FZYJ2ioA/zYlSdLbNjNiBmoa8qdOmCxG79lBMab9FzmhDWpwiIWQK8mVkwv8tCCKlzIhijFXtiaZAxQzDmdEG6GupILZFOrpCRwxfpiAmUKzk0W+zoEoi1VDScnvdxfNLFm3cdtC+pQ4ImYwtaxcPCIxNJHtyMTGSuwkaV4gwJ5nGsx7KpzyQmyKe50PUciJ0IiE0H57ZBiTNPq3jmqrh7IoEYGwM+pg/5N+aK5EBMIlzXhzkY46aq8GkBRWa/5GVnbw6KdeQqdJaiY2FNBZBKKhYpNGFYGkglHXHa7wiEDa7PMR13saazIp2u2LFas5tJt6SprkMiyj4zzR6BWLwBeNMvmUTOKTtbrS3cuX0XH9y7j4cPn+D+/Ue4f/8Btra3zZQhE0TfNOQwG16CMBpY0Babe5aFsnIaRlMDA2LmoLkSTeni4hLPn7/An/3wz/HFF89wcnyGy8srFXDMGHsfjG2CqrCeGgXSgJgBJCvs+Nuts+/PmIvqTRfkZbYHrlsBZXWbTXsciG3QEuNiLKYJ8nMEWMViDrVaEdvbFezvVTUV26N74nZVU4hSuaBzQw2ITZHYbTT6IfU1X37JCeER3r07w/l5D73eTHoyThs0GZNmLm4W2ToVstc28xBtsmQWyZYbFjKMbCrmzaENYVVsmuHTeU4NaffPcxh0WGyu2JPjoMpbDpKFBMvqePIoammwZgz8IVVq/v1Rce0nPfx3BDVvGr/EqMxBWrj4EffFaVH68VFi181pie9qOgXutBj4hw63Y+AY3SJhK3RTBxbEbopipzI06oyqqDwlZYbZH31JAGKKdNucvMaTVVuWrWlntDSnJkZ29v69uoYBGJqqWNPsJI2NrCHACRmpYip4mBWYTSmQudms4vD2Lu59cAuPHt3Dzm5Lzol6VsNEmBRl5WiVUaITZqmKbLagTCHRu3mkcwJkKRb3pF3LPZdrAK3+55hNF5jNGcsww3A0xru37/AXf/GX0oMytqLb6eqepKMps7KoneJHmlkE4xMDVK7bdAQWaICaCvt1Ds+7rvoNoH7T5CfQl9k8KhTo8lnSJIwg7PHjR8oJoyaMVESachCIEoTFFOT4tYQmzObUOZ4eeyzLksHWC0yHU5ydnOOLz7/AZ59+jk8++QSv374WK0AgbMZcJDbJHN5wMiNjE7cLEoWYMT3xNCxkjlojj2CsgHWiiHSuhkKZ06aWm3TUkMqWkNA0jM1drhek15L+PcZ8OhCTgkBs2jnFfHxlES2yO6dW2w6TF1gTWmtgBLmceheFUQWZgjF8rPlY0HRLICxTQ1L5YTvIlw8ExLKFPSBVl/X4HKSZ5bFiLZfkQepZ2oHYJggLmiS3nA9TaV8TgzGHATDLStX0SpMxl2EEDbM/p1btOBDj9IrAKUXAR7Tm6EGdxU0gZm7T+plBIuf1lKli7dk0bRiBGB3/2OAOdMcgGTGdrhlscdINpDWxWyNJl0rWSYsp0iuCMWafMsT5Wnmnow5zT41SKhC27Bp7ZwOIcf8nEDNd+IZ1fbSU8IEK+YWbrokbURo3gJi9F2nOxVgK+0TYPwMa26AHOZ4112wDYVk6t+aA3Z0SHj3cwUdPd/Hxtw5wuB+A2MCBGM1GWNcQiAELBZHzviDttYT5qoDxNIv+ILXq9BPzbnf5Rfty/L+eXwz/5XKx/NHv/e4PT75G2OvGS/07BWL/0X9e2Zql8GGzkvt3yoX0bx7s1b7x0eOD2v52MVcuEIhNpONJrifIJjhFoU6M9MS1mcHJCMGAGA+6J44mGZy253j2ootPv7jET/7qFG9PBhhOV6IncubieeVuqOD5Xi6UtaLLaTrqoN90orOHbIOLHiZhgd6kj7FtPSkKvNlDCHEQYpsSIRBclPDkmiJ2X9xZL1dHsriFTJkJ9AfIlfeQLe0hkWs5EPP0eWYpaCJGqGqzJTkLhdwZd8ESNSFku/gzxC6RJmJ8StzRR/kzXFBSCQdiKawJxObAYmYUCu0T1NeIUWMiVLNJn2lapPBjBnLrmDvwIQAiMKOqLQQW0k6WC/4cjF8qFTKolrOoVfIolzMoFJMK0K3WC6g1i2g0qQNL4Lw9wtFpH2/e9XByNsAF7cCHKywY7JwoIJWpyDKXf2f6umifykvk9STllWHhDA2fCojlUg7E6CDVP8Po+khAbDntiLaxopOUqIx0T5zYREwTvxATbjbposAFyqsDMU3D1EU2bj+BGNacknGjzMntKl1sIEN6YpmdzQaK5PqzEApBrwo0N2uX5WyMSb+DUecCvctTTEbXWK3GDsS4iU6QYFdTQY485kgIoDkQi73STUgrF7YksmnSkXKolKtoNhmweAePH3+Ip08/wkcffgP7+wcSt6czRtnR+SSiUBFHvVAa2ZwBMctLob0zO7BmeMDPcYJFLRinX6QsffbZl6IpvnrFnK0jfY6aislkEgXm6okKEwzXimyCsTAvChQm+/pQDhswiC3xg8mDg4eo3rYiN2LF/Qy1MQYC7KxzelCtlrGzs409us/t0+yEGrsatlolVKs5FIsZZLL8PWvMBUR5Z9DMhROvlQwNjt6d4ujoHEfHbWnGaOBBLdl4xEDhNSiriXR4XnCEXMJglmM4y7VOQfMW9A9hqhjE05E2Kdi6k2rltjl8XdTpqdPiwvxg3hGAWDhH8djIp3J2ReLsqJtAKxKRhOsS1slo+wmTsBAIEiGujQ1qA0gbLPT/33gx703PQhGvsPpIMxvBu5iWHmmFN9zWHFJZ83pDNLdBcjTWxOZEzFrAeq6kwbf1NXbrc/pZFF7u4ELdPGvK2R5hVIbg9iftkU6pW9brGnlAOzMBSVWkNCdlOWF8Hunc2WjVsLvbwq3be7hz9xD3PriNZqum5oAaFTJQsvWf8QMM5aZLIo9MOu9C/lifRI0o2QXSzDgQY5NhNqXpDHV0dO5c6Rm/vLjC8xcv8e7NO5yenaLX7emZ5mSMmqnz83Oct9taCywGgJuwPZDheQ80wMiMI9KK3ZxIbZr3xA6YFlfANY1TLunBDvakA6MrIo057t69a2HkpVIEwvi7Nqfx768/m+AvaMT4qmmUQ3p1r9ND+7SNt2/e4tkXz/HsGY9nODs/xWA0kBPnnE0pafisBjAQxvPnrq6iOVojz0J2uX+QGsq9LG+Zo8mSU/4aKFa2USxvoVhmWHJFLoqkJK4VxcA1kIZINE7pYzbuYjbqYDa4xLzfxnLCaYoZUtHuPNjWa5ISyTK8wRC56Nlkypyj+TFELViumUw62AzNVJHMNZAqbCHDbDOCsOIeMvkdIFlTMb1Y59VQZoG98mkYszjJ7NE0TJREy+TSVCkKFd5gTEQOiUYLpas2dfjMnA0URWMxxupUI2JbtUPao2WIWY4Yg6MjIMYmTLQP2yQsOgIDUc0Uq+h0EKhIG+ZAjHIP0RQN05l23wPFV6yBzMhMQEyujkubiC1p0jHVQdv65ega0z7jdgjELmQotqY2jNOw9TAGYglrxPKQucbP0Yg5YVAmPObibRliks3E7TenPcd0S2WoBnq4Rz5FTS0BPf8vd9oVyPS4nEI+gWo5ib29Eh4+2MKTRzv48Oku9nezyGdHsq5PJgdI8D0kphoOEIhxgCIvBN7/yRKm8xwGoxS6fUwvLpf9bn/5l73u4vfPLiZ/hHTm2f/8P/wRg9W+ln/+ToHYP/ovtyqz2fRgq1H8biWf+a3D/fp3Hz/cv7XbylcrAYgtCcTGyFArRLpboAlqNMybhuYNHNFbngD5oucXCwEx5on9+KcneHPUR3+ywoRAQqiarj6ar0VW7KITqMPrG57xlGx6ECzBw1TMtTXaM28AMP/vKD+MC0GgJAZXrKASs0IxpMC4DNucCTnBYThjtopEgTlTO8jXDpGr7KujlBQQq2BJx0iwo5TTJIhTMVPSBXpiXABExUIItglALOTTCIixsxXmYVxMkkhlbBESECM9kUI7Lhos+ATGPFQxhAevpkhwGkP6HqZIJacCYqQppgmmkzRgYT6GfJ+cbroQUCvkEmjWS9hqVrG7XUO9UUCplESxnEaRoKycRaGcx3wBXFxNcHI2wtvjPt4e9/Du+BrXnTlmC9IBi0hna0g4fdPoiikVCQIOtIWlxUliLjOYTNLAGNPqV7SyH9AW1kb/8xHt7K+xnFLIbCGJBDmi/QngxNbw2ljdDYnXwJzAyM8Phh0BiBGMxUBM089CHWnPFuNErMQJGUOeU1kVyiHQlQs1jTsm/S4G3Ut0L08wHl5hxayz9QhrbqTKDgmbqoEy0THdqCNMwwJUYWhomtSkdBqZdEZ5QZx87e4c4MnjD/HRR9/Cxx9/G7dv3UGpXFZhk0rzfRmVjwUdDQEExPIsfvhQWGjoYmEgzIDY2kNiE+oadzpdHB2f4vWrNwJjL56/xMuXr3AmzdhAYIzdcxU73g7f7Erf7ITHzRFbeTeMJbxBF5X2oSD3Wj78zPB9Rlk0S/MowNWzUXjfUztCy/bt7RY++OAO7tw5wO1bND9oYGebJh1Z5HKkavLpXsj8Zr6YRrlmzDfj++Lk7/qqi4uLjmiKJ6eXODpqy+q+1zUjmsmEEwQDkxYI7w2cYJgjKpPVr5oQcreT2WbQzFlQboQd3FWVX8T7ihlxnHbQlY1NmoXOt1GTNWGKXBRvgp5Yz+Mbrk8rdE3CCwr0sICTbNhh//f+ThMBqE2w9VXb0SYCfH969t6F9oJev86d9AMgkibHKmq7W/y8WqHmQCiAAqc+vHcGoiLV7sOYKmWFe5g0b2gVfcKjwjhQ0QKd0QXGIVJlkw5pz77tS6I8yWQldkcVRdb1ipkc3TzTKBWz0n/t7e/g4JD29Hs69g92Ua6UHPRYIcv7nM90vlBEsUCDGYKSTU2YAQICMIH2DSDGe5JAbC7nU54DB5NIKBur3b7A5QVpt9fo9weagDGTjQ6Cr1+9loaMwe8yjvkZCmpwQwwTRDNXCOc7qrC8uDbNqLl5slHCiXVkzFGtyoTj4SMGNFs+GPVgdEwkHdEo1yFDzmzp36dGB2ORiALszQ7T8a60XnV7fZydnuHV85d49eIVXr0k9fiNqNjXnWsZFy2WXBMsw473o+Y7uh9sKmbQJuTHWQNP53xNILYJwqpIZOrIFpj/to1iZQtFZoflyk6HJ5ghQ8MoifMZqc/XmI46ct6dj64V3bKaOi1RQMwo7S7isDUgoguF+9qfQTFozNXVpAphvyPjg2wP1jA1pAotpMu7AmIBhKVoPpaqSuPDGkYgTJMOasO4h7PlSGYhgRjXo7lnigatc/joE3s2lF1ryZoruc4gSRDGcyeXw1gbGx57Wcnrd9Csg1OwAMbo5kGLfImdzdkw0m4Gnb3bRQfJnOvQBMLY3BBtj2CMtMS5tPeSfLAhxEP6s+BFQKaXgTHu7/KnllkH6YnUhtG2fgJM+5gPr6QPG1+TUkqnxK5pwzgNY3ZYgrREAhhvxPpE7EaYczDTiFzDLXbnrwdiPoUU+ArBzsGUxO+HaN0PgDRmBgiIpRPIZROolFNoNdM43C/h/gctPLjfwsOHLexsZZAjEKNtPR0TWZMFx0TR9Ml4ciCWKGE8y6LTA66ul8Oz9vS801v+2Wiw/OfXneWfFlOzk3/yTz7hSfla/vk7BWK/9n2kq2+2Crd2qk/z2dRvHOzVf+Xena1vt2qZPQGxNIv6PlLrsXRisQqKiwN3fnblHIit8nqoORU7v1zi2csePvnMgNjrdz1Z2I9nwFw6MQNiXDgi4wlNxJhJ5VqKAMQo7JAoyjuRIaMpyuny6+w1ku0lHtDpGjGzFNzUiEVmulGj+H0gpuDfTBkJpycSiBVqh8hXDpDKbzsQK2NB55g1dWLunqh8EdOdBUcwW3gCfcYtzSg+9hQ1bfQOxBSs6eYTXISSsuolhTPhYMweukCdNg0wN5GFUeekpaIOzGh/7GikE6bxy6ap+1sjx0wbZnrRyj7BzAybmJWLaezu1LG/28Stw220WmUUS0k502ULCaSzSSQzKUzna4V1n19OcXQ6xOu3HTx/cY7zixHGMyoJC0hn6xIJk0fMczNnACCpqQzgZGo9w52TC49HoCEM7ewH4mBT/MpFTmLYQdtcicbXNhVj18mBDad+mjb5nDW0yQKByKo/cyIy50TLFRMICx1OTj/TRSTyVTllZorUiDVQKjWQox0xNRrSZ5jhCAHTcj7DZNjHsHeF7tUpRsNLLBc9rDzzbK3zTqt9HnTAsmuiMXLgpoa9lH1XmqZ42C1DSQW810k0G1t49PAJPvrwm/jOt38Jd+9+gHqDIJFgLKuinyUDgZeAWC6tj+zMi5xI+3o6dDGzhvEEHp4qF07OTGcL9PucjJ3h2ZfPRVH8/PMvcHR0hE6ncwOMxRovK1isaLFiKS58N+lfQXdiz2fosMfMPEMOnOBEVuYO4AKg4fTO7MxtOkGTEtERS0VlDx0e7uPJ00d4cP8O7tzew95uA80GC1k+75yATbBYjLFYTjUZZBHGbjiPyWSM6WyK+WwuB9BrGh6cXuD1G3NTvLoco9OZYTBYYDpmppUvQ6FgFxAjBTbGWASJvCZ8j6Goszy1Te/0iEwlF8V0ii5wBsQUPutALCb4W25QrNOJwc+mXi4GNI62Qofq52yD0aQqrDXv08v8+6IJ5Q2hUDy5DMAuMnkPOC00yNSdNt2iJkDGIIsmd5vAMbpHNH1yeo7YEUFba7bTG+5OTld3RB/RJe3FB+2tRSTcBBWh8I5dCoMHtzcEQ4aeQrE9T0pTWgd9KuZtihS6zdlcEsVSBpVKXvEJuzuchB3ggABsfwfbOy00W3UZMMmGf8EJ+VKNhWq1JkoigVguX0A2w1w4oyCaZXeIL7E1jVOaQE+kQctsQnohCzMLzqbREO+n6WSK8ZiuqWMMh9SRDXF8fILPPvtMlMUvv/wSV1eXGw6UQStmz690TZtNhRCg7dpWoyBz/7LwcTaT+H4IrOzIyniDVvR37tzBN775kYAY9WC1Wk1TsADCyAoIFOVNjWo8bTOQZ5RnA4d8vthUmXES1usJeBJgfvpXn+Ll8xd6r5z80axkNBpisbTGkplMmHuBStvwHkVzDdzWYJ5AMGHaYqzpQGiTMIIwNmVzxS2UKjs2ESs1kMkW/dqwsWr08NWS8Qs9jAcXatxNR1dYTK4NhLHBSNo99wtR2t0ROEw8/J4P93BgDUnIQJAnIOYgLGJ+EIiVRUlMM1y6uo9MeQ/pwi5SuS2kMi2skhXfn2MQJlqipmGua9O0itNDMxGTKY0aiqzJLN/M6phg9W8ZrSkadSGDpIDYRq7bhhOpzrs7MS4JwhyMSYfGSaXAUshCdB1ntBY4NVEL8IYhiLOlYuqeZ5TRjZqvXZRF5or5NQ7UTxp0sCmiKmGFNDNV3TmRICw5G2E16WE+uMK0d66JGGuUkHUaApxvuiWSmmhZcAKFQWcauRo6ayG4tEZmHXEzxepS0/7H9U2ghgZ+5iYQc/Dl8p2Qfch7h8ZWhVwSjUYGB3t53L5Vxr17ddy9w6OGZjOFXHqEtIAYDUeooeQ1Z1M3aYZ0a8Y2sBlRxnCcweX1Eu3LWefd8fD1dWf2/0wm+P1xZ/3jdHp8/U//6Sui0a/ln79TIBbO0H/z33/r/nqBX9/dKv3awV7tV+qV9O1qiTlipLXRrGMknRinKiyzKVS21AYCsSzWq5ws7BcEYosC2lcrPH/Zw6eaiJ3i1bseuoMVhuwuU2DMjYVdF20y7rjDbjM3PyEMb+/KGIQVkHGlzenCO7bO149kEJtAzDn/Zp8aPHpsYw8QLPguhf6vy6t9IpY1Vz1OxXI1LWT52i3kq4coVG8JiK2YQp+oYJEoYSkgFrsnUqUVwkCNg24jcC5eOoLuLXh0aSOzastj2qxbzOmgrOtN9BrZUgcgpqfMf67OE3VXpO3ZIRCw5vWjxm+BXHqFQgZ+JFHIJlEkX1ifW6FWyWkStrvTFN2rXitKI5Yhg4+0czp8pIDZYi1gfdWZ4bQ9was31/j0i1McnfTRGwKzJc8fz08Ji0TRzg0NTWQNboA6Q1vn1BI5ag/5emncQeveGXPFulhNGJh4YZOx/rkJmgi+3FAAACAASURBVGddB2LMFJup2DYwZlMxC032TBUXpJj7kI38jR5p96zs7ElNJIWDQCxbkVYszdiCYh1Fiq9pa5+jrXRRUypNx9gpXCwwnYwwHnQx6LUxZqbI5BqLeUeAbL3iWN/O/ZrAMQJizHSzLpyXe1GxyKlYygXivM4s/CvlGm7fuouH9x/hw6ffwP3792X1vMUuco2GIjlNRmkIIKOODD+6WYcoK1xAqQ+zyRgfHQM3LGYsj45d9OvrLt68fouXL19LN/bu3Tt1zZmx0+12Bcg4PZrOZmZc4gAsgDHe2zHQsso5BglWAMeui140eyEVBTwHYKpuJt9HSrRcFnWkbOVyeZSKRVSqZdTrdWxtNXF4eIAHDz/A3TsHONjbQqtZRaVM84M1ljRVWYwxnw+xWE01FZvOWIz2MPCDlE0WkKQ0jYZjXFx28PbdqYw7zs96uGgPcX01waA/x3RCulds4hHWrUgV5aYisvOnV4AD1QDEYo2HQywVe5wg2JRD2jUWlm6SYoYP1rG3SYyt1hs+hk55cm3UewAlogr8DUDMfRQ3JnYOnAMQ27DT2PxRQUsUJmvRxvU+EPMAWjYL9F58PWSmlb3k+Bus0AzTJy/A/HZh3WdmL5sGMgHgB5B1c8rGnxdoiUYrjAt4Bbq6ju/9U7fZOFCTzMGGQpyd9hsC3K1IWmsiVirl0GyWzdRot4W9vS1NwAyANVCtVVAs5fU+ur0uJuOxnqVisaRpUbO1hVKpYuHN1IIJiDngWtIQh+unWi9mgOTh7tQ10apdOWGa3IVn3JqaBFSkKtKqnYYep6enAmDPnz+Xg2q321EzxwCyA5sZcyIJHti84ETd4i0sQNnWEYIiPZ8R6MrJfITZXwFg8d9JOyTo4hTsydPHeq/misiGGJuKBHAWwSDTGZLgNiZi4R7hmhW7Jtp0TpPt4UgTv/b5uSZfL56/wKeffCpqItewPuM5xiHgeu40TL9XQmOAz56apTaliR467heBzg5SRUtAkuYXzAhrqhbIFbdRKm9rGlYo1pDJUKoRnGS5/rIhNMJ03MFo0MZ4eCEgtpz2pMEnCFuTcq99gkyWhQA/qXK2Xxj1NtLehggMwqLVwoCYnBmDMRXpk2T1VKRzp7QiXz/URCyZ20Yy2wIYw5Moy2RrAQIxZ40IiJm0QtMwtoUFxJhvao7Ail/Z1K9J6x7+lwITSm0iZmBM0pAoEsJrI/58ATHa469hQIx6NNIH+ZETMasJ40gJpyXqlLhZh9uzR3N0MRNsGmbUPQJVRktwIkazCzPyMHqinV/JbQjCCMb4dK2XyAiYLWRdn1iMgekQi1EHcwZw985N2ze6lJmYTFbklsgGbGxbr9qEdvPKEt2oXaOJmG40NwvyOKXItCOQLH09DpTUcE0EhHltAqcrWrDNKMgBqZ9C3c7UhhULKexs53H/XgV371Zx504Vh4dl7O8XUWOMXHqEVHKIZMKa+HbtabZFIJbGcsUgqwKQqGAwSuOsPVuftSfnb9/1fnp+OfxX80XiX1yN05+cl2rjH/7eD1nwfC3//EKA2H/93338QSK9+vebjeKv7W0V/0GtnL5brwCl/BK59BSZ5ASp9QhJWnjSN0X0XYIaFg8EYlmsljkBMU7FLq5WePG6h8++uMJPPjnDq7cDXPeWGIzXmM6ZJ8YH3cKUY3G09VUCELM1yIAYaSACYpHThW1++hNsVL8SiAVqYhBEOv89NLy82WpDNLedJ4gS6siZ2DVbRbq4jVz1UECMRzq/ozyxdbKKZYKBiEUDY0wb580agp3FV7LiKZgnqJOkCZ+in7UYqFgw260o8No0ZrS7DmYjAYjZ+zbdutEGNGkhn5lTS+a+6aBWaaQpUnI1RIZgLLVEIbNGOZdEpZBFvZxDvZLHVj2PnVYBrUZR4KtaKaJSLmijtMa0dZCSFKRnLdxxPFujO1jg4nqGV2+7+KtPTvXxorNAb5TATCJgOjGVsEoUjYPOaaEkTdRUAFlNxUh3nQDzARLUIy7947wvm1h2noymSC49A55JTyQQ44THFjpzenSKovJVrCDhNZUJiw4CD3PFFAhjd1Nhl27zmy4hmS3LASuTryFXqCNfqCFfrCKfryDHoGcFqjLHh4GcRjWZTXqYjK8wHpxhOr7AnKHUyhPh4szpnXc6BYxNtGtLrGsDWeR5zoqKe6fA0Z46ny2iXm9iZ2sXtw5v48H9B/jwow9x/wEB2T7qjRqyOdLbuOqGPBmzNbbC11d8N9IIphGBdhX46dRV0AKbZh2kJZ6cnAiM0faZx9nZmZzG+v2+uSk6jWdzKhY0YWHidVNsHwKheR1Cpz3oem6K/VU8uwlINpdFsVgQdanV3MK29GC7fuxhZ3cbO9vMYaqiThe6Qha5LJ8ZFowTrPxgAZFIrQTEur1LdLqXuO5cCJyyaGQBSEDKIlU0xdMrHB9f4uT4GqenXVxdjtDv0eBgiRmDyiXdcC2TqNTu6hfZ9ZtLpPKvfGIommUIcpZ5Cd8/v28jX0wTtjBhDPeHU5BNKOVriS19NqlwClcIhN7QBsSQN5L+/JxNMYChjX/emNjGPyf+utDQij9z82cEBqSWVtezyphC7o48Pxt62QiEu84u5ImFZoqeCZ+wOhCze9gz2iJjGH6dh7VGFvI+pfXms36kqInx5Ceaim1YfcTTh9jV1O5Lp+D6XmT3q1ETGZdwW1qwA9y9e4jd3S25dtIwpsBw8axR7wZDZvqdoNvpCEhwWvT06Yc4vHUbtVpDOrFsxho/nHxZdpg5JDLMmeuYJvXKFcxJy7SiPmzp51V7p53LkLnFcy4N1XSGbpfT3zO02+e4vGwLaPFZ4x9SmNl0YQPGjmtNmjhN49fxnuZ7INCi7osgiyYblarZ8LNZwuy+fCGv/cPAWg6FfEENFD6/5UrZwsfXfD90lk2KaszJmAWTG3iMKct2g5i5jYdtE4QsFposXl5eagr26uVLvHjxQvTq1y9fy5BoOployqz3P19gMjW6tfL+JLb22BudMicER9Wr7RliUIiWyAK0LBCWzDaRzm0hU9xFrrCNQrGFQoEB1BWLGZCyYoHlgiDWYk+4T4yYPcXGHSmJ8z4SYk2MHYjRKdFc9tJcv9nECPrHGyZIRtkjaFxIymATMToBq25hPEuS0SxV0RJz5R0UBMR2kMi2sE41rHah/fjKmDy0q1fdw58jcwwCoeA8yH2LNbUfimgxZksyMHucmkhdGCmJAmE0c+Mklw6K7lxt0g87WN8IhIXDp2JGhwzXJQAx7o1srDs1MfqCYPRuboyKTdH+b9EtPAyIEbDaZEomHp7BJRoj90u+F70f1iMGxEjCS7OuYFOPMTXMEO1fYkYg1jvHgiYrZMGshyZFIAtGsoSJTC6i2oSOIhu1q4axwYnXtakyC3KfAovuDoDVy9zIAjHUkjaYCLrsABx0zwTze9HaAyiD9sZKOYPDgzI+fNrE/Qc13LpVxt5uHq1mBqUiY4vYROb7IaAk+Dagz0zY5TojR+wVikCiiv4wtT49myxP26M3b952/tXpae8Pl+vkHzzL77384cEPl/i+Z498DaHYLwSI/c73P761WC1+uV7J/YNmLfcf1MqpB41KIlMtJ5IBjKUwsklLgkCMXFoDYgx1XhGIrQjEbCp21Vnj9dsBvnh+jZ9+1hYQ4wiTU7HRlJbbBjKC/UFkpuHAIwQfSiNGIOYPfbiZI1ccPax2R0fuqYaqvANjYlGjJjpHeQOEWe8t1k0EK3vRJulMRSCWqUjomqsemGFHxYAYMk0gVdNUjGCMKeO8SdU18GBn0RPfB2Iy1OAi5kW5OMssVgIQM31Z4KiHYjk8h7532PdIpMuHnOnJnFjOkE3NkeGRpCnHCOt5Tx9ziRkKmSVKuQSqxTTq5Tya1QK26kXsbZdxuFfDVrMobUMhT62STeIWLGwkagZSGSCdt07VbAkMJitc9eZ4866PTz5rC3yfXkxw1VthMElhsqT4l+6SRYExhStrwaZlPu3zORlbILmiEHaABB06VyOkGJmwGkovRneiSffUFr4J3aXIx+ZC4c5SERALejFfZINjn+hvwc6eGyvfl1nrC4RJdG0HKYrJTBnpbFVgjECsUG6oy1koVJFMs5udVBEZrIhXy5GmYcP+KcaDU0xH51jMCBh7WDOMWoCMIIzAkRuYAzHZ+DpA4ZVkYU7HOzW6eP8abS2fLci8o1Fv4u7de/j4W9/EE1o+P7gn/Um1VkaOI02nLiy5cZBu6lb2hketbN6khFkgMQubtPRPdF1jzhBdEzkNIxCj0xoP/v3o+EhdZ1KdWJCxCBIlyK3uY+BlRdOmeN9s7sWXvEFz+iqBP6l9ppOjUQxzlCpotTihJb3rQFOwg4MDFXTNZkNB2IVCFvkcv480T3Y3F1jSxZIHzzvvsRSbQCwwLwTCrq7bWCymKBTpRBeomnP0+kPlip0cXQqMHR1zOtbH1dUYfToqjheYTQnGnBITgYZg7mBqpSD8l0GI+Pne7VeBZkWxYbQNa3YXZ2uCqGtjmllrugRjoY2pmAAN9SecigUKpAO5m2yVjYTPv92uGAGu9004fBT2c4FYVBn4cCFMxJwBaAG6TnF8D4jpPUeI3r7BgsDDRMzMO0JhLiqe57NpYuZgzId5gatjE8YgbHeaUNBrmmZtE0wGOqMBrZCLR+KCMejMst4yAFNaM7e3G/jg/h0d9+/fQWuroXxAPov82XxmCATY8LBpzbWeHzoGfutb38IHH9zH9vYOavUGSoWKmwVZhiQn5AxxNiBGN928h7wzHoTFLtcQA2IEZLz/ROflBNybBXJMXNDunhb3PZ90U9u6Qo42aiy9ZhN9npMkHpeXF9KQsQkTgBjBHUEYp1p8PjntqtXroguXStS5FZDLZx1U2RqXTpk1P7+HFvbSac7mOh+8dvx5/PcQ2HxTN3rznuV9YKBqLKOR05OTiGbJKR/PLTPU+D6kL+cEL8luPg14aEJEzSjXCDN48sfQagiVCmZ7Kbqf8jsdiCVKSKQY0twUvY8uhNRc5fJbyOUbyGWryGVL0nxqvZU+l/tDH9PxNSa0PR+1MRtfYsEAZzYeqSVaT2TUsZZlPSdiS4shkX+XNaz4jKsBK+mG5RFKAatJHuspghsDYnIsTpPhQd2zA7HavhrKSDXE5lmCDeS8AbE1repJ3w9W8bzJrQFroIV7CkEYdc4uBWANQ32ytFVmTc9IIANiNOswIEYfAQIxgiiCMHud6upKAyY1LBkESQIyasT439661poXGqmBmkjHxPjv0tCpqcnhgDmXilBFXRvZR9IIE4xZuLMy/zQVs4atoifcpo2O4HKUdjMzwlPKcTAbYS4QdoVZn2ZiFzJZIbWU7Bfp1qUJCyAs2NZbTSLXxM0hgnR/1iyJtLEhtzACYe8DsfAMBIsTm+ZpD41YCx6voYmYQ7kAxpJAIZdCtZLF3TtVfPvbu3j4qIHDgwK2tmh8BeRzbGwz4sKax3SB5jkk+5PB5ab1p/laSUBsMEwujk7G03Z7/MXRcfd/e3t09X+lsfjRP/tnF19bt8Rwln8hQOy/+m8fbqeR/qhcyfxyOZ/4jUop9Y1WPVVpVFO5eiWJYo6URE7EeKNxKkarc3MVouaGCxWB2JJZUquiBHxHx2M8f9XFp19eCoidtee46izQH7EgInc6TKBiW9LQHTa3KlVtXmBY98UToqKpQnANugHEVAXeBGL2Og2IhUlaEMBGlBV/6IP1vLpDzOIgEMu3kCkz2JkHNWI7Gu8zEHGdrIlrzZuTtu0REFPCvQWQBvpPyIIwd0NbFDSyFhAL1rMxQA0PqWnRY2cSvmbSZOy9cGI4U9AxzTkIxHIp0hBpzjERuMklpyjlVqgWkmhUMqhXsmgQiFXyaNYK2G6WsL9TQb2WV0GRzTilZZ3AfMGF3pwZiU/TWQdia2A0W6EzWOLodITPn3Xw6s0Ax+cTtK8X6JCKOktrKkYdHYHYSpMoC3bmEEd2+ZxWLOnOOUJyOURqNUZ6PUZ2PRY9kXkdk+6ZBLKiAsxoFeudRLkSBXqiUxRp288JnusIpLkjEKPZiWiqTuEIQIwgTIDMuogUOKcyNhnLkaJYbqIoMFZHKs3JJ2MXgiKGU7gZ5tMuhoNTjIenmAxOMZ9QxHstEe+aoYj+3CiQUZM7LpRJFUjqWPNeWaz8YIHK+z+NVIKaNApoc9KOEHw8fvxYgndR8u7dxsHhHur1qqyyg209u30s/kLxqILel2vTQnABtwl0SlwrM81ZzFmoTKUPI32JkzEexyfHKnbYeWY3nUUZixx2yUVZ9E55sK4PRh1hqhCoXcENzSY55qLHf2MXnN1wdtKty16UDo6TsHq9pkJ1d3c3Ora3t7G11UJF9CbSlfg+SEMzEGb0GXLbSQuZW6RAktOsIfoDdviv0O1dYb6YIJ2x7DX+j91+Wn93u0Ocn3Mado2TE04JO2ifD3B9NUK/P8VoSKtwUjRFbLF1xcmmRkM20x0DBCGINoQumyaODnemjfNRjXRRTs8Ok57IdTVo7wIYi8FucLsLdOc4FsFpeA4ubJ3bYCBG4Me2nq+YicXV71f8Y9io/trvC2zAYCPvmhz9PgdhkUbMNVxRVEFk1x0DMfsec7WLzTRcw6X72CjtN352oHNqoBgcFQM9OLz6EAgdZ7/ZCCZmqJneLKrRzZ4+k0KhkEG5XNA0bH9vC3c/uC13RGrD6rWqqMM0h+BzwiYH8/o4dT56dyyzHAKCRrOBJ08e4/79D3D71m3s7R1gq0UnwSqSyj30zLCF3Tfcy0hNZM4hp2aiGltEru4pTlulF+N3Oq3SgsTN5pyA0GiHnNawWASyOaMJEojxueY0jOtAp8NIC5uIETTy2eWaxQnWJhjjs1oqlwTC8gRh2SzSXNt8SkzwwLUmkyFFnHl+dHm0zEJ+DbPTuAawAcM1IWhPNyFYAGez6UxTRb5GZSK+fSsgxmnYm9evdX75b3x/dsvRDInNFgPDOuYLTcXmbGTwnpF2yOlw8vnmPmEg2GqcHBLJMhLZRgTCMgVOw/aQzbWQzdSQSZeQSTFegNeDET9Tn4R1MO5fYDIiJfECi+kVljR5WMVAbKXIE2seKdyHeMXv2c1YEANhZszBWoUgzFyazS2RcSzUtqdydaRkNLaFbHkbuTK1YU2XVBiLx7TtloFqQCw46pChY1oqMglkiEXnZddks3YRaPkKIJbyiZhA2JJAjCCM+le+XpcIyE3SDUEsUtUOgjA/ZEKvR98BScj685BoWeS7DjZQkAXEfJIoAMFpGPVsPhkjELMsMTMa0T7JgxMx/qYVgRgdncOMkGbtC6ynA2WGKm6g3xY9cTEwqYSAmKZH7pIYmXQQ1AT9uv2+WFoTJWFE5k+RCdT7QOz9BdbpqnoWYra170AqFC1LNohjnCHEW7qYT6Fey+GD+3V873uHePy4gf39HJqNBArFJbIZAkgDlgJi65kMv1jviJJIU76VAbG1TcSmxyfj7uX15C86l4N/fnp6/Uf5fOLl7/7uq87frt33/7+v/oUAsd/5nSeVaRYHheTqu5n0+reqpfR3t5rpW816trrTzKJc5CM0dCDGyQt1YtYB4YRh5QsVnRNX6yL6A+ZMzfDm3QBfvOgIiB2djHF+MRNFcTwJFuMblvF8wAJNJwgPtKm6UYdT+cKNFnIZLOl9434OtAzpw2w0HgUBamd1Tq1rzYz9ErjIodAxeiIT5qkTS+abSBd3kSnuIV3at2DnLLnWnIrZmH+dIBijMQU7B7ZIGqjzqZ0em7AIhFF/GJV72AOpiREnmhuANVIMg8YtZqPI2Aheqe2rCZbzIVKYIJdeIJdZoJBdyhI+gzFK2SXqdMqp5bDbKqJVy6NeyqJWyqFWyqJRzaNZL6BcMmoXaRFh054tyUP3X89LlLH3xP4YQ7p74yXOLmZ48XqIN0cjHJ1N9N/tzhy9cRLTZQ4z8dCZucLNjAJeKxvU+aP7oYDYGMnVRCAsw7gEjLGedjHptQXCDIiRnsjwRE7FzMbecjpm5hLJhU9AbCWgymVcHWK+/iW7T3a/GZc+j4SmYRRWMy+MBQ/BWBFJXvNMGdlCHcVKS5bEhVID6UwJwW9S7p4CfNzU+xiPzjEZnWEyOMF0dIbFuG2OShhiLb61gQLRbLl1qnvHTjGpp3RiXIletFoYEFN+DbUgDpYIVuq1mqZBd+7ewv0H9/Dw0X08fvIQ+/u7oj+xC02aogJ+PeTXcoqsyDe7e+rGgtkC7yEX90ujZBMrFl2hI85ChwDs4oJughcSw4fPcULGgifkjpl+ZLOYja3qY/dD+3d1dz0QmjSmcsmBV6Mmqhatrr/q4L+xA2+ZQ9TJmNGvni2PRrC7k69lbhNjGnesrTs9GvcwGncxHPUwm3OzMfqKGYcsRVEcjaa4vmbR3EP7vIMzHqcdXLT7uL4eodel1szBGCcRUa6YW6O7E18oHO15Dblqph9bLELos21CMqdwg4hgmb4JzPyrHDQ5EJMhi4dk+0LxPlUlmBIEr40b+7pbG/+NQGzzC3wZCszw6Of9HGQWGl0BCG7qtDTp2oCB8fvd2JiD6Yi7ooRzasDXpwNuqCFntUBxCIZo0aQrUsh7I8QdKX1KJoBHY4Lo2vlr8A67fEYCEEslNH0tFrKoVNhRruNgfxsHh7s4uLWP3b1tOXqSVssXNBqPcXlFANbGu7cnyuw7P79QM4PPI3WPfKZpYvHg/n3cu3cfd27fQ6O+Ja0YtWCkyGkar1vV9c5u2pFMpWVkI+dNn7ga9dVp7xtgSJQzhuhGOk82A21yxnuFwIxGNlwDhsMBBgPLFaQjoZmLWEagXB4VPs2JNN11zX4+lzOnRGm5OL3ZvJQeKq6JFsGQ8g2Zs5hUs4kmJhYQb/qq90GYKOGLRbQ+kTLNaT3B14sXLzW9Pz09EYBUc4hjxGAkwXtEz5c9d2byscCMr0OTscCeSyLB16CIENMUR0AsZeyYdHEHBGFZ0hLzu8hkm0gly0gn8mqeiekgIDbBbNTFeHCJYe8Mk2Ebc4IwNRNpeW7OdCziWfSyoSrrekIWv9fs8fDQcjUSQmagTZfMGCyYn1kuZipXFQBLlxi9Q/okp3ct5YlRF0aGCp0SyeDhfsZ2qKiNXgcZHqNzodvAc0+VKRYZHdxr6bJszXHlb/lELLXanIjFQEwgjIfqIgN9zFsVA8mb1SuBYOJegjGbcwV5hsCY1lgDX5yuWT6ZdZeMQRBigKzlKEqipjk2FYuoitoPHIiRORLAmLRipCEaEGMaqgKJlBvax6R3iUnvAlNOw+iSPGJ+GFkvlB/ElEQFOJOlIxDGesRBGCUp7nGgOV9YOKMMXVvPgvVJ8BiIfZ7CwuuN/fD9alg5TdtdjQyah8EFqcRrMZCKxRSajRwePmzi7/3bt/HkSR17uxnUamzETJFKsU4JcoopVisDYtSHLcV64z1TxGrNoYOA2Pj4ZHh5fT37s9Fw+oNOZ/THw+Hq7OvslhjWnF8IEPv+938tPRqdFKbJ0dPEYv4b9WrmV7aahW9vN3N7B3slifjSCU5cxuK/8qGkw4xKoNAxonsiuaMoYzRO4+JygaPTCV697ePlm75NS07HaF/OMRxzwzO6GA9zf/LJmHPAbQGygFemyxv31UOd/SYTqSDQEgNFMQJiIcOCFqpBCGmLWpxDb4ViNJGK/oVAjF0b6sTcAja/g1Rhx1yHCruiJ9ICNplpIZEyvZjRE9k5oLtM7Jxo9MkQwmgJ6Rrzc2FLupOP3ocDwhAuykmO6Jk25Qu205oisOBW2CvdEsdYzvoGxLILFLMrlPIrAbBCZoF6KYntRh7722Xc2qtju1FEpZhGOZdGMUvTjhQKuTRyGVJe6E5nVBxRH2gcwS5qcI0ljSBhn5ss1xhM1rjsLnB8NsfRKV0UJ5qKnVxMcd1fYzjLYLLIYi6nHZpL5MwKWtd1oZyO5HJqx3qK9HqKDAyIMbeDKfbM62Cm2HzYxoIOitOOBzuHBZCdT7svCYyYLWbuZr7pCoxtUByYDeM8eoZOK4KB+WcBjKWKSKbKyBTqKAiIbSmsM52t2D1BoTwLH50nbpLUT1xiOm5jMjzFlBTF/ok6nysCMT43Sdtk1xT/aqG0bjULlmgiRpt0WlBHQMw2G3WTFWBM4XseW9st3L5ziKdPH+OXvvsdPHhwD62tJqr1iqh2FgJubnXRhEEUDzeREC3MalaZDquQNYt+/gnW7izAeLAo4xSMNKWjo2O5KvLg1IwgLdCW3nc6C6DAgIYtbQEQmNV1Sp34cqkkN0hNvnZ2FfhKKiLzhfg5Ai8WeoG+FLQkBDduMSAQZlEXBsIsX46ND3b0ZhLLz3kwUHUxEgibzjjNY3g1XRXpbGZUpflsieF4in5/hG5niIt2F6enpCh20G73cHU5QKfD82LZTXJUDFlprsneZPIJdPO1yuHU7skF6WMbRhXROXL79nhSFqzmfWuI3OnjqZh1bOx+1xHv8vGkK4gSwk7zM53Wv6Yr+ddMxH7mx0V5IvFEyS68f2X0Nja2Otc12NdsfD4qVuK3FtEHHXBZ3pfZW4fGReS4qAmQaxH93NgqSjDB/ptRk2xSZjEDN0K4g74tgDF+j4OwXDaFarmAVosmFDt48OCuptORKUeRQeIpTV04CTs+Ocfr1+/w5ZcvcXJ8jn6Xa8ZM14oNhXqDYeSHePrkCZ4+fYqnTz7SZCxPs6BIL8apFYtaM+2wJBSjF3NtUFNH4epsuGxqrHyy53TXSGu4ed8IoIVmBGnHbFzY1IofNx1Sw7MbbOo3P1qGmGu5wsMepsQ3DGziKaQaMjIQ8mmP1u1NO317Zjg9o/sjG0DUrtKWnlTEN6/f4Pj4SJRqgjCCRgF2d0IMRsvKapQGzSZunEZSM8eP8lGUUx+BWBqprK3za1LrSN1b55Dk1Es28MwTZSjyDrL5baRTNSRRQIK6O++XjAAAIABJREFUqDVzqFgvrbGejzAddjDqtdG/PsZkxObcNVa0O1+aA7CszgMQk/bKqOVR0LcX7yFeQDWCNyHMedpMNuQKzEZnqqB9K1fbRbayIyCWLjSRzNawZpyMhzfTQGuJLNaiM6bMrdpdQYMuPGRxmRGWMw0IFtlMZHwDwRiZDQJiSaS4b0XURJuGkZpIEMZi3sCYRfwo5icCYmESyfNvjXFdi8iUxBv2MkBxq3eNy0wvaI0rf/1qOvLet4kYGShqtLlmLEzDCM60D5OFKqkNM3I5EZvJLTFLtg6zSldTLCc9jDqM1GEdconF6EpN4rVcnG0aFk3EFOJsuaEyESPrSa9jg9Hl+rDIi8XXskDD9BXKaZkxW8GWw82F1CjssdusTcTMf8DqZu6BBJuZ9BplNuNbOTx61MLf//u38fhJHTs7pCsyX5QU4ZHb75MmSyBmWsqFrp8Z8pHxtlzRoK6C3iA5Oj4ZtTud2Z+OR5MfnJ/3/jSfz53/43/8E9KAvtZ/fiFAjFf3t38byVKp8gjp1W80G4V/uL9T/nu726XDO7cqaNY42h8hJSBGowTqj4yzbLa6sZg1kaxgMrV8gfP2HG9PRgJhz5538PrdAKfnU/QGTOrmQ2UmCgRjEnQGIadIvgbEgihUfN6QH6bOZQg9DROxUJhwb/NQQRCEGb3ASM8hZyq2/QxSBKMG2q+0Lg07RDnRExmKmMhuIZXfQjK/gzS7YJyOiaJIMNZEgnox8AbNYLFKR0DMwFUAYktxrkWVousfP+owpyCdTh0+q49CEt0tyGk2oiZqIkZ/Ri6IE6yXQ2RTM5SLQLWUQKOcQrUIlPMrNMpp7DSL2NsyLVirVkQ5l0I+k0COhQWZGKLFO/1GAMNeC3PfCLpY3vKjYCSBGKHk0qdiozUurlc4ac/w5nisydjr4xHa18sIiIWJGA0vBIwJxGi3v2TINBe/GdLrcBCMjWXgQdv6ObPFhuxEtWVpT9OO9cLdimjcoXuS+kWGWHPxs6mYOokqLrxQjsCsmbEQjHEqpoDOFbvOlr9CqiKtfzO5GvLllo4Cu4v5GpKZkrRiyXRGmxd/z3pNi/QuZlOKsM8x6Z9g1DnCbHyB5aqvfDFN7takntBYhI0F57SLVkRq4loaDx3KmOM9HDYa9/t0B7pKuYidvW08ePABvv2dj/H48UNRoXb3dtDcIo2SuhHXhtlfTHztBZq6/kGfJCBmxZwBMi9SKGhfsBCzoozFzfV1RwVPAGJmC32lzn6gJ1oxZ0WUUe/iznawXQ5URRaqwY6eQn6GWDOgmQCMVERaXHMCRhDGLjsPgjdzV9vIG3QrZQIxCuRtI+I5drH2mpo2OtRNsFxOpR+jpT3B2GTCgtjAGK3+Q9ednfLphLo5UhUHaLevcH7e0dE+7+HioqfJGDVj0ylNA3zKZfnzG/Q5d430oHrdj35uzDzF0KlhEFv+Q6iwEfA2gj03AVEANAGAuTmF2tP6N9c8hYmQ0+x80Y5x21eApGgh2txKow6sffI9p3gDfGEatcGBjGpx/z3Rl4idEDMzYwVc9INsuY7fzs2NPZp8hXwiB2Ie/mpgLKaIRrlsqvMMiLFAsZw2C3W0iJF4KibKk3sLcL2lIymprAROlVIejXoVO7Sov7WPB/fvYmeX9uVFTXZ4rxPAMMvr4vIa796dCog9e/4a7fMrTMZsDtg6QM1UIZ/Rvf/gwQPRjz98+hFu374rk5pqlcZBFvAs23oZBvm6xsI/yeeIFMUYiIVg79iV0nVusgR3CqdPr0NLJp5m+wQmMvmJQV1oqAQX1E1H1EAHD5TkOCLBLh2ndKFZYw2D4GoZ57Tprg3RGO7GyuvCc8V1hmCLdGlOv16/fi3XR4IyTum7HU7nh/od1A2qEedBzaSrEqhy8iZnU9EUl5jQdMmBmNq8AmIZJLPcH2jORCBmET3JfAPZ2gGyFZcp5LdtGkYDj1XWgMeSFDczeljPhpgMrjDqnWNwfYzpqK1JGCnrCU1SmDlFsw7TD8uN0ClsIew75ONFLrR65RsZmd4YpFGH9rNUEZlSE8XGPvLVXQGxZL6mAN5VgplhOdP6sOlIGmU2j3Q2I9OnTI56R1j8SahZ1LGzdXXF9XExE+VyRQMUTkg5ol2uvc/sOrGVm6S5PkxAbOkTMf7dbDAMiPGcC3TpZvC0BrOJtQmdSzY445Fez5kt/jHKHBQgCbEXN83RDIht1GACRgZWZNTByZgycqlXD9REasVmSNDxctzFqHOGcY+ROpdYjjvGyln6NIxGXBE1MZZI/CwQi4cJG72yaJ0TAJPsYeNQ4y1IIYLNl50Xa6IaELPZs00CzdHS90Ce6dQaudwa1UoK29sEYpyI3cLDRzVsbyVRLlOTyGYx65Q4VFwMETKilgRi9H/IY7ksYr4oYDovottPDI9Px+1ud/ono/H8B73r4Z/O58X27/3eD4lOv9Z/fiFA7Ld/G6l2+16mvt1+mkzM/8OtVulXb+1Xvn2wX969f7eOViOFLIEYKVYqeslnZsHDc81FwVLnWdQSiDHYuT9MyrTj9HwuIPbZF5d4+aqLd8dDdHpzTVqiLgm7HOQSk44lrrPdVJqIafxtD0xwhOHipA6RJmLO7w76B8+UEC2ReiS3/40EEv594eHcnBwEPdcNnRg1RMwMyTakC0vmHIiJohjAWAvJVFPZCguKXwXE3CBCoI7TCU9C1wSMh1Hq1gJigcdsNKOggWBhnKEOgFWDwARpZRT5h4eM058Q1mwgbLuRxU4zj90tmnGkUSkA9VIKjUoWzWoOrXoRVRpyvAfCRHYJxZrr2sz8NQFmSIcjmo4l7fOztTko0rb+VBTFEb581ccXz7o4vVxgtMhjRspqoqhIAE7E1MWmjb0W8ZkWP7oTsQPFxY9RCenVWC6K61kPq2kHCwKyURvTwZncFMXPFhgbIKENjRMxd1GMQp6966riNw6NtRwe7yASiNEJiCBMQMxNPJIWSp0tNJArtZAvMS+mIbpiOltCIs0di/cprytFrUMslx3Mp5fSifWv3mEyPMdy3lG+mGXEEIxxMub5K6Inmu2vswqcLO9ASR4pZuoh8wI9E0ttmtVqWa6Bd+/dEU3x0eMHuP/gA9y5dxuNZt3MIaTRMGG3mT2Q620aGukoRXs0K3vea/o6TbmtM25dcPvI4obCeE7AOBkzvVj3hptaVCxEQONnrcZNt2Ydc4n4CcbcHbHk9ETqTWo1urCVNQVjkbn5PTEQc52krxFmWGEuqzxP1g0lnYp6MdJCCbRmnitGUMa/s+M/wWQ6wnjMKVcfsznt7s35kO56kzEzimhgQCMTA2Nnp9e4uuyj1+P30GnupsW9HBF9Ehgt6oGa5RMCYZPInt5nez7RF03bpzzWKQ20R18evVkVguK1XbtrGMGYadWsoNZ9YxFNMUiL6Kn/evul0YJu2s/HAC4grPCzY1pNmOobmrP3b0VSKDdiALkpXIsKl3AyI9e0mLKkiZiebQMkKv4jN0kDeMFFjMWJ9hSBMY8AcReyMHVjLc/HnPk72WwSuTy1Ucz8KmO71VQY8e7ONnZ3d6TfrFQr0mYScJjWso+TUwIHHufKqTs7u5AGkVPXoOOyKVtSZhdsQBweHOLu3bu4/8EDPHz4UG6KzeYWCoWyszvcSVeTAGtMxLbuphMLroOBymY2/gbG1B4J+WCyvLfpfAjbDj34zYn2JqD76++YmI58M9LCTGpCJpku//u6QN1P5gRKECsjAjkormQSRO3X559/blqwt28EyKKYjR51ukO5JPK8Rllj7r7IDYDvkUZAgSYt18EFO/7Btt503WCTLeNALLAkUESKxheNW8gRjJX3kMm3NA1LcBpGTRRNyBbc1xgGPBOljROUce8cQ+ZOjS8chFHjPHTHRAv+ldY70KQ9xF21jbdmjaLmxmRqzgS7+uCSaNOwZLqMbLmFcvMQ+Rqnd01pxuToDDPmCJOwTK6AQqmMcqWASjWPSjWDcjWFXM6eSQPENEaZy1hlRl3hZITZeIz5hMcUi5nRS6MuLSmDfkgfRgAmxz1+tAgZOTQmSIkkKNvQ0oud5JPJAMwciJm+zBhUMv6IqIqhye6TcZnA2X1kTtX20ZyUQ2Mwpu2xYSeJhI6F0xEJwoJ2fYg5p5qdM8kkaNqxnHaVeUpqKeURAYRZnE4wDfNIHTEzPAM3UAeDo2sUJh+GCKEd9VWALDCijJZsAMzWAQNhPPh+1TKPXKQJdbPZNUqFNeqNFHZ2snj4sI7v/NIB7t+votlKolRaIEUQliQY4/sxMCkKM23rl2ks6YLNWm6ex2SSxXCUxXVvPTw5nbQ73dmfTGerH/Q7kz9Npf4NEPvX21EBfO97yOzsNAvJ7Pib6/XyP95q5n/l9q3qk9uH1a0HHzSw3Uojlxo7EBshwQnMyhZKKxXNiS6ZMErXYlXAeJJFr5/ExdVaQOyvPmnjy+dXeP22j6sOO9KkvSWxUj6KPaxqh3wVENt0gXGfI3PC8SLDdWIBbKmAoYWqjCFcI+ZC7pDJEcbVMTUxFsKbSJQAyrREDHCkZW0i00Aiuy16YrZ8iEyRYGxXejEGJFIntqB7JIEYebUS0gYgRlOOJRIpgjCCL2Y0TM1QIGHdMHOoMb0KXYjkNJWjjTHdm9jd8w2K1AB2cBJLpBXUvEQ+u0Kjksb+TgkHOyUc7paxVc8KiFUKtKtPoVIgMMsoPyyahGkyE4TBXuxJexKsRTgRi0FXAGSmwAFmqzUmCygj7uxyhuevRvjiRR+fftHB6eUSk1VRhh3syAmIyVGKQIyjRwIxdqEojjW3Im5gKQqWGUi9HAqMkaK4mnVk1kEgZlqxa31uRav4VaxfjCxjNbNzJ7nQrA/VX9CJcZMVpZZAjBMx/t2AGCmLtP9N5wyMZQs+GSu3kClUNBWTs5b45xSc85kYYLmgO9Y5eldHsrSns5KE2QvmidEhy6x/bXGOk+2c6W28dxYsBKrSeBgtkYc1JugAyMIwjXKlJNB1+84tfPjREzz58DEeP3mkyRiNL5jvw25nSiGoJuYP+jD+HoIv3mOchgUQFvwVDVS5Y5cXUKRSBaMOgjJqSTg1i0KLfQUK07DwM9Su2aBJBjBm3XSz2OYUgd1q6UyUQ0Thfuy8FhwWA4ALttyhXxjiLSyrz8LNJdT2LrMV27S15ySC0y9qXmwyxoDn4aiP/sDsumlYwMw8FtUscAlc+d4H/RGurhgaSzOTS1EWqSUjfbHXm2A4oL5mhfnMgL+BXQcsN+y4fQah2sHpoxtBx6Z9Mkq16VS8uA4TIteJbF4jNaw45XEKpKhWbm9vhUigClqjJ3Kl+wra4f+XjSQGYu+BrWga9lVgbINmuVlXbEylItZCoG366ws/zfCfBbgGcbCMZ6gbUYESgJgCv6LMqCi7z+2cBcQchImR4NShUPjyXNKYKJ9PKNC+WEijVGY4cUH0w/1dUmd3sbW9g2ajKfosJ7bzxRyj0QTdbl+asFevOEE+x/n5Fa6uaXTD54b3oDukBlVIMqEMrnK5oikwp8LUi3388cd48JA60ANUKjU58qXTWWnH0pmsguYDrS9Mvc1h0olManx4LICQTxyErEYL1xlpxFzT5eDIrupX3xwBlG02XqL7yb8nPNtRtINP5G1NiX/uJhh7nxopZ9G1gVpOw5h1+OMf/7mMOd4dHeHywnR2w5GZBk1oPjIjxdjeU/Qegl14aHyF54cgwJt02o7EhjFZQkLru0ecJIsy6qDmKt+6hbyA2C7S2QYSdFKktf2Sexo3xQXW8xkwH4nSNmMWZr+NcY+64Utg1UeCzUMYEAsxLAJi5rcaN0sciG2yfW0LM9OL2KqekzC6/jKCpYJ8eUtArFDdRqbYwDpdwHyV0iFARJ12Ood8qYhGo45Gq4LWVhHNVh6NZhqFgq1altO2xGxq7IAJg8GHI0yGQ0yGzEUbK0ibYIz65jW7tGaBaM+jN9hjaqJp7gjEeAj+sCHvJjKs5xTqTB2fa8fCRMzsJ5w95ZIW04wFI7ZQO9qEXOufsw9s+nqz2ROoe2aetRAIYw2SUa6pOzkvRljNBpgNrzC+ptzgAvMR646+gzBOM80RmUYmFqdDSqJROc3d25hbJvTY+ChM7Xppfx6CHsw+BjAWzEqsWgg5gWKvCIjZvs5awYC801uZRUeQmVyhkFujVgVarTT29rL44H4V3/zmLu7cpSQggWKRE+SxDiSdWmle2bpe1IctFjnMZnmx3QbDNDod4Kqz7J2ez466vfkfzxfr/6Uznv9o2R9e/+AH7zhW+1r/+YVMxH7zN5FbLsu1dWr+nTVW/0mrWfjlO4fVe3dvV+uPHrSws5VBLj0WPVHWlqLCcQrAsbVl4ZCfnGR2RaosMd98lsdwlMF1L4lXb4b4yV+e4vPPL/DidReX1xPMFO7Lg0CMXQ4HTBEQ826rm3TYRMzkjBZUS+2HPbTWTbWtWmwfUbqsO5qkHkg2tIF3aJsu+cNKOxfB2QNTxQCMSSziYJOqRh1RqupgrGVArHIb2dIB0qQo5naRzmxjzaT6VQ7zFcOLGYB3E4hxKiYgxrTyxMQOdcMYthuDMU0AmXaVNstfUipYSCiYl4s8l7E0A/qAQhYo5oBSAWjVczjcK+Nwt6KjVc+ixH/LJlDgkWZ4cwJZFhlyCjJ+tOXC2fnTZkRNGLthprbRkhKmX5yATZc8CMDWGNPcYMaw7hXOL2d49W6E56+G+PLlAOfXa8zWJSzoskMHStIoWCipcOLpN84gczvEHHcgRvOOxHIsB0Va2ScWQ1EBaF8vIEbR8+RCxh3L6bX49hypB1fPSH/n9NWoJPQiw9+5cf+pDSMII1+eWjEYXTEh8F1GKlPRZCzNjJjSFko1WhYzR4b0RYqPSTddIJXidRxhtaRV8SUG3VOM++eYjS6xmHSwYlA1gyEjIwmjTnIBNcAV7AfcUc4s+WJbXv27m9dwgZexV1LTJJoDPHn6CE8/fIKnHz3FrduH0lyVq1UUinQjyyOV4XPAZy1YhnMal0Y2Tb2bGYZYleaTNy/EQuFktEa6KpplPTvW7FyHYi3WgJnWJC7MwiQi2IHbEhe+/n2AxYKQFvbB8TGs5iFINlATDYh5scjzF/RRHpy+IhBTs8hAr0zj1pxCkG45UaYYaYmj0UABz91eB93uFa6vLzBfTpFnw6KYRamcl66Ev4xubbS3vxYYu9Zx2e7K1OP6ik5zE1ncTyZLyxpz+mcojO2c2DtSARqAmNmj6Y/pxgIQ4zUzIGaRCS4Fc3G2qFeaAhpgFqil46myukLGmIMM3fsxz0+F+sbriXbN9yiI8efDVMu/INB8o6/fAF6bANTvq+j+8jcfmIX2mixywmiscXjtJhaI7q/wgpz5EBw/zczICpMwERPN3At/e+uWqSPLahnteE6ST8TsXrYpGWmIDLMvllOoVDiBzqFaY65fRY6dcjbc2kWjYSHMDHzn9IDAoNPh/XGJd+/O8OLFWxwfMxy9L5ribG6GMGbfH66nq36kGc2gkM/LMfTO3Tv4zne+jcdPHstNkVOxPKcYhZJ+J4Og8/liFA0RA+wQH2F255tNEKMfGtWPr5fFtlwFM+kNbVd4XX8zEAs05JvPu93f8e91R1Cf7MYAz8FiuPedksjmDhsftLbnlJqujZcXlzLk+NGP/hzPnn2pbMNer2sRGtKyGY3aqI/+c/1eCXem49BIV+QPoDEFeK9o/yNVjo7JeSTSZubEfYDyhEx5G4XWIXJVasS21KjDuiAdVILCaaKK+QKr2RjLcQ+LcSfSODMHk5b1CQKxNVkcBGFkGHmsiXZbq2XsLvT/BTMy9XWCjeeG86/TEUlJJAhLiU6/hUpzH/mK0elXyZzqrTlBD59bmrtks6jUKtjdb2F3r47d3TK2d/JobaVRLDoQY1A4s+smS0zHzFGkY+wI4wGPISYjA2IKE58vRa+3dB6TVmhyxSb7kmYPbLoTeLFJzeKe+skk5q6XZR4a2T6L1dyCtZXp5qZuZl9iE7HIlyCYzm/4C0jawqkbJ2ehltngN/saGIh/pPCtl2bJLyCWYG5u7OS8ng+xmHRFRyQQo209ryljB8RwcRBmZmEBiBEAOQgLlEhvhAmMuWBR+/4N+rhJcSIQpv/cAGNab23Szz2Be7c162zPVnNDjUfLelMoOBv16ZWYUmS17exksH+Qxd17FTkmHhwUUK0DhcLcqYlTzz8zKqcZSFk01XxewHSaxWicRaezxtn5DJdX88v2xfyLXm/1f8/W69/vr2Y/3cm2hr/3NQ5yDtvLLwyIjdOVSnI6/xiJ5T9qNQr/7p1b1Qd3bteaAYjlsxNkiJoVUmthqTE90a1TkwWkUmWZdiwXRYynOfQGGbx+M8KPf3ysrKlnLzu4uDQgxqmYTcTMfdGmYWHUHG5MCz6OXKtUrDAo1fIhgrbqBhALwm3dsBtAbMMOX5amPwPEop6U83L5Wpg5xQW5DKRrSKSboiTmqrd9KnaATH4P6SyBWA1z5allMCcQ4+LD16usMBYbBGIs3GdYc4JCZ0AKdZXXQNqajbMJOgkBSVfJUYRN/ZpoUuzoMycsgXI5j0opi2o5jWopjWo5gWY9h72tInZbJbkj1ssZMGIqnwZyKTuybtcqq9Y1YZYBMYE9Fupe9DE/jEByySwxk+qKhjhdAaP5Gv3REr3RAt3hHJ3hDN3BTOHOx+05js8XOD5fojNIYbYuSiC8SjAIkBRWdrEsmNGEviHR3pLsZd6xIhCbILWklf0EyeUIWA40BZsRhDGLhXld4zYWpHvMewJios1Ki0Vgy/G6h2ZLXxiKX+ssyShGQmIeBsR4rdcJArEikgRiKTuSjDDI1kVRLNX3kKODYq6ERIZZKPxx7DxxskmR61B29pMRKYqc4F1qkjfXAj4UDZWvK7j8kU4n45LYqNdiG7ipi5IbgzHroHlhHUBQEgp2ppU9s8UePnqIu/fu4vDWIbZ3dlBrNNVlz+Y5WeV7jR0TAxAzzYQzH13S5W7XVhJEVEPLKNosugJgik1B4kbYzc53oF/E3x/0ZAGYBZBlFCnbQE1PZaCCfwJFMWjEjHpnjQsVXPpWfr05VEb/zv2KNEsWebMJxpOhrLnPzklvOkP7gkL/S/T61+piVutF1BucOFZQqRTlSMnfoMnYcITOdR9Xl11ctK9x0TYTj8uLAa4uhxj0p5jN2DixYjsYeYQCMQZibkvvUQuxDjsAMa4CvGaWXWfnXt8dmZ6E+4HnUrqnTMgrs3PGdVINs4h2bGXe3w6IbfjeR4OGzYlXNG6LSt9QIDjsjGe/nodmt5t3iMM6rNLL3cV+ZhoTdHRhYBC7ptmawtdIbYpnRgaKklMzw6u9CcTcQMnF9Cr7FP0AZLMJlEpp1OoZ1Bt5NJtlNDk5aDVkINNs7qBWa6JYrCKTps40ifFogssragkvcHx8jqOjM7x7e4rzdgf9PoE/70drdEUgzM1XotNKo4dUWq6Ee3s7AmH3798XEOMErtFo6mi2tlCvNVCpVJHJsFgijVhtSPtfmIJFk+gIwfrzbCCM3xNy/uzZikuQzcnXpt5r87kOa8H7Lodh0hU3XYLbX7w+hLUlXmNMQ8ZGDzWpBGAMnT45PcW7t++kB/v88y/klEjDDoK0ACaNth+/p/AazVHOtWhOWTOGnxe1Hiyswj3okByIMUc0kakgma2aPqyyjUJjT3bwbMwlUyXtHVgyN0siOCTmMywnQ8wG1DVfYT66krkDw3/J4ICo9JyGjaRrNkt4yxS1Dk2kCvOAaUovzKnYhL/B9TfOwrTIFYKwKjJsGJa5T+0iX2LeWVnMnimjDzwTNEk6eD6L1lYNd+7u4vBWE3v7ZWxvcyLG6a/zIgjc+H3Mr5twKkazlCkmowkmbCqMp2pOLWYEYsHx13IwBcQYGSMAZg33+ZxHArN5EvSpYYzRjECPmZS87ouZjvlyrqBqAjLFzwgkW6yPATK3wafbo9rJ7lOgKSH3cgI+t/YPzQ7vdQXnTDX06Qi4pMxmhuR6jmySbtOsveZycebkazZmftgFxp1TzPts/nZ9HyeANt23OV0Go5VNIGbSGQG/yJnDc0S1kGtuF+2xWhMDBT2io3tl4KZ2bDJxwBDVtaG5IQo2awO7n1IJhoLTkn6FajWJ3e2MrOoPb+Vx+3YRd++VBczKlTXyhTnSqQkSycDQIhDjJJ1Tcjqh57GYG8ttMEijfbHA27cDnLenp1fXsz/vdld/mEik/sVZYf359vDV/Ac/0CL+tf7zCwFi3/8+kn/8x8jM59nHi8Tqt3a2ir96+7D23VuHtf2H91vY3Waw7ATZNIGYZQwYEOPNp5ApufckWMSm6ELHBaqI6awgLunrN2P86M+PjZ74ooM2gRhpxXpQXXxJQw3pVFh8uE2pj1t5K8pIwu1necMtAhCLzABiD/vgoqMbNpWVFbjd9+FmNbFm5GQo/1UrDeJHw63OBYk4FSO1jlMxWtkbEMuVbyFTOkSGWrHsLkAgtsxhLiCWwoKLAX+q+btaJge1YgRiiZFszQ2M0Uab4+050rIaNbtRZW0pA4omDm5CsF7KOW93p4nd7Rp2tsoCYLVyArVKCrUKbenTqBaNgphJrGXGkUsCWQEx9lVICWShykA3uuok1PXnuRcQo0EHw0EJGRLsFdmgnT0fArHu6P9l701/JMuz67AT8eItsS+5Z9be3dM9kriCNmSNMB6S9kCwIcCG4X/OX/VxPhrwB9qyh4YIkxqSJinNwunaq3KPfX9LRBjn3vt7L7JmSBoCpRkO1IOY7K6qzMqMiPd799yzbXA3THA7WOP6foHrPnviZlLuPF15mMch1lkd8YaSCDKE9M2pLEIOaefj445Hnnprtpc0pgQlSVFcw5M4+xgeN4ebhfjCeENLl3dIFrdIhB27kzjgUmnfaKqdLGqWVRAvG3Anu5F4ZLIMqn8mGANZMabL7U0OAAAgAElEQVRO8T1MWSI7Y8iEStkzAzqa8Ks91NqnCBs9+LUWvDBC2WerK2+iBH9rbLdL6XQj6ErX1h9jgCxLGVesYSIKxGh45mugrwMjgUW2KNSHsWWWFCoee9tmu1JoHXJ2iGqR9G0dHh/g9OwUz188x5ff/CaePX+Bs/NzdA8OBIxxC1qU6PKg9RD49CDy+rD+pb1+Lx2+FAipX4w3FB1pHfAq0r3yUVLniTxm2UZukzry6zjP2b5fROSJPoucGTrgDE16Z9JIcSsq3vu6AuSk8F1lH8IIid+Nn2Ylx64EWIqPM2GVKakkC/bx8iN++MN/j5evXuLy8iNG46GEekS1Co5OOrIpPjvrycBCXxDBGCWcYvJfJ5hNFxgQhN0xmnyIm+sRbq7IqpFpo6diy8tMFuV5t9WeN0aemb0Tn8Oz9ANKubtuelUaUpKByLFiDsgVg+zez58XR+tQutlSollIE61J1MC03fn/tlumedEM5u79yZxnsPlxz2CqkNnipcUIp3Jkp4806bPIxCXdS92orpTcaRLcYGrzaf5350lpe4lpbsEjA6AzvO8lScp34CLoqQIQKzIHJSt+FbC6lXCOIKQksYx228fhURVHx00cH3dxdHwgiaVthmdEDVQqVZTLTBPzkKVbTKZzXF/d4PLqBh8/XuPudojxeI7ZfIU1i8ATXkcFEPu5T7sklJMZ8ySkhmXmlCmenp3h4vwRnjx+gkeP2R/4CMfHp1LxQNBGNojvMZXuViQARLzFjjXO/7KC5SrYWfVtujCdYiAsqib2v9d9UCbe01xa9VBymEO/PWJtnwnfB2COpSOzRSkiQRZZL8oQ+SAA4zXKVMTZbC7piZJ2mjNgxi+488LqDlT6qx5b3dHQh63vKJF1ybWmQRAuBp7BF8KIBQ2UIu3jqtQPEDQPEVHuV6UioikqoA19YRtNSqTnmfeubDnFanwnTApB2HY9BkQRwdoVsikqU1cg5qRstqiyMUbnEC07FrLXuhNY/yJpjtKDqTJ6qpAooScIC2s9hA1N+g2qLJ/mEtRTJtYURAycqdappOjiG19e4MlT9jTW0e1SGltCyIwyW2zJIomzQMYS+w3SJEOWbJDGqXwkE8bf458xV4X52cmIaW0MlU9ZRkXBDsslHxvMF5kEHa1jTa6krHTFBVm8QpzGSBgUtdFqAS6F3apSYu91Ta1pkVzulvh8EJiyckC9ZxowwXu8Xm+q3HIx9xbdtiWDuhJ1F9MRA28jCiK/xEASY8MWQ5GWxmPOGgMBYgxGkzqaUqLWEvrJhIlSSaL2WVqBkVNsycu7L0009n+PFcuvuxyQ7Z9lat3JgZhHi4cqvRS8qSRfOt5KnCMzBJUtonCLbreCi/MaHl1U8ehxDRcXIU7PAnR7XOizzD1FpUI2jDUvBGOcU1mBQ/lzHUANSVLFchlgMi3j+nqNl6/Yr7n4MBylfzSbbf6wXC7962r1/vX3vuf8Qv+gcVi+E/2F/BS///vRi015898eH9a+c37a+tbZafPxi+ddnBwGqFcThH6MCg19WGG7ZfgATYF8Q/HAJ01KwMLuFKLour54qxAfPq7xl391gx/9uI+Xrye469McvxMwJnkNwogZEHOsmEkJxftgHhMX2KEmQpMmmpY1j3d3G0FKE8u8GRkjJpsR9SUJGyZAbC9NR7CfHX461hkg5AWgSXpOnphLE5sEYxcIqsqKodxBSi2tA2LSeF8y+wIRB0EYmTj6w5ZsmBEwRiaFEgVeQH55C9/bCoAiIJP9j8gHmfrETa2HbrsuvTVnJz2cHLdw0ImEEWvUSqiFZUT0NlRK8KmJ51FVgoAxsmEEY+zLYAISfTS8eF00OiPZyRQpEAPSbQnJtiTgK95sscxY0rzBcJbhup/g8m6Ny9slru7muLmfYjLfIGa6DkGM38G2XBd2kCCMDCG3YuLnMOlSHjotioyteMUKIBaLV4zBHQRi9IyB4Rz0iq3Y50HNtj42yVCAmBYr8n3JJYHe5CQhjc+fATG38RX5JVlLYWTtYAcPcgfE6gLENEWRgKyOStRF1DwWIBY0Oghq/DVKWAjsGPDAVEQ1u3rgpnCO1Wxgjz5SasvFI6aHtwAxbuQojxAwxgRMjQUWoYx1Q+XljHY7UmmFzVgE1iZRZKEq0wcfP3mMb/6Tf4zPPv8Cj588wfHJKTo9bu/rImOSAtiydg+JN4QSBPMwCdgy5slsaXmKmezbZVOmYRtOelQMXLrdkzE8H+wUabjgCMqOXKmqi8Tm19wHYtolpF+1sJM4WV0xlnOo4tcrgBhjsK042cWWO7N5nIiRf71iKfNMQNebt6/x//7FX8igxyFvOhvLmVBvhjg+6eD0rIuzCw7CXRwcttBq1cHOMz5n/IfJd8KM9SdSAH17M8TV5QADJipOV1jMExnAuVF2bJZLSnQDqSjxHctl/YACxGzzq/6KAojtD8/uec19cvx8FnmbD8gxYj8LxMwj5mIJ/9a7jUOK+8DrIQjT1Mc9hoz/LRtc91rpMJwnhlhfnQNiKgpzTFixClOpVvFVHEkmgMEiqyXx04zr2jGkoRD7Pji3jCmAmJELTFa1v5fDB5MRw6iMWr2CRsNHtxfi6LiG4+MWjo4ZznEgTFStxtCMwLb8ECnqcpFgOBxLOuLlpYIxSljprYk5uCYMhmACWZGqKc+OC4+0N3z++tJ5XVFmjJ15B4eHOD+/wLOnz/D4yVM8evwIp6dnODo6llAb/lnKGp2vkh5SF0rxM14vF5KRM6s/y1Y98BF+8v7YlyF/moy4/0d/HkDbPyucJ0y7y2JZkCyXfCykv4xVGT/+8Y/xk5/8REI6GMyRFzLbOUIPk8qb7f3mHAhOnmjnlb5nbCEiIM29H3XukC4tGe4Z6c7amipKYRNeTUGY3zySEIxA1BANkS0SEGQpAQjvXVvpoCKTki3GWI24KOxrwl4yRXkzl2UiFRMSeS5AjJI2BWL582Lsl6j38/Bki3cXL68m/u44Z3EmKdXgVVoIqj0EtZ6m/BKMMVSKqg0vEDASU0rO9zjtDDVKbSNhwr76JoEY39tVtFu+gLCAxJKwiNZ35TylomDSihXKEOVM439L0q+75vQadEoAme8IxjIgJhBbbMRLO5+lWK64rEoFiK3iNZZrPlZYJwRiZMYIxDJke6yYJi2q10yqgmgDkcogVgwQmKnsMc3KqkqyekmZO8RDquFXnHm4iM7YJUlSYbNG4GUGxNbYJFOkqxHWs4EAsWR2p6CagHpjvaACxHg/JxDT5aqqcJS/k3PZmDANG3JAzC2fijAW1QeYEGSfGZOlknrhCiBGX7daDTRFUpUykmVNmaWwYeyT3aIa7XB4EODp0yaePmng6dO6yBMPDktotbaoVjP4IaWJKkvcSLAVF3cemHBd8alwqyNL60KqjMdlfPy4wI9+TMZ/+nY4jP9wNE6/D2y+/8d/vH77CwEu/xH+0l8II+Z+jm9/N3rubfG7vYPoOyeHtW8fH9WePnncEiDGroFalCLwY3j0NuWDrtt+U3amMfbs3Nhsq0hIZ65CXN8k+PFPBvj65Qiv305we7fCdK7FzgnPrsz6IfKwDicxcfKV/eh6lwimYR3FYa83fee00Rs1gRgBogqXOLhpWIfrGKLHTOlj9xCj6AMgJm4tAZeUJzK0oxwewW9eIGg8Qth8jKh+gWrtQsqd4zREklWQMC2I34PnYedpYMeWnUYlHoiUIxKEsbeBJskYnjxSVEo0jFKvnClwqtDfpfHGjXqIVrOKg24Tx0cMUWmh12XPmy8grMpDlAlcTPsiYa9psAbE2JVBcLeV6gFqoxWIUQrJWGYm06m+erPjIQas0x0W8RazdYYJh855jMFsjftxgttRhrvRBnejDP1RiuEkxiKmlyzEjpI+dm6VqnIoaiGgFpJqPIV72L/xRur64rbs7khNoshN1RplA2IeQzm2C2ziofR0rac3WE2vpK+rBNs07pbYyZKAGnzG2avUk0DWFbLyIlMJJgEn33vKPKgMVT1iZbJhvNHRN2Y3PEpU/FoPQb2HqElQRj1+C+WAhz+ZBxYg8u9UQL3NVlgtxljPhljOGG0/xSZbqleMHkumKG6tyFP6WQyMmUS16APZi73NJYwunl4DH+gF8YNAUgYPj4+FFXvy9BkunjzG2fkFTk64PT+QZDemE0ZRVdgwLitURlYwYg8Gt71iXP6xh0Ebzvvhwh/0elR/SAHWHKDaT2DUTXYRpuKS3xQouiHenUzOX+bQp4E7Mj78Oo4RM0CXJ6aRfWMM/WqN+Wwu8dbDwQCM3b++ucK7d2/x069/KlHY9/07rFYLWgxQrVGOVkfvsInDIw7hLZycsOeshXangXq9Kr47Dh+LBX1hTqrIVMUJBiJTnGA0nGE8YjEuPXUqVRQPipBEP5+ZkMFWksL0xiubeumNMjmbgRsBzzJZOkeJsl4EEwXT4KSJ1peYY6WHaWwFtP05KYj5Te5vAGKOIXVATF6avT/rQGbOiDnVqTu7zSMmQ0uxJXZeCuMJHhA7utnWCoO8kFz6NvSMlw2+MB+WumusOD1h2h8mRmLzzKlPmL8XVXVA7XSr6PUYXsBgDpUldntM8iQzylCOqsRxc7BcLFOpMRDf4N1IUhJvbgcSUT+fL5XJFEaBH7WX0QVZ6kupTJ1jmvdDVKQ/0PPkWqUEUXr2Tk8lWZGyYzJl+jiRj1r1QE8oQzz2riOrTnDAT4Gz1j/kYTL521Hlje6a3QdO+dWYB2EUXk/92j87vvw8MLYvZ+Qyhj2FTGF1JfLj8UiYL/YUvn37TvrCPn78ICmtmryorLqU07P7z1jEfHsjci2TaUpapEWbux/KGBKGPeQyN+ni4llPOoiSxBpKURuVeg8+A5qahwrCqi14Pv3B9BaT6eE5nwJpgi2H+vUc2WKEeMLey4H0TbGGhX5n5wujtaOUJ+iq0kXP3CLGnR1ajG9naIWUHUvkJbtNyQAxQEyVGpxJKpTN1w4FhJEJIwgLAgZKcRYjGGFM/xolb4dqvYJOp4rDozqePO7hG1+e4NGjNg66oUhxfV/VOAUQc347q9ARyaEGzej7eH/pYSshScS2egW5v0omlywj1quNPpZa+8H7gBRrJylWcSz9jXGaIGOwEi0oLGY23z4XxJxN2NFKxVGSlbGKy1gn+ogpfczKSMi+JfaRigTOl/StWZ6BpGdKEjU991SvKBDzywmqAb3qS0lpjmkvIBs2Z0gH2bCxJjU7IGbefk0pVDWLA2L6TLglknsOTZP8IEWxWF4aDsuvPV2GGBBTR7+G0DH7wELP5LPdTOuCRxwQCzizA8dHIT77rCspiS9eNHF2FqDdobIqhc8i5woDOowRk9AYjmk8X5n7QEasjs22idUqwmRSwbt3C/zFX37E+/eTt4P+6g8Ho/X3t1vv+z/5yX8GYn8vmPD3fi96uvHw7W4r+q973fB3D7rh84vzWolArNcto9XYoRqSxuTwuJLOJm2A17Qq9TNYysomQpKEWMcR+vcZXr+d4s27Kd69Z6TvEoMhje8bZcZ4sZCZMB2si27Owzf2KF09sDSwww0c+mbcB2Ja9pdHfEqTqg4ouq7Z2766omXGpuYpRY5zcKwYQSZlANwwWacYCx0bF4haT1BtPka98QTlSg/rNECcVpBkLCykKZbGXx6o5OF4uMTYYI3NbiFAjJGh3Eb4FQ7vfCTyMSxliCo71AJPvGBkwXq9Jo4OCb6a6LYbaLdqaDbIVrKQuSSbLElAlJb4AoSpzFGDY5m0yO2NSh01qVFv+DzgOfiVRFLJw2yx3mA0jzGcxbgfr3A7pAxxhrtxgsFsh9G8hPHCw3TFP1tCnDFyg9u6SDaKlApoRYGWMPKml6eaCRiz/4kIXAsICRLJjGl8LDvGVvIgI1YBD8u1sGLJjCDsGsvplTBk2DHJaC7JhdjSU0YNPg8Yara1/kC7g1yNjskTua2TAm0DY06eKOArUiBGEM4Aj0oDZaYo1rqIWpQp8tEVVow3Dab08cGBkswjwW68nGLN+Nv5SMo90/UUm4ThI/weCcgJwPhQUKaMmXPl8bWyqF1hhnUhITdJGebVC+IOcIKqis8I4haOJFL7FGcXF7i4eITzR7pB58DWOziQgbJarSmDREbBLiIXe61BPAUkc76TT9MP3SbaMV7CYD9gzRxYs3LtvUh8Z/TfB277aYhubtpPYMvvbi4KfuN8YAZIRcqrEqQspa8hxmI2x2g4xv3tPS6vLvGRHUQf3onX5PrqEoMh09em0iNGIBaEnhRjN5oRWu0qDg8bODvr4PikjYOjtvRHUapIBoIyRaaKrZYx5jOm5a0w7E9xezPA7S1LoIcYjxiNvymkaSYpzQ/tvefZ+EgdvKzoXsI6JExVt7r6fChrqCbt4jxUbx8BH4EIgZgxBi4QJJeqmVcvHxZsqPq5dxIDVnkP3yegLGfE9kGY/rsMyfI1NWTZnenKhun3qn4iN5BYEq6ZqFxoQfEudxIjBWKUooocVaoXrOLD0gD1/aUSIbeEUbWeflWNc2foDeAHZTRbIY4OmwK8yYIdHNTQaodotCI0GjVUqwTgNZE/JTGwoEd2ssJgMMHNNV9rC3AZTiWinvJVRzq6LkOzfj7w+rnrhc9DHj3vpHUSpKGhTVLv0DZA2G6LLJHX85MnT6R77OLiXGofmJgqfsuKde7x33mPZqKmSXsL6bD6/xS0OjTmGLICWO37wn7eW2SfJdv/ffd5TobsWHBRtUgKcCagi9ci+wk1kv4Og8FQajLu77Uqgx2GlCO6cyaP35fvW2WxDsw+WATIrzsgpjJ/+X+LP5duKjIsBGACbqpAhYvEBryogwpl6PUeguYBKrW2sExldhqYnHtDuXO6xiZeIlvPsFlOBIhl03vpwCQbVtosRdnBepWyWBC4YFQmRUroJe1O+1Al+ZJLGGpn2ekogMx95Pdp3jCRzTdRqrRFqVFlkEjjCPXGAUICSIZjldjfxfkqwTpZMpUf3V4VRycNXFx08PRJF5+96OHstCEy3GrE64nqEQu2yRut7OqVlEIFZMrEFK90vtqxkIwciG0ViGlA8g5ZvEWWbJFStp2p31ml6hvESYblmj6xjaUnbrHjQtOW49JpytlkU0KclrCMgdmCfvUd5qsdlqstVvEOqzWwjkuIE30kCZAlXNKoHJX3O5/XgniGV7IYJStWQYzQ59wxQ7rUtEt2wCXLPjbxGFuXfixBKxrOIeEYUkfjZkqtppGTrjj8rHeRv+5ki9Zr5lJG92TqxTxbBHboNMegMwNiMm8r76ZnqfaH0dHvlZURi4KdMGKnJzV8+eUBvviiiy++aOH01EejkSCqxihLf5h2h7FKicSEvg+Z2RAKAbHbNbDbtbBe1zCdBXjzZo4f/Ok7vH07etvvL78/HK7JiP3h27f4z4zY3wcS+/Z3q493G+9brbr37XbL/71Ou/LZyVHgnRwGpZOjEL1OGY36Fr7PN58CMd7EeMhT7sRhm5vCLKsg2wRI0xBxHGE02eHqaoXLqyU+Xi7k4+W1gjHqhdcxZWK8CVlRoaH/XJcibze7QbsoUruJ65vWJcEVg0DuI5DN8t6mzml3XUKXxaUWfWRqId9vsFd+iUM5Dz/K7roos9SZTFjrCWrtp2i2n0mE/UqAmI8kZSG0Dz8KxUdE9o5bnnS7RrZbCRDbYomStxJ9buQzsSdF4MWIvBQR9coB0KpW0GvXcHLcxelJF2dnB8KCsc8mCisI/bKwZgRhBFwS02xBGMKGSWGzsmFSn+jK/myDo5tnbS7l68eNbZzxINtJAAcB2M1ggav7GT7cTvH+ZoK7UYLp2sMiDbAm4KYckewXmVDG0lImQJmHgBsFxa4jrsy4dJOfymsk+guVjJIV01wkTVIsky0ie0QgtlvDL8UIKyxZnEqx83p2g8XkCsnqHjvG2G+m2G1nEuwhZYvC2mrUvwAYucnoBloHJGXFyDjoDZnoyQ4g0d/zILJIe4IxbkorDVSqHUQtGqIZE0wtPssybT0g6XV83ssCdtN4gfVqivV8gvVihPV8hGzFbrS5bNa0Q8aBMA5uNP9q8pErZSz8Yiqz1G2l87y4XiDbwXFwC5j4V0O7Q/BwLIwY5UyULNJfcnp2juOjI7SabYm497k9d2yyyECcJ0zfGyIddMOuFUXLlWbx8/x3N/Ty46dATBkq3VLv/zl33eZhYA9i2Yu7/AMglh90JsnYY9Xc12HNA03kq9VaQNh4NEH/biBSJxr++Xj95pV4UNgbxvh6xtrzZqYFvo5h9BBGFXS6NZydtXBy1hZm7OiI7FhH2AcyD04iQglizOXFcIZrhjV81LAGsmTTaYzVktvfnRjQC+mlYx/0DHN9d0Vpq15DzksrfhdhGwnEnCzFJQ268mxXO6CBHcrA2aDqiuM/iRHXp7VAhK5Lqzg7Cw9u4fXa94XldFtx3uYgrNgN74NPlR6qNs/eIvmyTBcBDhy4Mc91T6m0SPrvPAVjDDTS92GmXYtkSixRUqz+llLpgCqfa74vKz79YBVhA3oHDZyf9+RxdtZFt1dHrVZBELFMXCsgOMilGbBabTGbxhgMZri5HeLjh1uRp5IBnc2Z9kcJrl4LhcRXmQIlcO052VtaSFCDVFdofYU8PfZau849phuy6iEIVLLI0vPPP/8Mv/M7v4PPPnsh0fr1Gn1D9FxWEEaRyBVVskjzvUp3BZzkzJfJywwL6/esKpJ9lutvkxq682D/46cgjCEc9H+xIN75RClLJNh6+fKl9IOxpJkFzQRh0+lMJIv8vEKSyIAFXb6488MJtQsgZtE99jMU5bfmbVXxtdzvpDqHSh4HwqjmYEBH1JJzngoIv96F3+DCrYFyQB88tXvqy9myDiNht9ZY+qakZ2oxxHY+wI5+omyuqg5o36dXSsUawIcrShZwKf4tS0bkIcTFKLdCTOblglQeBRBjqi/YYRZ0EdQOUW0co944VCAWNFGixJL9n2Sb2JO4niOqlnB63sSjx108f3aAp087eHzB5W6ERp1l1yZHzCXwVM8ocNWuSxeKo6BG3h9ux22cXh5Fb8yvnGkuMENIIyYrqp9M0oJFGaDvvzTbYk2gxkNQRsGd4AF67EV4tyMIo1KH3aXAbLnFeJZhPEvlMV1kWPCx3GK5KmG5LmG94gOI10CWKgDnz1Lh2SHKICaAU6HC10gXvcgmiOd3WE05X9wIG0Z/327DRa91hzl7gS1Ocz0mp0dZjj2YOvdWUPz9Pf/YfiiRZSLt4VtbvvH7dkBMK02U+JA3YZ42S2ZO3mdUVHlbhMFW0rTPzur4R988wldfHeCLb3RwelpBrbqCH9AWs5CMgu1uhR2965JnwJmC8zwX6RG22waADuK4jtksxKs3c/zJn7zF69eDN/3+8v/q99ff97zN/319jXd/Hzjkl+Fr/Cy3/5/wu/pn320ce6n3a7Xa7p/Vq+Xvthrlbx72Ks2TozB4dF7H0aGPdquEMOAmh5I6smNMedKboVL13N6yAC6QJm62cM/nZdwPUtzernF5tcK793OVKN7SNE/j+9YkYgUQcx6tfBNHA6TT0dqmxnFjTs/uvBafShT3AZ2LLtVeB5UmChNm8kSXwpgDMTnMeRqYTwx1TU8MDqVHLGo+QZ1ArPsCleAQMYGJ+MRURuCH9BARlFFBTM0zafcVst0cWyZQlpaoeLE8p7UwQyvaolUF2tUy2jVPgVinhpOjDk6PeRF1hQljyShlSBI9z60ut7umgdeea30GKVOkP0yEko4+l7REB2x1eCMTljKOPs4wX6WYzBIMJ2sBYTd9ArEFLu+XuLyfYzDbYpH6AsLSUl28YLtKQ5gwAjHXG8L42gdSUQ4yMkDaI9+w7bAz84QkRkpIifOy8ZAkI7ZGpRwjqmTFxmp+i9XsGsnyHttkJJ1iAshoipaIWdXhi3SARnyRZhoQE8yq2zr5aGysHnjcOhKEuUh77RqTGoNKHV7UEkN0tX2ARvcQYY2bSQY58Ofj19dhmUAsS9dI1gRjM2HG1tMhksVYyj4Z6sFNlMTgCiNGEKa9JBpzr5IH7TxRr6Qw0Nb9tj/kiSnZGZM53FXI6lTR6XZFqkgwdn5hj/NznBk7dnBwiGajiUj6iLRM3W0pddhRwMXrWyU++0WsyobLjdRkYC49zXnE3MdPt+SfbtiVETE48DPx9z9f9qTXuwMf9rnbrWzOxyMWLjPRkJ4tdn6NcHN9iw8f3uP9hw/48PEDxiOGcyQyvPP9IQ9x3SsokfAMv4xGg5r6Go6OHFvSxtFxB91uC80mlyJViS/nzZEWP4Z43N5och49QzfXQwz6M0ym9KgxZtt1tOh1p5jjUyCmCwyLssk9q267L9LEfAnlikt1JHVlzi7CXoZj553Tq70YZD+9v+iK9UHX0wOGIZcgGvDKAzgca/bwC+rL6kBgAUoKkOUktu7Wt9+towONgEJ5I9qm2ZnurRycyxUNprA4f7IMeyBMZYjufWs5ZTum0vIa8dE21vPkpI3z8wMBYcfHHWFDyZRJCTLrQzZbYTWXywSTSYzhcCFpmQRiV5f3AsoWc3qdFHDzW+YZLay1gGyTp+aF6sbkWMgMn1phEsx3w08qrh8r2c2Lu8vCfLXbHTx79hS/8Ru/iefPn0qCKhcEBG4164lqd9oibaxV+fOwh8z5x2wJYL664lLS8+tTIObeb/sf3av9N8kS+by5JER6Myk/pP+LQRuUoykQG+DVq1d4+/aNyBC5INFURPpt3cKH84V6Qh2rVqSQKrCSsyvPTy3SM38WiBX+b/WGOTaMlSXs4mqjUutKBxfBmDBhVaYSchEXoCRWA4KnBJtsjTSeIVnyXB9JUuJ2McRuOZSADmTauypMBRfXUgjDe7EqQITZEyBmihz+DLRTEIh5PnZccDNEi2cLwZWlOJe8Bsp+F150mAOxGlN9+X37NbBMmc8PWX7pS0hL2p8AACAASURBVMyWaLY8PHnSwbPnPXz22QEeP6LthO+hCmoRS8W55Cs8TjIr2WJXDWvueXNzmr23rQORQDLPPN0roN/LzAFtmZZdJvcx+t7dooKsvyyqeB7KTU7BmM5O0AodAjEuQhJgvtpiPE8x4WORYrZIsVgRjG0xXwDzeUkfsx3mVF+tqJJQUZRUIQuTpdHzXPSWsUKlxLTEkYCw5fQaizEXvQOpyGFf6Y7+PrcsFRDm7AQObRoIE1Rd7KQKj5izGViv2N59T66rvYBavc7cErOQJjogJsuSPMiKFgwX1GHdstEO9RpwcU4gdowvCcS+6OD4mKB7gUpF508NjWOA3EaD5SS8RtOkOcNvNgzfIyNWx2Qa4O3bRfZnf/Z+9frN8Ov7wepf9++Wf1QqbX7Q7+PqPyFc+Y/6V/1Cgdh3v3tSX6/Xx0Ft81u+t/3vG7Xyf9HreE9Oj6vt58/aOD+totvxEIUZtpYcw56CCjfI3OLYML/dKIPEGHsa/VZrX7oH7u4TfLxc4vXrCX704wEur5goRbMmBwM3DBvlKqV9Wrioh3FhbJZBwzZirrivWCzYpsbCNpyJXHkD8wbkSV08/IousgKMmSQrl9zYYS2sGHXZTYDpidExwuYj1FpP0Oi8gF89xgYNZLsasl2AbZmHto8S0aocLDxUqHpeI2X5726O3W6OcmkhISjtBnB2GOH8oIbzwzoOWiEaYQltkSbW0O3og2wYb/AuFEu8Ie6ad5IWWWxYR5hWIap+2UCYGHGdzJMDwhZYrAi+ZrgfziQF8bY/x91wgbtRjMGUIR07jBbALPawykKstyGSXRUbAhS/gW25KkZa52vhCUpjrMAxG9hk4Mx7ksooky2jh0JSvyidpMetjIDbW8pGJcyCGm4ekrFIN1mIyU4xAjCWJzPOPlsPsEkoBRlhl5IdM4mipVG6WgCRKO1xpI6BcBtSZT8pReVNj6weH0xlMoM0b9RhS27O9AxEzR6iegth1IAfVMVrR0Am3VGUXFDvnrJodCkyxeWMEfxjZPFUkpnoGyDjx5+Pjx1llQLGCCBTYfP0dVMmjEBSpSMWYW4DvBRjSk+MDb7lknjGyIzVW01hxzqdrgKzoyOcn53h+bPn+OZXX+Hi/AKtRgPVkJpwZVpkOLBrTIdhu5JcQayxV0XMvYKJ/HMeHJNaKuuGKrsQ8+vaIFT+385Dsr+Bd193PyZbxi8Dh3xG+HtZmooPjJ1Db9+8k8fd7b2AI5bsUgbFB/0mq+UCaRZLJYQUe7o+K7kZ7YwZY3m2J8wIpWudToSDg7ok6R0dc2A/RK/Xld4nlq9zYKEkbTKeYTAYS5HvzXUflx/vjBmjTJHeCPUMSYrevm8oD22wTiMOQJImy1RT5S1lAeXCVfZAqymbFKBZHxf/nDBOkqaoQFpBhfYtFeEf9irkQEy/yv5rJV/IsQwPUhD32TD7FPepwv4Ze2WsnAgphbEy0OW8Slb6a8e0AQEnmdxjxXI5o94TXAiHfr+WPGpGee0Kc34N19OjA08U+eh265KM+eLZKS4uDnB01BIJOEEYf5+fz/cVu6rW6xTLxVpSMW9vx7i9o995gn5/isFgLtLUOKbcjvUTCiCYXihnH4kACZfR4BbdmDtJnXa/FayxNdwaY5jLCJ1807yaTBklGGOc/fn5ubwPa3X2jEXiEzs47EmVxaNHj3B2dip/jiCNLLgsVih7MxasGJaLYJW/SW74d01A7hxwckRXyEzPF5mv29sb6VtjRD0laZPJVCSJBGD9fl+uTRY0E8A5dk4rNvi+NfCSF6S7t6hbWthHk/Fq3Lv6xZ0X1vnHKTGVhVs5wpZqF1E8NOFHHURNLUPm0q1MOWJA31ho93JeXSk22xWydI5kPZF6knQ1xIaBDpQkrkZAMkMpowSdskQt2BXdhfUecrmmbNheSJgAMVXT7ASIBfJRkhLLnKk0TKpUYWov03uPEdaOUK0eIKJSI2zB488j5wq/Pu8hGbxKhoNegOfPO3jxgpLELk5Pa2g1PNSrPOM0JEzsJrK0JGBSi4Pcn1nFIdWWxsxYP6u8b43Js0BkxfM/Z5KVylZ7uJIiSQPOFSoW3iZx9VZkIZaOHWjxYk2ZhIdJj2lJmLFlvJEe02W6xTrZIE7Jhu0wnQLjCTAa8pFhMEgwnSRYLahS2WCX6WJagtHKG5krvNIKHhbiOaftYT65wnx8iXjZl+VuzoZBLQ8SjmEBW5o/YIoCOXLsfueeCOsx1GCiwvPtUmzdNfWgntHuu5qMaEBMkhN9CaHjZOU6JDUtUSWJfmUjbFittkOrAVyc1fHll4f44ouelDkfHBAAz+B5S3jeGmUvRbmiIEyed5m7mfrNQKIIaVoTNmyxCDEae7i6XM1++MPb63cfxn85HMX/x/Xd/M9SP309eY/R33U2/EP5/V8oEPvOdziFHkWVyviLDXb/TbPm/VethvebZyeN8y8+6/mPHtXLhz1qiUnJz0TrXKlsTM6shzoHDAYflGCluOUmkjSUzUR/kAkQ+/rrMf7iL2/w/sMU0xmBGA9XjbEvYpt1EOGGkP9I/KzcyG3g44Fs8hqbHezqd0BMt2ROfmG7v70UG8eIWYniHiOWbyVyE7XStCpPpPa6KbIALzySUmfxiHWeI6idyq9vyw1sKdVDIJIC6p3IijFdr1RhaAdZMUoT5wDm8MpLBJUlDtplPDtv4el5G89O2zhqR6gFQD300KhV0Kj6qNUC+AEHMzvABFtqHIne3E2aqJhTJHnWkKLJhNZT5tIEXTw4n+fZYo27wQTXdyNcXg1xeTvB9f0c9+MYozkwW1ewyiKsNqGkI8a7KhJE2BCAsVOFUc4GxLjJ4felpdH2/dkGX09pAneLXxUgpgcZN9vSoxMwSILTi/mnGGfP9xub3xnYkYwVjK1opO0jlU6xgQR57NKxsmKUJxqocbGyTtq3f6EVWye36bMURQFh9M25NK0q4Jt0JWyKcduvthHVO6gRlFXZ18Xoe1+GLcqLOPDKFjeNEZMZm48RryZICcRSgsWFbE0pYeH3KywZJZU0z0q0sUtjIkhVaSWfTzf6CmjZA2Ey41lUr/hEKGMKQ4TVSEz/UbUqyYqnpyf4/LPP8du/9Vt48ew5Dno9NOsNSWnjgKdFsBaaYZI5+TsNiImvzK5HtyjZB1D70iFdohSR9264eujt32dh9rvG1Izshjr3UX9ulSdJ1xj9JgmH5TVurm/w4x8xae2nePnytfQ6xSt2E8XSA5ZQHpWoREo2xlblIIUN0vnnHpQoKqshBb+8DhvslgolzOH4pIuLixOcnBzi4PAAzUZDaiAIMPh3zeYa4kG/2McP17i5GWA4mGE2o1RIPWPcACsoc4VS+s7U81AliRJZzIWOpCny13QglUCKXL6ng33RA+WeQ66gNZVSXk87PyUsZaOMZw6Qnecs99wWiY46TxTMg2MgHrJle7fZfSAm3kxlVJVA1e/fvX77X0OvRQMpTi4r35d5gg1mCktsAR9kU+VhQMz9t4RzqNVmD4xp6qcwnU1G07fx5PExvvziCS4uDgWYscSbsm9+Hb5H6DNcrmLM5yvMpiv0B1NcXQ1wc6v9caPxEnNLyJRAFuvzkrPM2Ce+J8iopVKkzOfVTqDcw6QTaS6zz1P/9GkXUCQXoP2sPFMZ0GPJirU6y50pQ6xIyXsUhTg5PcYX3/gcL54/w+PHj2UBw/co5Yo8Y2V5aksyCT2RABTnudN/V/BeeMs+vcY/vS5d1YWrqeB/k6FmJxh9YD/84Q8lHIdlzGS8+JwQdA2HIwFgZMv463x/8u9SKa6+ZnKLk7NAQ1geVkLY7GB9UzJLyLLApc3Z+k2eV/W0lxhG4EUCwHalGpRlaokHuNY8FiBWZkKiXxVARPqm5NGvxdmD3+McScyznN7fsfRc8rGTxwRI5iiJtJ73LPUqCwAx/zbvz8r2mvFCUhLVI7a1YI6tx/AQ9+D3SNauibJPv9oBguoxguoBwrCLMGwh8Oso05tN1ELWrbxBEOxQr5dwchzixYs2Xjxv4fmzFg4PA/GWh/5OhvcK+zBLlE9afbKEaClDS18XzyLxKZW4oKBqREGu9pxp15kTueQ3qD3GR14R+9ldLqxdmoX113nMOEuCXaZb17opGhFhxbYspy4j2fLfCcp2SMj+sU97s8N8ucNotEW/v8Xd3Rb3dyn69zHGowSLGX3bKbYJ5aFbBBUGom0QeCkqTF3eTJGu+1jOlBGbT68Qs6tU5glLZS4lsiDVChpNORYgZtesq+fJly28xvZowfzsUulSsfBy6u+9FZhLmdb3M+dqXqe+ePo53er1aLH10O6wMNyiVt2h2QC67TIuLur44vMDPH/RxpMnDXTaVH9MUC4vJe+h4m/gh4K8tWCbIWYSskYgxiLnCPN5gPHEw2Cw293dpnev34x+dH09/7eTRfZ/3nyc/ahUWg0+fmRk9a/GP79QIMZT+TvfkbPidLv1fr1e9f5pter97tlJ46tvfnXYfPKoGR4fh6hV2aJOIEZ/E4EYfTH6rSsQ4wHO5Lk6yl4T2YbpiRUMR1t8vFrhr/96iD//c/o1xphME6zWe0DMFfeJfpsbfvVsqSdgf6PLz3FtG8UKRmOTiw2ty1HUt0fBApmzJpckOo+YBnbYfdJta0wvKzH2FtrBzrBycKDyxMYj8YmFtTOUg64YaHflugAxRsATjHEjXWK0dED6KsOGkfXiD1shCtdo1GKc9Cp4ft7CMwNih81QAjukkJleMF+38/SwPBxieaHbT22gx4UvWI6zADABZOIx0nhVbXovJFHzZYz74RQ392N8vB7iw9UI7y+HuO4vhQ2bxz5S1EWOyI9ZqSbesLREj5jKEjcCxBSU83vwdnqoU24oviZJxNMUI2FBeYaI7EGmfEm59CoV+BV6yTiQkvqPpZ+FkfAVMmJMRsxmCsZi9or1keTM2FBYMSTKijmGSfpaShtNT8xfVzs0jEV6kFC004jc3MxNhowhJJR90Mzt0y/A/pYmwloX9eaBgLGQEhamVUlIiQ5fMpSwFyVmn9AMyXomjNgmnQkA47Uksbgp/W1kyQjE+P2qV0wligzwIBgrGD1ZJJrRXq8Vk7rJcGXDE03JYtyvyHuQAzlj7g97B3j+7Bl+/dd+HS+eP8fx4RF63a7IFPn7TF8MozD3QDnZr/inLBGxeA+6fjEnM3ElzIWPYx+MFZ9fHHcPvWMqNyzM4PYetWJn5xdxxa/rFT05KywXHIgXuLq6xl//hCDsFd68eSdDnvbgcHgzGZ99rVSkTqnIEwWIkYGUAV79D3nSJtlIgrFIi35brRAHh02cnR/h9PRQwFiv10GbfWMBo5R3SBLKZFYYDsa4urzD3S3DByYYjeYy0C8WqXjKCMjYQyWSHJeUJVtQCw2SYVQL79VzQWZFU+OcYsAtqzQ4ya2d1O/Hw4JJlI7hELmYBFo8SGMxkGYnpdtu2bVhcM0Ysb1OMPcmcBLFHIDZZmhPSqfLNP31naTd8bV4qGDQEAV3AD/YNhWhJOJb4TDB10v7v3S4UXAm/y22Vy1nttwDlXJ7ZYShL2Cr02vi9LSHx49O8PkLhtn0UG8wkENBGAH7dEJ/31zqCCaTpTzUFzYWJozs2FzkiHxNNHnUgRsHxBzzJECMvUsuYMJkdz8LdHTZKK++szsJGrOQEYKxPWbaeb7ktefSgN6wMMTR0SE++/w5nj55jIuLC0lNZTcZEz81VVHPA4m990N9iJ+M/05PmT7o/3al78qmkvVLxbu1/+CvuQevUQfGXDkzvV+Mo2coB4EZlxXCNiaJJCcSgJE94+e691ux8LH39B4D7FIxha2XzaQnIEa9ybZUs9Cb3MwkzyuvBYIJ9kAauPEa8PwWKgHDmHqokhGrtuX3dzzPCYxkUOYpQY/bAmk6RcL7TzxCFlNuzqh6PibYxVMg5ZJtjRLLBAnEzC7gyeJUH446cr50SUm0iPatsGJMIaYvrSr3HC/gApgR+ixr7sELDiQ1MfBZ7N2AzxJqzivslGOHaAA06mV0OxWcnUZ4/qyBZ0+ZmFiVfikCEd9jNQ6BGNkw87AZTc9ofmXE+J7k8xYIECAQ21Eu6a46YfJMmiNSRQ0fyb2m4lEHKly26hpW5gKZQ/ZmF/W9cgkvfJNE1/Mh0kQBYkxm1oeLtNI/50AaMJltcHub4fomxeVlgvvbFKNBhtkkw3KRIVmm2CRMZ6aEj5U+TKrmjDHHNma68T1Wi1usaH1Y3MlrvDNpoix2eW9mFRG5OgFitgnNzz5dQss5kJ9vDnDZ2WVnWA7E7Fa4TwI4RfYDRsz8YcqI8bmyKiapQVBvGAM6ms2SqNeOD308elQXFvTJkybOz6toNriEG6NUXmhIXLiTgCoOFwn91ex92zDngambNSyXPkbDEvr9ze72drMZDNJ3t3fLP+r313+UJLt/8+bNzZuPH6Vm9h98kbODkb9oICbfx7e+hSaA81ot+O3IL/9356et3/7mV0ePHj9qtk5PIzRq3I4YEPMyeN5Gt458JeRGRPqUMieyA01syZwkIUYT4Op6LUDsT3/wEa9eM6aW28ZNXu6snI4ZaUXOoYITHTBMwmE3AwViTkDz8I3voJkbSYonWD9Db9jmDXP/LoeHngq5xFe+LA92laspEGNoB8sSD1CpniI0VoyMmB8dwhMw1kAGFhtzQOYNsoKS7wkQK/lboJLADxPpcWi3Mhx2tzg/8vHstIHHx3U8OqyjV/cRSCGz9WDZYJgPwPmW2rg/xzo4O4VIxZTOUBC2NY+RFX24wg+THLFccTRdijTx+m6Mdx/7+PrNDd5fTXE/SoURS0sNbMoN7LwWtl4DG49gLEK8rSBlsakEc5honOEbW5qU2Yumngxua7nh5+Ap6UmyaeOgSRaGDxrK2RxPX54CsR1LnreUDqTw+X6jr4p67XSKrfSKDbCWcud7SVDcrofYxWTF6MMiK6Y9bSLRsKhq99TJR6coyKUAytaJmdsVfYqh29IgKwbG6Ber1BFUO6g3mVpFmWIHPksQGYfM8BoHxiSmVyWKWbJAlszkwb6STTLBJp5IYTW9bTQNlz3KcgyI7Vg1wCAPCx0xttOhFTe860vtUKYNsc4ALu9jvRrIkLWaDZyenOKzFy/w5NFjnDAC++gIhwfsSjqQRDZG3Vcjyi1ZHmlMAv2gZFc42MtVVBQtF71iD4GYMgROoubCJh5u2d3Qtm/Ez69Ze1/rtp3PozJflDfRS8JEtfF4gsloIh9vbu7w7t17fPxwieubG4muL5gWY42Nnc1Eose0S5O0mTxRABgHdz6NdrZxoK/wxh2WUI08ka/RK8aesZPTAwFkpyeHaLcbMgzzZyYYm88WGPTpV2Oq3hj9+7F2jU3YmcSfheEiBGRMD1PJoktPVFmVfhNyFdv7SYHYvlxPgx0kHc8SBPmsa7S/Y1TsNOTX2As7yEGW+cvc9WC7qz2dkZMm7gMxNzPbUOmYnv0NsHm0BIi5qhA7u5Ur53uJ15z2DKpnrgChbommF6rztioIUzCmSyYHyOTZMzaMYRy+ryA6CMqIIg/NJqPp6fOjPOsQ52eHuDhn/HtLJH18H1PiSsnczc0t+ncjDEdzjMcEYmv5OBwSnC0xn5knzOYxvczctaJAhz8jnw6+XsKI5ZLQYmGy/5o51kmYvT0s6uSmIjWVe4Eu5BxDqqCcSwQtR2fJ+8XFqbDfjL6nfDYM6WfUeHuGd/DPSSJjrSEPdg1yCVON1PsoNRfy59lbRP8336cMwuF7dykAih/dg9clf5/XqANjZKHZDcYeMMbRMxWRn8c/5753/hn35/kyi0RaElCLwBCdc43p3ZPm6vub7AzBkju7LXzJATG5J1nJmHiUA2HDyn4dnt+E57fhB234EZdpXUTsDotoQSAb5mPDn53eyl2KbLNCms2QJiPE674sAzfpRFP1UgKwmS7VJBmX0nr6mk1ebmERngjL3LWtTLOsEeTvURHjlvcQdpqVmdhbh8fSZn5fNcomD1H2ezqHeE14Xh0Vjym46lXlc+iz+qZWQrftS4T5xVmEJ0+qeHwR4vzMR6dF9QmBGO0lW6nOYaAI77U79jMyvZALE0lsZbIuWUTev7U4mZCKNTe8+iTllUs6jklMhleYYi2vLmBKIiC0WsclAEvCs5gV8utGmWENgteQjp2CMgfECDkIxPhcyUOBGPtOOW8Nxik+fFjj/YcV3r1bCiO2mJWwXuyQrJjcmAkjxuVmUN6gUkoklZkL3GRxi3h5h3h1h2Q9EBCW0XtOq4P4wwyIGSMmbJQAMTeIWkz+fwAQy/dPbng1n91DIKZhHRWpZeLfpUXOlKDyXcPXkVJTAWFHAS4uqnjyiP1hLSl1Pj4OUK3yWhtK72rFzxAEXDBWpGYpZgpwVkIqQCySPuD5zMPtXbK7uU7im5t4OhxmP5nONv/7bJb8P6US/t0f/MHtnbtX/6p8/KUAYpQopimqzaj2VamCf/HkvP2tL75x9BsXZ43T8/MIzQbvlAuUqan1mNJCIKZbSPUA6UFH0CKluPRMZVVMZyXc3Cb46U8JxD5IO/dwlGA+32iEPeU4ZlCUuHO5GPVdqVH0xoiJR8K01U7R47ZLVhbsbt7OB1XczG0QswlcwzkMlH0CxOTYlzurHkIwr5AAMY9ATH1iPsFY7QJhnR+P4Yc9lPyWALEVe9JocnXyRL+McriDR/q4sUO3S8mAh6cXPh6d+Ljo+Tjt+DhqVNAMypZ26K5IYxjMu6FLaAuH2JOPuB9J5DBkAWwTR6kOzbHclG03FptrKXeeFT8yrGO6iNEfLfD2wz3+3Y/f4eXbeyluHs93SHY1bMpNlIMOELSw8xtIEYh5lrptHpBuBqMcAykLmTPpN6uGARrNhgCteJVJcAHTxcig+UENFZ/BJgrUJONR2CQCMS1MpHSCbfGM92e3mDBeKaUE7Pu4U1ZsoRJFavTpFVMgxih7ZZk89qjJgFP4RnTztOcfkYheBWLyfRCU8eZGOQZjge1RoqfAq8OP2qjWmVx1gIhRx0zc4qa1xMJJJoJSfqasGHvG2C+WpdSic6NayFq2BI/pTIAY5QKlMr1LrIqIsU1j6X2T0I48lUm37zqfGIPimIm9CS5nee2UJIjixrteq6HTbuPwgADiRAI86DVhDDY36IeHRzK8cSBzPV8c3siuMdhDvGS8Ce31i2mPlXs+HSDTj8JSGFBwMfXua7gtOwc4B8YcQHCfo8Z/SgzXMsj1+wORO5EB48B8f9fHoD/EYKhBHdPJFPMFN9fqNdENizFiTtYsgMCYYQvw4XtDaznIoDhAZp5M6aLawfN2cvNqNAPpmTo56eLRoxN89tljHB/3UKtH8JmUw+EhYbz9GpPxXH1jt0NcX/UxHExlkCczxutgtUyxlGRFfk9cOnGB4wJU3MCtLKv0F3EYNcgmck9Jr7U6AgkuMBn3PovgFg+ODLMtbqEkdMWin96K3PbeAXz7b/fH8ufXvR/diszqF0w6qHJCTUtUiSpHUh0uCMSUKd9jBnNHp8BKW6Jp95fIg0qWiiodZDr6KRBj0Tngh2TAmIxYEp8fg1cOD9vyWp2dsYOrp0xmk9166pHktbpcroXBfP3qraRf9vvshFuJp9m9XvGaiXQKnl03mL4OzhNn6ZY8QywQI+OZZj5eZc4eLiZy6Z8ASyueFmbBJWFyHCXY4mtdSPX5dQt/pv79URSg2WLvnUbvE1CJ9NASFfnfBGEshO60u+i0OxL+0W610eSj0USj0cw/l98rr0+CMAZvUEroPJf8yF9TZmslEmDtCuR7VZcn/D0uThwIc/JDXbCY1FBsCPo+zkuaHfjaC25xkmT1ker7SCO3qWRQVsyVomu63J5SRs5ylSUSiAkLFvUQRl0tQ446CKpteFyoecqGKSBIkRKE0RfGCpWY0vg7ZMkQ2w2DoihfM4k5ZefST5WY8YnnNtVfmtrH97yTgsr3nmtUDIjJApBgxwGxJiosbO6cImydImycSKcp1UbbbRXlUiQMn1em/4+LzBKi0EOr6Uuh76PzGs7PQlycV3B6UsHxEeuImLZMRoghVgQk7NBKsdvEyJgky7OYIVq0GJAFIwDjQlKWjBWRsMWcb2RTTttFGV5IBYaCJg1IVPmdnJkSxEXntQIxDRDTJjdhCO26cYsnCY0QYOpAmIr1HTPmgBj/LoZ4rDJgvt7h5j7Gy1dTvH49xavX7I7cYJOG2GUV7DJL/sgyqclhpQDrBRisQs/5avwR8eJGXtNNNhEf/5aVODtd6GrKsSN/RM5jJl8bFs2bSCZMgZJj/O3gdZJqS07MO2wNx7k9lqUu5eoAfT8ry0ugLVJvubtobD3BmACx8k4Y0MOegrDPXrSkzPnxRV2kqb2eBz9YI00G2O0Y2LGFH5QkGZZLgLUBsWRDewWBWAOTKXYf3q8219eL4Yf3i7fDUfKnmxR/EM8rf4UId3/wB7eLXxUAli9/f5l+oO9+N3q+y8q///ii853PXhx86+ys9vTivFrqtKn51/4rjyZHj0ZB81fIDZlvGAs5YPz3jocFzX5l3PdTvHo1xp//+aUwYvf3CSbTTAyWkjTl+CobLJ21MY/b3dPkKRNgjFi+gdh/Bl2T+QO9jHkL3PxqG1YX6ywsmX3NXLPrNrbqFZL0PHZ4MLWI6YmhA2OnqDZOEFTJinWwKUVYsWSQPVq8QZBF8Es6z4c7NFolHB5W8OgixBfPa3hyFuCsU8ZRo4RetYQaN7nCfugPKjcs2YDoz1P4btwWXC96PRvUYJulql+W0mavJPJGNaAXyWJy42PJCGjQpAE2w3Qe4/3lAH/143f4+vUt3l/O0B+nWCY+0l0NpaAN+E3sgjqSXYBlskNC9s+6g0T+Jy2O7P9iNH8Jzbqm+FU8H8tlLAljjHpm2bMfURrCokqGZFCfzEWiFvKS/iftzkOGEbs013olFI3gHgAAIABJREFU6u6XwiBt4hHWi3skfMzvkC372C4HILAR79W2kPvlSwMBYsaM7oVMiHFaZj4FYXl6p9zkuaGkp4DfJz/SB1mTG3lY7SHkjVIeXYS1NsqVyMqsKdl1gxKHk1j6S7Jking9RrIaIqPJm4WRyUQCPLipInDc7WJsN7GUTgoQk741F9i89x4Q0Kg6/YLzMYmIbSZ1SWJOH/Hi6eacAxfB2AnTFc8UjNHgz44i+sk4qFHqxKGN23J+5EOj2w1c2WDo5MPOxyHyOZEBKjOjcqhi0HLLm325YbFNp7ypiNKnX2e9pqRvIdKmu7t78Zswlv7mmmEYfQyHY8ymc5U5Sey1Xi+5XC83yBsrbMeF65ZybLmTJAogE0mbXjf6DOpygxk8YVTOZYoXF0cCxM7O6DVqiAeJwzCH321GLwzB2EwYMfrGBoMpZlOWTbODjDI4ZVtWawJ2DbVRXxdfVNfDxoRZAlIFYo7Z3ZenuehxPRv189RPq3rPvXePLc7sLHSDbrGBsvHAgbC9j6o1dVj5gRxckTj/T0GYGtQ1T02BmEtKNK9ODsS0vFo6ikQJYT6f/EgvgJiyX9lDIMbUL/4d0g1WkoLmepN9cAHqdTJhPlotB8ROJWjloNdBs1EXOR4vHpbM0gvGCgLKSV+9fCsfmZDIuPrVeouYEdv09lGyRVbS7cn00suXhhy0CY7lurQ+JWXD3FX4CSPmFpmuF04GWGMRhY3ha85zQYGYDq6axuiAmLDP8ty7CoYKKiJJVkWJ/Lp41zwBZryO6Rvrdrpot/nQ0upWk4mgLbn2HSvGz+V16jxffxMQ46KkAGLq5+JSLc1Y3EtvpiYfFp1iBZuQL2rkbHEVFUUIkD53Dz2kCuoJEBSIyZhvdSQywJoXWelFblaYSBiK3K9cYXhJB1UWItcOUK1xkdZGhV4rsmGSVsgRl/4ZJj3OEScTJPEIybqPZH2LTTLEbjuVHkvx/G6XFolONkxKUgWVsKpF/dxagyADNZUy5mOzghlZTPKeuLXUXg0RacHnsq93gahzhrCpfvQ0pY8nRGkXClCiqkSAWKksrH27RTYswuOLGi7OQpyeejg5KuGwV5IghyiAgjEDYmWmAGZUbqywSSjB5P2Gce8BdltPSpn5/qevf826Dl4HvOlQ4hp48Gu+1PWw+4wPArQy2Wip2WHYlERgGTOm6ZHae1qwn66yoURVDM/OkoIvkR+ac5qATJiwUkl8Yut0h9lqi8F8I9VIX7+cCAh782aCyZh/Rw1lhPBom+FrQIaSQGzLuPq5lDWzDmc+fId4foNNNpYqHCYKkjniMnfngJglMed9tKIXdzIqA17y87hs/7woolgkSd/mJx4xh+XsHMmVCS6sw+S20vsqC6wCiHHyEh7VY0BHBaybeva0ia++6uH5sybOTiIcHjBwimfjCimXB1uGdWykwoNpqny94myHZOMhpT9sy/mlgfFkl71+PY2vL+fv33+c/ODuZvHHFZT+zTKrvQHu19//vuDuX6l/fikYMfeMfutb0ROvVPrnjy9a3376uPu7pyfVF48fVb1u1ytFUYbAT1HxEpTLiUZnkm2wTZaEHGw1AnO7jQSMqU9sg/fv5/jRj27x+s0E1zdr9AeMA2afGNu29iM7c9V/caPfK2iUgdPUKntKmFysuN89VsRjuwFcpwWlg21La/9u9zHThPPPGRCT48N1jjRQYo8HwZivYCyonaDWPENYp778ADuvDm4WUj4Pst0pk2ihUBplf4t6o4TDowoeP6riGy8aeHYe4axbxlGTQAyo+xo9r7YKA2J7W3Bn4nbhB674lRtaPtJEAwyo8+aGjBt6mtA5QOomxQYlSzVz8qck22K1znB9N8Vfv7zBq3cDvL+c4OZ+jdGMKUUV8YdpSAcDO3ysMy1bpESBByk9YewCk8b60kaKqdvNOg4PD1CpBJjP1+K7GE9XSNISvMC2j4Rt7DPLCF4cEFPpEdm8MGAZIzdrGjlLTxUlIdmKKYoW3DG/Rza/00JNSkVy31Wi7K3HYa3wlfB54KDgSkIV5+5FIVvvmUpf+PpbgqJIRmooM2nL78APO7mshZ6xStiw8BLeWB1brElWm80aGW/qAsRGSOd9Sdyiz4Bb1bKXoMTNG4HYlmwY4+0JSIvxVBgbJ9m1jarBBE1ttE4wjUcu/ETyfuEo4GkwihvGOHwReFHGxH4iyhN1MGuJt4T/zl/rdnVg469pPxEjsbUwlvde5yPZB1FqvNfQiOJh0hxLQ3OsGH0iHOac/IkSRAIvfUww4WM8Fu8X5U6DAeWJE0wnM8znS0ktJAumIFA1I4plXImxDocKuhwz48CInQ8yUBtoMBaMZ4hGw+swSLKK28SaeMaqODig54gSxR5Oz7raN9ZroVZjyE9ZliJa/MwQD4LJpQAxShQn46VE3N/eDrUMWGSK1vGX97Xpa8pfV0mvSdcszCBPVMx9Zi6qvUhH1FNP2VM9P91zYj+/O/xdfFd+e/0EjD3whjk0W9y+dK+l9SC6ntHrTcGYXl+qcNChlL4WLbB2fUUmWcxTGh26068nW2ATLDl5IsEZ87F9n9HuPrq9Gk7Oujg4YmEte7cCYcQ67Rp6vTbabTI+dZXfeqGkIvbvKW1lHH0fVx/vFIQNplgs2IFFn6F2Xrr0Qwnl2WPTHTIVr7J0dZmkdM/7Jz97HulfePdygCGCLmMS7D0oP5stAXT5ocE58iwz1l3e6+pRy72VLljH3h8iDeX/LLyFi5SAnYPVKpr1plzPLHmXB4N95EFmV6WM/L55jfL65LXJhci+NFGZMA3E0WWKXnvu3qyLILuPGRCT0BbzbTkQpmyfLnnoY3SgzX2++wHzn1PuOZROaveWpt3yvaSATGLXLQhMY+FlE4pShX1rNQQROwGPwPh3AjE/aKJM1QM9Wlb0wgVokq2wTmaI1yPE8UBCHbL1HTbpENjNJAFZWBNJwrVuSAFhauBVIKZSVTLAGkPO71uvAZdtrKnD/DnMl+w1ZPHp149Q7Z4jbJ8haByLF51AbLcNUYJKBgnuNHiFIKuEZqOCw4MQrB8iI3Z6QiBWxlGvhE4L4NHE4l8CMVlwitSO0kQqNzTJmN+zVwqwXmUYDabo9ye4748l3CvO1APv0U8YhYgaEYJaiEoUwo8CBFGAqBaiUQ9RDT1l38iMqZtcEyRlc6xJsDyzeVZyMcxACn7cltmOpRJFcUKV1B9GWWJWohxxh9l6i8E0xXV/jfdXS7x+O8X7D3NcflxgPgMqpRoqpQAe/0dm0tkmdjF2KZe5BGLXmPbfYp0DsbmVHbNIfInddo2dSzSWgAwL63eaQjUR5t4weZ1zJtZOXl7H8n63M9HkSzlV4IQb7hdsHnYMrwSBkEWXNGr+pqUqSwjbVqTzBN9MOP/sRRu/9k+OBYixeooESq1G+eIKG0mBZJkz53ZN1WVNQsa0xB27YCNk2yqybZ3ZDvGr16PJ9fX83w/6i//t7mr6xxmSl9PpYvD97xeizF8lJPZLBcS+8536aZrufuvxWfOfn500/sXxcfTlo/NqeHjoV1pNbhy3kmKnQIyAjG8E7YrScmcO1DxUyHJUEa8rmM52uLleCxv29t0MHz4ucX2zEmZssdTyUfG5GMiSHar4BdyagDcShoG4IlVlf/Io5PwNXEhZ5OYvz6yTyxQ7YbfjVrmMgrL8T+bXlQNilKhx82Y+Ma8pYKxcUTAmQKzF8I4TiZSlPDGVkuNANN9Oz7xlZL63QbUOHBxUcHFexRcvmgLELg4qOGmXcVgvoRkCgXoohQURn4GlxBXEYPHc8MyPuaXixkp8JwwDoLSNMa2emNDrtRBhSC8Jt628mbsnzAbSclkkBSxXHIxWePthiLcfxgLELm/muLlfYrLYImZhNwJkpZARGmLw5E6GZZcctMNKGX6ZB20igSP1iJr0Bo4MiJEJm0xXGIwXWK6ZJBlKEbT4zDZlKU3VYUcZPakYpKSOW7cKD3Oan/dYMQZ3ENAQjM3vkEzvsGERI43T2RwlHjp8j4qfUR/OW8Lnh1JN6uGlANdtrGV1b2BBEsb0Zqk3SJUoEohJ2laZvqC2gLFq/QCNNtOsSB2H8p4RmaN8PU05YoFwli41dWs1QjLrI10MBFC6IBzKKemPIxijRFGqB8z0rN1JloYnA5alisn1U6Tq0ftEPxAlIvtMqkpBlJliMAoBFZMqxS9Srwv4YmEsH/x3Ai8CtJOTE2HKCNT4a8qQMdTDfGPiWdHXjYOYglvjuQ2IOXmUbOltmHTgjRt3DnMc8Ch1ouSJ3UN3d3cSbT0aDUTeNJYQBTJKcywW9KjEWK8YHqBFusrI2dWd+4rcc1Dc5dS3tOdDcWyzQfEipc5SVt1gaUCMRDKvJw7+9UaIdruOo6M2Lh4dSAof/Uf0jEmZLhcx9AlJ8TNVACkWc8YqrzAezAWEfby8xaA/wZxDTsyfRcEUWTkdulXmSj8ZSUZlRRSQ889JD5WVBrvTzoEDO0RzIKZMjgNrBsTcHejvBGJ2HjtKzt2FHUnmmAthrszDlYOxnJe1yILCvm85qzLAaN+gghkHE9l143wRlqsm3k/pCWQ4h19CtVoR/x7Lt58+P8HJWQedbhWtZohajcDDR60aIgo1nIIDHyVXk8kK79/d4N3bG7x9c4Obq4EwY4v5WtQaosK1wBSRGFIiSiBmaWmyGDfApbeaotvKAV/+mlucKZPj0gAtCVDpeANiJsGUL2Ny6rwPrTCKyvWWv+55PIIjxjTrcu99rqEpvPb1+qdMmdd9GGhiKs8DesL4cEsTTVgsgmL+pqAOZbbdta/Xm4vpL8KaSBIpI6ZATFlEDRsxea37+4wRF5mju473hlS5aef1DiabEyCmYUs5I0YPIsGPpB8ShEXCeJERoxSxXj80IMYeroaqH2QxwHsuPewpknSJVTxBvB4iXhOI3WMT32OXjRSEsReU/mXK18iaWKKevCmoohVAqKBLJWYKHgWUyd8lYr08qZfR+rzPsGCaxc2VxhGq7XOErRMBZeVKSwIVmOhMIFaGA3Uqwab6pV4ro9sNcHZSxdlJiNPjCk6PPRwflNHrUKUC1MIdQpH8M/NYy6bJFvF+owpZD6WdLwFDVx9u8OHDNd5/uMZgNEdM3EZww5CXahXVZg1RQx/VRlUezVYN3XYdjXog4JDMGL3vAsh4P+OTTG9sxpoIAhym1AYSesU6GMb5p2Qk+cfYVWbeMAIyAjTG148XGa4HMd5ezvHuco4PlzpXMi1xtSihUqqKvLJClQFDxLYbePSvsxNMVDVj6SSdGBDbCiNGIMbXkyCMpce8HxvAzoGYnbJ57jzBlwvp+HlAzIV1mELg/wcQU+8sz3dNmRZxq1hSeNgoEBMQRr+fv0O3E+DRRQ1ffN7Db/76KZ49JeNdRqPORMVUqpI0xIwyS6oKxJRpfXU+tkzCRhUZsx2yGvrDzerly/7g5nb+p6tF+r3hcPEny+X69nvfu+eb/lfyn18yINbpVCrJ8+Nu45+2WuH/eNANfuP8vNo+OY5CbWOnDj8WmRgPIKYn+oGWRSo7UxK2gwXP4IuaVrBclDEYZri8XODDhwXevJvj/YcFLi+XmE5TFa9YaIKCMmXI8hucHNgW58ybooEwiWK2xKoCcKmBW3fArvjVQToFY/mZLtivML+75Yb8KRmgbVgQ+YOlJ7LdnhJFAWM9iZKttc8RNU8R1U9QDjsaY0+QUfK1SUTSgDbYljIE1R3abQ+nJxGeP67j6XkVT44DA2MeOrUSQvocNHVa/tEUyeL7dqmpDoQtluph4AZ3tWT0MoMtuCX2ZPhot6oyjFA/LqXQjNSXc5s3fUs1lB4pSEHi9e0Cl9czAWJ8vPs4Qn8UY5V6iAma4CPZeRIpSzas7LasoY9qUEJU2aAeltGq++i2GhKTzi3XbB5jNF1jQGZgnmEZl7BK2A3iIcnKEt4iHc8Ssa2DGwcHxjOTGWM5JkGeeL+o8WbyIEHNcoBkfo94coNsMZDQDhqnS2TFEGsIBrdAYvKXvZoAIwVilA1qmpvOl1aZIGmdBsIoMeKN3kkTmaBIqSqlD+UmKkFLJC71zgmielc8CJQocruqPgbeuAj8OGRbD81qLEAsnpPRYwQ/ZS4L7RaT8shEkpqK6gFX4q0+EfFP2qJCAA0jfwmEBAQ5ILbnJ9rT41Oe6D7fARLdlD8EZWTKjo6ORLpIMMYHmTFKl9hbxHAKlSU6CV0hPdJ3q77PnCemCDQoQJADcC6IYx+EMWnt7u4Wg4ECselsiuWSEgsFXhob7kIeHOujmjFN58urRnM5n2MG3UdZwNiBoNzBvhRRP1+uPuul0vAOlcHxWhJpTuCh023g8SMWph7h8WOC1jaqHPyjEAEHDA7+JQ+brITVMhNWbDScSwn0+w9XuLsdYDyZYzFfYR2TPdVrUzxyjBc2IMa5VFkEXrd6bnKBIh4kYc5VSFD44/YWXObl/A8DYk6VWCyB3GLIwYDcmyvnr8lwXKphrrkRiGBbY/VAiGTLpFviH7OgEhX3kGGTViFhxCxXDZDYbSbElRHVKT+s4vCggfNHB3j+2RnOznvodGpoNPgaMCWwuF442JA0zbIS+vczvPz6I169vMSrV1e4v2XEOkvZeR4o2KU/km9kub4EiBH064FsT7u+D+29aEJg+9kKlixXMdhNyFU0OI+bTsDKiokU0cJHNP1SAbQ6x6zCwRgFec0tHd/9u7xl7X3gAnX2Ze1aGWJx9SY5LQoyijnLXRsidbX00XzhsedDdL9fFC7rdS9/j4TY7C9rOHhrOEfBiFnVAu93kji7J2NUQ6/V0hT3Zu3ZIxDj0pcAzMCYRUOIyJ9BEwbCGEnvVRhEVEcYtVCvHaJaYwUJZYk8z1lbwveGgrAspdR5gdV6hDVrU9YDZHEf26SP3WasHiKmd5c4uFPNoLUjxZvCst0piZF6H2XEBIjlERYEYpIxbH50eqbrwoaVwq6Ar7BNf9iRlDhTibHdUW1k3i2R+BLQ8c2oMrUoLKHV9HB0EOL4MMDpiY+zYx+nRxUc9soS2NGsAZFPrxiB2AY+h3r7TnR/Tf1rRZYSb19/wOvX7/Dy1Tvc3o2wXGciTaS3248UiFVZct+so96qo9muo91p4LDXlNmjUWd5dAXVoIyQ9Qs8u/jeMRtFEjPAhUAsFCDm+QSjlMop/005IvHshoE6pRJizinrDfqTFB9uF/jpGy6NuTBm4XqK6WSLZE3wFcDbVRSEkYXb6PxAIKZpiWNJSZwO3mK9uNXgFUpNSwQsCly2shAlELMSZ/Oj6ubeMWEqRyzYMKtQchejBQupvcDNp06bVaR150uznJQwmTYXOZKZwPumqgxkLhAlgL7eBwcBnjxu4MsveviNXz/H08d1NJtbVAnCxE4Uo8yZXQqpqSxQuTq9kFT76MxaQ7qpYp1F6PfT5U+/7t/f3ix+sFol3xuNFj8A1nf/6l/96nnDPtkn/nKAzH/5L89ru9XqsN4s/04Yev9Tt+P/l6entdOzk1rj0QW35LyprVEur2Ugpt6UMZguopzgQEI4NoxTDZFlAdaxh9kMGEin2AovRcs7xZs37GOJ9fCzH7+4sT0EYnKDdqEOe0BMexwcvDJGzA0C+xfNnqPhARBzYkWLsJf0HrnGJAvZejM4MNBPRTBG+UJDwVilC796hFrLAbFTeFFX5IksOt6U2CnGfZOmL2W7DJ6/Qa1ekhjZ8+MQT04jvDiv4dlphMfHAQ6aHiJfWTHtwrFz3QAqb/iU8KXU9SY7zBcJxpOl9NqMxwsZ5JJ1LANlFPpoNCL0ujRm12Q7XK8zMYspherH4jOnW1KVF1IqOhwnuLlf4MPlBG/eDfD16zvc9hfifaOWOCv5WrKYbkV6WQkodQvQrEdoUQZU99Bp+Og0Q7SbNWFXqP1erFKMZwRiK/RHa9wPVPa4WDO5R7u7KFF0w7XzPGjsMm+TG1DPXt7GovOmX2yXTFWiOO8jnt6K3G/LTpdkihK9YrsVymWNhZeHvBp6GGk6oyboSf+KnKsllMQQr2Zw1+vE1vn9NCuUqrJoKLGuodJEUO2i1jpCyOCOKlky+t+qUu4tOSDm9dhs6BVbIl1NEc8H8kjIiq2ZvsXER3aK8fVT6S8ZPKkekKJujSeW4k3X1WL2EJUqab0Dt7muMDTnPmWbZiEvLmGPg5UNWLz8OBRpolrVZIktAV5kwsiMOdnifsw9By23t9Ch7cHqWu9X+wXE5i9zQ6JjxciIMYWNjBfBGMEXy14HAy17JVPG3yf7pQOhDvQiy2FCgyQM2rAqfUN8DooNpAOBTrmfIxYDYrLRNGQhwMKAnEQF5wmACoY57GigR5HsXq9HOD5u4+y0i/NzlgS30WnX0Wo3NABBJGDs+/GRJpDkxOl4IamKl1c30ns2HE6kgHpGMLair4aBB5RHaWEwwacCMWXEKDfj80cgZnY8SyGzwlXpJStCMHLFwadBNX8rI2bITi8NfT3zFYBloeTaBZV4qsJgL1be1kg64JkORzmbXLblAJlufp18Vb1SBGLKZHOTS18ypcb6GtTrIboHTRwetSU8hfLQs4uu1Ay0mhGqNV8WUvzeuX1niErMkuYlA6MS3N6M8ebVFd6+ucX79/cYDVkqrN+nFKnTB+OrZE7YMGF+VZoogE4Ahj72gZiyXk6GWfw87klUaaMLkdH4fQWv9tzxPeepX0xApPWq5Z9nS5j9qUHlp6YUMVAuzzKvd1eunq/39nsJH16jxfX68KvnCwsLadElTLFHfuCbMz8zwRaZc7731DeqFQwCrKTDzAWXKGMngM08ps5P5qSObvGkrCIHSPXwEojx/swzWnzqEi5BX7c+ShIIVYUX1OAHdQQh/a8MJOpKGbKc1QRrBESy9EiQJmsk8RLreCpALFkzsn6IDQMPUkabT9RHRDaMA66d1XIfcVtT2exyQV0RUKNSXAVhGl1hH8XjRjAZQMKg/KYsdL3qgXjEguYxAn6sduVeQ3WOdJxK36Wph+zMYzAVh3PKD1vNMg66FZwcBzg7DnFxEuDkKMBhr4J2s4xaCERkVEpkxihVtMoZeRFK2GRlTEZzfHh/hbdvP+LNm/e4vuljNFlgsU4NjPkIahHCWhVhPUJUj1BvRmi16zjoNdHr1dHt1OTRadbQqIYIeE3xfUgFJ8+2hAtRvqb01vrCYHKuIBsmDlADYdtyCWkJWG2A8TLD7ZBs2BQ/enmPD1cLDMcbzOfAelVGlvCTOOTQG7YVEMZKAW/LILG1zAYEXvHiDvPxB6wXdwbEZlqVQyBmbNhO7ALaHVYs/N25SCbMrvUHYMyFDvDaNkniJ/H1boGVH4l263zYcaoSW7l/SY2NLriUDdsiDIFGoywJmU+fNPCNLw7wa//4VBRXtSiF77NYfAWvTEAmGi1h1PISZ1ovWAbOOqKdgrDl2sd9P1m8/Hp4f3s3/7cEYrP75AeNNL7/X/7XK77pfyX/+aVixP7nf4Rg2WvXvdrm17xK6X/otP1/dnpS++L8rNl78eJQ0ngq/hoe6dvdUtrbWXrqVawrigV7DHDYUJ4YYkM5W+qLV2yx8HB1HeMnPxlKnP1f/3SA/mAljJEyYgo6eE5L35TT2LsbGrXevME5742ZlLW3wUDYnlm8SNzSi0aGv723kOPHdItcbJP1wmBHhhp91VirG7c8yp4SxUoHlegQUZPSxFMEtWN4UQ+oNAWMUca2KweawFSiwTXDjk3ofoYo2qJV3+HRUYivnrXxjadNfP6kgZNuIIXOIWXtev8ST6hIzjf63MbJDqvVTmSdo/ECN3cj3N1RyjUS2VaaMPadiWGhDIPHRx2cHLVwctySUtpmK4RfoX+FUgQGEKiRmzJAMlLz5Rb94QofLsd49eYeP/rJR9zczxEz3lQASSCFivNVLGydT8BXj9DtNHB0UP//2HvzX0my9DrsZEbkvr98e9Wrpbunp3vIEWmTtEhTpmiBGsAEbMAG5q8cL4BJkIYg/WAZXERyKJkcztJLda1vy3yZL/eMiFyMc757I+JVc/wDIQnNsasRyKquerlERtz7ne87C86PGjju19HvMPagilKZm0xRGpjZMsFoEony+PlXI1zerjCZ7xFtQnUCaYyiTDKns7CuqhVS6gLJTZHWs7agglzv9b0ofqvprQNitLKfYB/PzNwDbBqY85E0WGKdG41EVrTquxkQM+NB67ryP+uQKs3LuVlZvouAmIK+jaYYlNsKA600eqjTSbFJNy5m0pB+adbhW4VAEvytsYkWWC/GiNyxWd1jFzFXzAKpyZCXBtNN8AQg5SlsQY6a9rjKx/Z9b86Qm/CqrskAhj6Xy2/JKvTcRMjRCAnGaNRBHYkdZtTB/5fpwwiAnHU6dWeyxia1yWiqVqBl+UPejIPFmHlR2J0oJzTnspZmhK3XAl3UiVGDohDmnDW26cAE00VXDkIGjfK74nN5aqS3pjc6rr1Xc51Ku/vOqc+6mZmJgq0SBuZ0nmVvb3RhPheBmFF8HRBjTEM5EAW41ayh062bduzEbO6PjujSdyBzhGqFjrKhjB/WywSz6UJ6N7o+3t2Z++N4dI/x/UxZVtRVLlcGyLyzoDUJfH6bWaTzGjDaqd3L/KUctdSxzzUWdE0b3dFrCrNV0U3PHmyzD1fMfP2fydHtCkyp4FklmprjWPiyX4MdGHNJsFnhkRPva813/546ZFKemV0Z7BCQpsxmVSnAQb+FJ0/P8IiOiOeH6HY57WAQd0ENQtKaA54P7ivUwa5okMJcsClurke4vrrH9fU9BrczjO6WWC54f9p2osaFAwqqGwUkOH32Bjh5x19nOGK9a3ffGc2S+h0PglXjOs2haHe8h30wtQNhHpB5O34/EROQ8WHe8kogkLFzJKAjgxDSvTh991TdbDLmp6RZM8KtHK6BkgGth3WWb7B4mrMPj8/Te+0aytaa/DNk97ogZ8dKAAAgAElEQVQHfGYik7/nzHnSppaePpsFxGcZg/ZRDeCafjcHvjgREwAjG4HGHIweYTByFUWBsCYqNQKwtiZiDEJmBldAyiKjVMjqYcZZtEa0nmO9nGC9ukcU0S1xrAzLXTLGfnMP7GY2DRMQI3vBDFX8dZ5ORalb23Haxca0AS8dDjSKDunBZIGAsSnL+rDWQ5m688ahHfWeKPBBiTp1AjE63Dl3XteAsyYdJyUM+U1QDhOBMZo4kKb4+KyOR6c1nJ/U0O+V0KwVUSP7prATCKsEBUXO8Opljtgmhii649EUw8EIN7dDXF4N8ObdNYZ3E8xXa8Sc3HPiaZQVFMm4KQeoNcqahh0qd7GPR4yLODvCQaeFWqmEMiNrZI9PwEdHZwJ11oxkEAXYKjfMah8CMYIwDhY5DVvQrn5ObdgKL16P8aOfXeHd9QLzVRFxVMJuy3DrABv6D8Rb7OOYNrYoJARgKwSMttksgIQSgSGW8ys9bhMafc2cZT2ZKbG03WYXkgdhfhPNTcTUVPJTMaMTpqDt5wAxPxN7CMRMG6Pa1Gtn3brpG7DKRqUBSoluiQUcHIRgxNTTJy18+LyLb398KBv7sphr/BxL5cVVaNChrYG1ApmhHBDQy6CCza6CaFvBIgoxnRcpG1q8+HI8GNwu/yKKtj+Yjxd/mQSFwR/8/0DsPw8I/f73EQwGzAQsf1TA/ve6neo/Ozqs//rjR51H3/74ODg+rhbKlQhBwOJ24YAYN3+7KPUFs9MhIFbWwalYklQQxVVcXyf4yU+G+DGPH9/i5nbhda3GzXY5eUa/81qxHCBi5zvtONm1/hCIeTqSd+/yW4SbdqSnMa9By4EwV6lakyNfbbkFlblisrI3IBZU+6g0TlBuHKNEIFbpSydWCPn3DSCsppkkG3Ui2NVNFAFQCWOc9kv49FkPnzzv4NvPOzg/qqJN2kCFnVDbRNkVijd7BYgu11ssljvMF1tMZxtl3VzfcHowwu1ghPl0Lpcr4mLSErvtOo4O2zg/6+LpRR9npx30DxuiKW4TyzkhACMwYwHH87+O95pUXl1P8dWrIX76s3e4up1hHdMyloLZQNaxa6JCWtTXKmZc0Gvi5KiFi9M2Tg7r6LWrqHG8J3omgwP3WKy3GM9ivHw7wd/++AZfvZ3hbrLFKimhGDa1aYok4bPJSFtyG7Rs3MVjj8X1DpkTtlliF8+QLMeIpLkaYruyTDEGbHoHRew85Y+AzCZOWTykyyeiq6JPmnTdezUEdC1yBeN3bxt7HojRUZPfdbHcMiDWPkKj3Ue93UdQqTtLX2/rTjF0jG2yQsyg5xUtdLkh3GOzvMcuphXy2iiVIraaeW+BGwIF1TtOhPholta+kMtE/9noV11w171OiyFV4RbUl5XYGSjy5hpe1E8BfZ7alA9mzgvtbZJmobD8Wf4dC03a0nPa5XOG2OXOQIS1AD0YM42ZhcJyGrRR8LKFWfgi0J7TJkMZELMGDemZHohpksUOJruHmmwYaORWaZ12p/Pxm6fT3Hn3QW1WOSCmiaRzrFNHUtdKBsT8a7Dwr1ZL6PXqOD3t4fSkh+OTvtz6mNdGV7pKuY5AjmQFxOsEs9kc91MGBdOAhKBspAwyiuMZBD2drmUqkdnXZ4NHrZk0BXCOeWqoOCBmxjdsANgEkdMJi2ZwrorO5MFPuPxK+fWZZp5x4K6vTK7kJmAeiNlfZKur/X/ZVzxohLlCI6WGuggMR0DzjRABYHbqqTERuOJBfV6oRhOB7vPnj/H44hQnZ4eakOn+UPFkuiubctBwgvlua4xGU9zejPHu7QC3txPcj9eYzWKsFgS8FjZr4Dy7l0wLZgVMpjH2943LQvM21k7j5vVuBsTsVvVAytMLPYC1It7BNE1yt/Q9d9eugS3vhMnn4H1qzogO/PhQXF7XBGGpu2P+2/QQzH2fHtS9N8X2ADhfcdiUzIq4NJ8vp7P0AdUejGWgzd/j9mymHcuWLv0/15Tx2rl8kyY/Tfd0Z3sNlxnmzbQ0CfPrs+l4QUZCaAeNoSrVlmiI9UZHUzHlbykjy5tdsOlGjfUS6+UUq8UI6+VYcSMb5j6SuraZANupap9UGyYgxu/LlltzqnRujTIQKQmE2WTMDEUMkPH92vSu4GjvxVILYbWLUr2PStODsAOUql0Elbb0bcz14v4ocy5OeUmv32d5odRFm2ZthXp1L1vz06MaHp028Pi8iSePmjjpV9FphmhWSRfco1KEgBjLOEnIBcRM1yqzoTnz9KhpHeKrV29xdT3A3f0U8+UKkQKBN0hY33BtpGaTk+qDhov4OMbFxQmePD5Fv9tGldqyIAT/k/3EtoAk4SSLOndzZ6STn2uPynl6FxCI2a493xQwWmxwPVzhq7dj/OSLK1zfLrGOQ2xlYlLFfhMgibbYRQn2cYR9vAbiJQrJ0pgyZJ9QY76+U37YZj2yiRijCHZL7b9s0KZ0Uzexzu5+vw76dczrxLwm0N89NhHjWkQ6plETswLWLTUZqctMCyzaQEDVpsR2XTmgL4MO6gGBbifE2VlF+jBOxJgd9uxpBwfdQLowTfd2BGJb1KS1twYXn5v5rzTqSPZlRJsSVnGAybyA8WS/HwyiyeuXs3fDu/W/i6LN/zaZL/96Pq+O/+zP3rL78Av56xs1EeN3/v3vozh4jTMUg1/t96q/3evV/+Wjs863P/30pHp6WgurNY48WSwSiCWolM3q2egTHkyRYkb3RGeJualis6kr/fwnPyUQG+DvfnyD6+u5LNANvNnPSieUOk75trO3Fc9cajy9SFbv6UQsB8TcBe/6Fn4byO2u7tT7KbJLhtd0zNECRVF0lsrmYsOOG00bDIgVKwcKWgxrdE08EhBjuHOxTDDWVDgkHZt2RQ2FsZPegd2zGKVijMNOgI8ed/DRkzY+ftrG45MaDiWypL2oGT0QwJCXfT+JcT+NcD+JMJklAmL3kxVG4ylG4xkm45ksvKl7Yve+UiqiWadzThXnZx1868MTPHva1+8poqWzIk8RC8zQ6U543gnEWJgM7ha4uprg1eshrlmwTNaYr2Ks2J0vBCjR3rxRRatVQ7dTQ79bxyFdyw4b6HeraDXYlaEjon2v7HAtoi3G80RA7N//7RW+fDXFzWiD+TrAPqhjX6BolEDMb1Y0ghGRQQBCQGxHrneCEjVUdDVKFtiup0iWtIQfC4iJnqjAZE6ZZtizAyaxKvn8xulPJ06iO1lx7W3KfeFhsQBcuNxUlB1XgjFunATkBU49uTnWANoi17oCYvXOIeodXhNNCWJ9AbwlFXJDemKEbcLJ2BLbaI5kOUE0H2OzJnhkKCgXUerhIhT5KAMPAjDy6VloKjTAWYNnmXgpNVATXVf6ODCmMsoDMXc32B2QOelZYehNPcxOOgV5rgDMtCaZ6QXBFydmfiqmwtEBMT/N4qNZ2vtOfAbEPNjyhZefWvnP82CC5vGnp7GJmphlaBGEkZYosErw7vPBHPVJduJ+mu4mFplBhAWTGzg07aDAnDQ7brqQBglnwF2udJxShMxrK6JBSvBBAwcHbenFDg97ODrkZKyHbreHZqOt6Rhfy7vRzRdzzOZTTKZTZaLd3NwZGBtxOsYwXRqTEKhywmqFsTC1sGo+fNuZHHOC8mAywuK1YCYPKqwz8GMltptU/Zxt9qFS1QN5T0V0f/aukxYzlFJqdJ2RPpUKIVxR7gvzr72muzIFxDjhKsqpkrb0rRYbP3V0uy0FND96dCKw2+93UK2xSDUQH8d04VxjtVxhvlgJhJG+PRrNMLyd4OZmLCfL5WIjoyNFqZDKpAxJ2xQE5ZzpTR6EZW/bPE3tXPrcS9O9mTOeiyNw1DxdV86q3gCVK7LSEGc2Exhh4YGYUcfVkHPTYzlnuomY33d1D6vAMlqZD8n2DQc/7crsFZ31cOoImksm8Ntibmrtfz59ngcAyq8DPrfLvsy0eaJ73p1X5/j6/v2uCZlDvvn1xTdpMhMej4692YtzTJR0wPbmQqmRHeWGKIl0s+UUjNOwWp1BznXRhKUDl9GCzRS3SYRoxWkY9UMjRDSDiu6xjafYKTOME5O54kayfKlEzp0GxDJnUG+rL1q7m4jZdIyv6eiTAmHeVp8Bzu2HQIyOjjVml7Y1DSPVUg7DqpNMr0hKOj+AxW2Q2UHGBOuAJcqlDTqtAP1eWc3Rx2ctPLvo4vy4icMuZQQhmszco+aVERC8b9XD3mNHMw1SohNH512tlYn47vIGl9cD3AxGGI7vMZ5OMKN7JgOhOamphOj0mjincdH5kR5PzxiVciAXZVETyWRgk5XnYlvEerlVZt/9/Uo1zYI6NO69bLzT3S8MdSTFAMtdAZPVDsNpjHc3U7x4PcRgTCdmAjEamFQN8PIJ2CyOI03DCMT2EXXl94qN2a5HAmKb9VDTTmbC7X3sDRkpLn/UdJvOuMlnUToDJ9vB3ATcUVG9a6J2JDGtnFuzdOjerdvzWBzucvuw3Tg+wsPREnWvecqyURPZmGKzngy1Z8+aMud4+qSBx4/olFlTTEHRW/BvV8qLq5VDlGis55oY230oo7RoF2IZFTFbFjCabPe3g3g7GESDy6vVT8Z30Z/Fu/0fLRbLH89m94sf/lAdrl/IX980IKaT/Hu/hk60x9ODo9Z/1W1X/ofz886vfvLpSf/0pFpvNEhHZJbYSiNwjkgtg9S2WevcBdhtWVBzKsZsgjp22wYGgw1++rM7/OSnA/z4x9e4vJ5jHe0RxaZ90uGLX1cYpLlOvlvgOga+FMiAWB6EOcMOJ7K3C9xAlSPApJ29PF/RxsSWK2aPJmrURifnIw/EmrKSLZRtKsaDNEUeJYKxSg8FLpwEF3TRK4Y2XtfzUfdDsBRLT/XkpI6nZ0188KiJi9Mazo5DafGYfs7XXyc7TOYRbgcLDIYLDEdLjCcRZgtyomO5rS0WEdZLy2tR8cm5UmGPsuOLn5+28Okn5/jow2M8e3qAXruWJvbIDl0bpYFhar8YMjuZRhiPl7gdzNQ5plB3RMrUcoViqYxev4/uQUfdfwKxXpsTODtadCqjdpCOjNw03Ch8GW9xv0zw1dsp/sPfXuOzlxNcDWNMFqQiVLDZl2WlSnMM0+VRkO0S5QUitsoqk2UIaZ4EKdsV9jHB2EQ0xe16jN3KPfLPBGTO0l55L6QmFGhrTxtXfhcunFw7kOmsdJDypcvIulPmoOjpLwRjHoiRomg5Y2GljWr7EDWCsS4F1gwBp1aMUmhOYzZIYuaEMR9si/02xj5ZIVnNsJreaTq2jWfYJw6MSQtHp0gasJiTotEl+L45tKWz2vtdNucG6sVb6SJvgIubrITDjn7pgZi3lVap47RcKk+cSN8XVl4b4v+srahIUxWbhpEyxV8EQ6YJcdo19+ht5D3ostfztCb/6C3js465gQVPpXQ0kIxP6jQmNq8QGGMwuLesT+3gbSrhoIuyWTT106TdgzADrP5zi5oo2o/TLKUWxk7To25lFgZNqi/dSmv1slEVaZ3eawkoHB0f4vT0FEeHhwrULZdKiBObGMbJGutohdWKek9mpg1FOWYGGac4zBubz/lvN2bQIY0FJyBmWGIA2o48uM4c/qxQ9zpcc6bNgy//579vn/VzID9hyeZopgnLzdXcpFBGF6IWW4dO51Nh2sZD1yuLkubpc9Yj86+g1VpUywLqtRLa3arWGoZp9wVuD3B42MVB39nSt+qyZufz0wBgNp9jMpmK6snzR0A7Gs1lkjIeL/RIB0s6Wkr3RatxMIaDAMpRODlNE7A3gwxdOn7HdsDB1gYDY96eX3liDoh57ZNRQZ3Rhnu0+8wHh+uuUaA9waSF4n4diMmYhauR1wp6wOSmuprAOYBBDMSpqJ17Z2STavaypkjW8Pj6d59Nw75eqjy8bzPNWH4iptcl7VnmHBZlwZ/L5w36f++fL7/GpBTF1BbfN0fN5MLigq1BxoZYoUzr95YYCsUKJ0xNlCst0RKrmoq1EDK/0jnS6ZokpXmTYBMvES+nmoStFwxvJiWR07CZnPaYG1ZQgctGtNHcZSSjGAVHr1THJtS+5RO0ZE2vg9b6Hojx/RqFsliqI+A0jECMtERmmxGECYh1EZSZYVoTW0Sa0Y3pFTWlFY/WDITUTCyw4RVhu11KG8SpGHOm+p0yzk9aeP6kj8enbZwe1nHUqaDXDFAv+/gZAjHa7vOwddDTXeluOJstMRiOcXN7JzB2eX2Ld9fXGE0mWFP8ylDpRgVHJwf48KMLPH5yiuOTntY+usvWqmWtCfqPbpI8F5si5pPY0YQnuL65V6Ypo3G2AmLM9OFRwSYIERUCLBLqxLYY3C9xySbxLEFMnfmWtQLBWGDYeLdFcROj6IAYARh15HJaXpI9c4ddPMZOk865pkdiozBjTcDWk0q8ntPVBykg8zRCpxUTqPfU5BwQczWZn4i5WbrdieltlRsyuCBnq1XdzpfS5KkDLKBWLeL0pIZPPu7iA4Y4P2loOtY/CNGoke20kHP0frsWEKuEND0jW8W0lVuUkGwDrDYBZitgPNlicBdvrq6X0eBu/WpwF//5eJT86Q67P4nj1sujo5fJD36gecIv5K9vJBD77z5CZVJH5+Rx51fq1fJ/f37W/s1vf3z44dFx5aDd3qNe30gIWApNBMjugR+56uLakQJjE7HdnnSROna7Ju7utvj8C2rEBvjJT2/kzjdf7LFaA1HEUbufiNmmqC6f6ziIEpHmNvjgPINI1n1weTOpM02WFfYAiPkE9NQiObuuUkdSnx9E23lNyvg1cYNzHPSggULQBkoOjJUPNA0rVWnYQIrigSiKBGI7ZlDRtIHUIC3WLOp2CApbtGoFHHfLOD2o4PFRDRenVTx5zIKjhDIbO9grbPluvMTby3vRBW8GM4wna1EUaVtP4w4WYxbs6c4FJwJb00QxbuDkqI5f+vQRPvn4FB99cIijflMTsxIpW/5mlw6N4Y2k8dhzU5+yXMQYDCaysL2mqcBkilK1iotnT3F6fox+n2YgnIAFaFQDcZHLoVmtiwpGLrKCGQtYJTsBsddXM/zNj2/x+csJ3g4i3E13WESBtGKWaUEBNjdXE/Bqp/HTnC2zT7YWSImNBLjkflMvRpMOATJuoDpG5kpIS3tOxuhMuF+iUCC9llxrOk15e3tz2iNY8voaDUTkWmTdKW78NGDZi6JI4xYHwmg7jLI2zHKzj0qrj1rnCJVmF6VaC8VSVdcxO5hxxIwwvjb75jsUdxsk6zmWkyHW8zGS1URTsh31YpyOcXOQmyLpwIn0CDLw0KTH3NUIxlwbxEU5+7lTvmr0HXMrmtOMIeqrRN+icYkvzgyqaAtwE2c+euqi0RsMLPFn/P/PC/hFD8x13O25jD6YB2EeiNnPZtqgB8VcLvtK0zFW724HU23Mzd0ZzuivCAA3LEh8c8YDOvNF1PslSCBFJmQWD/UhprFJpwgeNKSBxIYCqStk8ZaKiVwILwshbt50JfWTChpF1KohWi3e002cnh7h6dMLPHp0jtOTYzQadSu63eSN03Jef7TyH96NMBiM5KhI/eftzb0mOItljHVEQL/TFIdgjKAso4w5gOMgjZk4+AZZZt6RrqseWeQmp+/vtAaefBfXMxBcgWDjrgyfOHDBTT9k4e2AmLRLMlHx65R9jdbJt1gNHyFmkyIfQhyg2aqg32dMQBsnpwc4OWF22zE6pDoxu6hckqmG6aYC5cox6HswuMPV5a1NF29pAsN4BAO066WdQwOqBkh5TbBbz/tdsQHUL7KBwGv5wTjI65p9k87RiJRvRedHB8RSjZi5BmYTHrtfU/AscyZ+T1x/HBBLg6rNeTXVqCl3yWvucnxPlw1J9zmLemFharRMnnvqfrxBiE2+MyCWZW76doddASkz4Ot81bR5kmrP3rt+dL7cdFlaX91rmYbUrOyz8HZ/zeXpz4Km7rx57ViqKfTabe4TytSqAtyXy00UK20EDGmmFqzWQdnrwioEZdSFlWw9F5Vzo0nYJraGWExH2+U9IjIs2MjTNIyU8YWoXkVqjmXgQCBGBzoz9HELsr5/GomYo6OZiGgqxmkYwdiWhTpdVE1vbNTJJkqVFkrVjmiIpRqNwHoIa12Uqm0UXeZmsitgtY5EBZRyTmUJHQzdmhNww+J9FmPHPYP7f7BBrbxHux7gpN/AsyeHeHLew+OTFs4P6zjuVtCq0UDDaIkEYqTRSRPrKMj8Lq02SDBfRLi7m+Dd1Q1evXmHL756idvhHVZxjEJYRLPVwOMnZ/jlf/Ixnj47Q/egJYYAdbRcC6wZWEBhW8Q+KWKXBLgfLvHyq1u8emXHaLwAP+uWGkBqgEsVFCpV7EplJEEJ0b6I5QaYMudstsacE+2NxSfxHLPBVqb5FHfsXYLiZo1CPMeWdNPptYy9IuWO3pnmj5NO1gZiyyQw0xPT3Fpfy5oonvpu96JpHX0zSwDM6d70xeQ1n7yXtX9mdbJxTbJDkMs1x1RvuIaQ7i+ZsbA5Y8wdNunr9SIeP2oqN+zjb3Xx5Ekdx0chWs0tqmWyaciqWaGwjaWvL9E4p0ggZiY2bBLE2xCLuIjJfIfBOCLFM3rzdjYZjtY/Wiw2fzhd4M8LhfiLZnM++sEP3nO/+wWDY99IIOa1Yt1695NqEPz+yVnrv/nwee9XD4/Kpwe9IlqtPWq1LcrljbouHIdnAZRcwLmRuYmY7FZr2O9aGI93+OrlPb788g6ffT7A28s5xvcbTGdbGVDQiIITMS22KdfamTdo33AXq59uqbNqY9tshGzvxesU0grBdSuy9POMSuG/hBSIuWBShpOq46TKgBsiAZVNQ+iYh5Cx5QRjPYTlvgw7qq1zlKp9/d2OQIwGFEWGFNLpyRysSHUKizvUKwXRA/qtEMfdEs6OKrg4r6HbDRGWrRu7WMcCYu+u7gXCBqMFprMY6zWBq5/yOQcqdUW5OhgFjtqoAlYS537royN864MjfPi8j/OTNrrtGhrVsvLGJJPWprRXCC3NBBhFwCKPxd79/Qxv313h9vZO3a9KtSYgRl1Gt9dAq1lCvVpQeKOcfbg8afM2i3vmjSX7ApabHabrLd4NlvjZixFevJnhzc0KN6NEYGy+ppbMgBjBjjkpVdRh9BZlBbogMSetsEVIJ8o93ZDWKDowRkt7TcZWpCrSlZAhnGPsXL7Ynp2iAh0/N3a4jDE2E7ipsoCXfbJ3qbN5oQNiZjfM71RaMScMp6MmgVgxbCCsd1FqHKDSOkC1xccewkpD1w4ziFgk8lyTtkkgzMnlNlphOb3DajZWESAwtp5hR3CpTqx1t0RX1ASPU2gDYTQx4PWu3ig3C9nz+0nugxI5XfVVNzjQk03EDIjlC873hfoecGVFmgExD6ayDrkLUH6P5pRpr2y6YAV3RnH01B5XBj5wXNT7yk3O7D3YZaGClpumyynjedgynNQV0H764nz9HBA1C29ay7NwTsGKClbnHqTXzO04KZB0VnmONkIgQSBGUGEmO6bV4Sau7mWtJDB2dNTDxZNHePToDGdnx6LX0eyIuidasRPIEZDQoIRgbHI/Ex1oMLjHzfVYeWP3E+atcQrONWCDmM0Y3a/Ouc/VZ3lTFJkgaepja2s2CbPwYa/J8p/0/brb0xJVyKczK/evnINnqgtzOhkBMZ5fp/HcaTJj0yXnuGSTV+dA6Z0oyTTluWDGHfWn9UZVBigU/hOIkY5ImieD4usNRkiYbphFvTQzyQ6z2QrDIcErDTluMeBkkefufmEgbG1rnHC6p+m6qY2AmIvzkBupDGAMtKROZ246ZqEXma4jzUHzeWjeWMKDmtxUzI8F/RRTwehcfwjEpAElrdb0je9TEx+O5ty3JrMdmuZU07gEvm0FnTsDD5tIZvEuBsBydClVh+5T+tDqnwPC8ve86bay6WrWRDEwx7VGQIzXQ2gMBxkYuSm5ZyG8PxHLGj4PQaGaCAJixlAoiC5OUEMg1hLFL6h2RRWvNPhIXRijRgjC+O/NwEXX4ybGJlppEkbNLjMepdldj7GJptiJ2m65lEUZKXnTJwsYt/PJ7UGuQAbCeBH/PCDGKZAcEi3TLCjVEbKBV2tnQKzasc+gyZ7TmtNxdbfHOo6w2VOLFeigazF7xIpI4bEnkDcaOxkUdBouMcO0BBx0qnh02sMFNeNnXVyctnBx3ES3WZZRhwife4Yh71FymjH/reoeo1szm6kTatOHBsRevMT1YIjlOhYroeGA2Hd/5du4eHqKVoe5bZzC2P2jRhfXqgTYREVsVkUMb+Z48cU1Xnx5hRcvrjAcLZBIjx5iH5SxJxArE4hVsBVFMRQYW1O2Ee+wTvaKv9nuCK41D5NVfpk0vl2MIhua6xk2iyHW91eKuolmN9hGIxQEwkg3dS6YoiXuReOz9dggk5nlGACj8ZZ+74FYrrY0z4KfA8RUV2ZxKL7toVaQt613XCVPlzfJjwExGXVQ01ctotUM8ORJG7/6K6f49sfcVygNKaJWiWTUQbfEIvXwBKK8XqgTlh7SgsBZX3kgRvfq2+Ga0UXLF69Hg8Hd8q/iaPs/TxebvwiC9c2/+lcKzPuF/vWNBGK8LqgV263aHxS3we8dn9R/5+y88duH/crF8XFJTi3tdgHVCsX3LA6NLpUuSqJ2kBvNiVgV2DOno4npFHj7bobXr6f46uUYb97OcHWzwt2IVJKt7NNJT1SKi0IbjWahcLt0/zYOfGY44ESQ+h+kCTwEhf7q0XxG0w0uwh6EOTGkNlTbcUQf9IUtHzXtcwJhuRwZDYKB1bKyD0k/6yGoHKLSPEW9c4FS/Uj/f1uoKXeLboNWwDsgxsItKKBaKqBZDdCpF9FtFNHvlJT/0aizQtkg3sZyJ5rM1xjRon62VtbXas3zRNqfE3W6cb+5NrH7wpWOnRA656zRagJnxybYvXjUxpNHPTx5dIR+r4V6pYRyaKGHCpHW5IlFHU5zFtsAACAASURBVCcE1klfLtcYjyeYzObKcgpKJVETac9doyU+M8pCkjc5muMX6OhfmlSUzOBjX8CKXax4h+EkxtvbJd7cLPH6eom3Nyu8u1ljNNtinZC7zI6NabGK3LC4qclCyQRnBGLBbqNpUrCjeUeMkDS+zUJuiTTrIEWR07BoPkAi3Rhdr5wgl4tUQHpiopwxgjHaYvMa1iSFhUsKxJwTmrjVbDDwe/SAnN0lAkWGOJv9MCkx7MSW6l2BMU7GSvU2CkFFwdW0z2ZDgWGqlVIozvx+EyFaTLCe3yPisTBAtqH7oysENBmjZowTMU3yDIQZNdFPGx5279U3dwWSOTEZ3cTgu6cSZZOvbPqV74h71zJHZ3ygHXlIIfRaLvsnD0FM9tzONe09EJZf5R9MH9Ib+AEiSp1WHd5XESBannttoyV6obPRxvjLzD58CW1hsr6Y9l136UbU1PCTjwyYGUjLpjpcijxN1E8prRli1EXe5+wGV2uhgk4P+owE6OL4iI8dHB61FEZMAwqafRjFyF6fTRE6/U0mC9wNJtKMka7IR2qdGAxNGnG09tMxT930gb7Wu1LsBYEYl4WUjmhXgRUNngSTpoHl0Wc62cwyr7ISIj3/nvLpwHJQCC2Hy+mCfPy4geNczpt6bmbIUaJepUZL5opcWHu9jqiHB306vrbQ6TZ0DpuNOmq1ugKIeU/SVXK1igW0qP0inZPTLzq+3Y+psVtgsaBeLEqniQSufgBsDn5ZvAPBnf/lXQ6t0eGor9490WmZ7fpxNvWpWUeWIZZSRf2EOBNtPaRmMiXMuaJKW+Ipwi5HzE8m39ds2ZXKtZZArKI1VxOxFIhZ4+DBRMxrHd8DYyn5NJ1oObDq7vvsdnzPkTXHMMlPvEXZ9BpGFygvTWeqxXRU8K81dPx0PJvqG7WWZ8Hof2Z0YfuEQJgzTaJGO6x2UK73UHORIiEnZSzqnSOvmlacLCVrMRKo0Y0X1Ok6OjsnYfEMOzrpbZcOiNn6KxMHZ6qie4Kfh/sDm60CYQbE6IhIOmGqEaP2mZlibDIGBGEN6ddKlTYqBIuciJGeWCGLool9WNNew/2TzUyb79OpMEC5VkGlbge1Wcv1ChFNoJIIW2qKpSPm+0xE5WdmWKMa4qBTw9lhC0/PD/D8UQ8fPO7jqFdHNWAj1ZwTGZ9D7MQIh7Rd7WoBriOL5Rp3o4kYMnRRHNyNJZEg86VcLePo5BDf+vYznD46RLNVQ7nKCaGnjRPQAUkk2RZWM2BwNcdXX9zgq69u8PKlTcTirZlJbNnEJqMorGAXlrAJAiQ8aHFPlolMJwrYiIVlNYugbgEI94nYMpyG7df32MwHiO+vEc9usFkMsIvvUWRjluYrsq03+r8YS1q7nPdBOh129GKnHRUQE1LytWVmsJF1PR/a16dAzN1oVsq+T0vMsUMck4RMDMooQspN6kV02iGePu3gv/jVM3z8cQ+PH9dw0AUq5QilYC0mFGOxFdbNPU8XD+tfr0+sIdmWsEwCjGc73NytcXkzm335Ynh5M5z/RRxt/tfJYvnDxQJ3P/yhshp+oX99U4GYTvr/9C+6T3fB7ncODir/vH9Y/W8P++XnZ+f1wskJqSIl1Gu8hMz8wMb0rnOoQGZ2W7nwVVFAAwU0sVgUcTtY4/KK4c5TvHozw6vXU1zfLHE/SbBcsQPJxdZtao5iYdQ0L0K2my0TjDiEpk6DA2KpO43bRATCcvaiqULKTZR0U1inwnRc7Fy4MNGU/22WuQr35efaswCvA0UCMWrFDlFunKHReyIHxT0nYsU6kj2BGDm5nBVZ+JC0D1z4QgNjjXIBzQpE7+u2SiiXKc6OESU0yKB4NVJ2x4pORuz+CIQxR8RbpabKN03DCpwUOR1aKYhQq2zRbu5w2AtxelTHs4s+PvnWY5yfHqDTrErISccki1h1RB07HTrNFOwuV2tEEbUsDEguolavoVwpI1Qn39zNWOlJm+Od+SjKLVmeWuSA2JwTttUWo9kGV3cRXl8v8NW7OV68nuF2tMEipisjKR02cQpI36C7lUImTUhc2G6VDVJUNgiPGCFBCqdiGwKxqUS5nIhFiyFi8sHX3oJ4qjBOBhwWizGKATtgFvqsSaKCnrcm9pUGOwfE9jbdo20ybfzNLtmN+gXESDehg2ITQbWFcuNAWrFSo6tpGcmUnGAwS6ZaqaJSMjBGA5LNaoFoyXyxe7O2nzNElE6K1LixGOBmwS6XvV9N8gIzGhGAlHsWD0ejMs6eJ7k73ZDLiHBALOtkZ1qsPCVQU4DUXS0T4Nvd4ncSX6jlH52tdgqKfEc7o7Vl3e9sCfSvlQdiGV3RAcZ8QZzj2Nvz+c/sKMsOFHi6kyg2bjrgMwit6PZg1BlRenMBb4Dg9UHpown8Den502yU47QZ4iYN0vmQtlgqolItacJDswlSFZk99ujRAfqHTTQaZYG1Cu2fa8z8a8iFksUnQQYzfYZD0pMH0mjc3hpVkTpRGU6sSCm2zDFOtv2Agm9TOk0XgJ2JElzwaJ4P6HkEuSLBT4Lsu/ETsex79BqHXNSzUT/ZlxY1z8CYATJBYaNzea0djQZoFlDh5LCIZjtQzAYdEY+PD3B83MdBvysQ1qhXUa6UTGfEwnRHx7W9guwn05Wmhi9fXuH6aqRzw8kYTU7Y/PC5bMoDc+fifSCWvybz15On2CpO2U21LNjYU0I9MyEDt96B0yigrs3n9xn9Dy+Uc9DY7zvuvOj+kvmJt6j3dZCj/Hm9pEPCFpzOOAdPTbRMRrltshDzdvmW/5KySFInN+d2+fcDsbw1fa4ho76HTQBseuXWiHSq5m6QFOiaqcz70zNz8sym8X4ybs0VH4fhJuDKSOP0qZTa1BeVv9XUukvnQZleVEhJNCBWqhLYUNMbKiDdTGy4zsfYxksk1IXN7uS+SzYFTZ6oCeMkbE9KIptgzK9UkW47OSvbtN4REOOewAmOATGCMB3OfEpaNkXgUPdcRRDSSMQoiQRg1XoXZTbwKi2zqXcgLE6txtmTLiKoBAJf9TaDlGuoNmpc/TGZzzBfzrFaLwXGLOKETVG67zJDaodKCNQrAQ47lEH08OxRHx89PRYwa9dKaFQC1MpWk9QYWM/T7OoAo2Xbd0CK4my+lFHY7XCkuI3ZfI14s0MxDNA56ODi6Rn6R13UmhU1ojybnNcX79loucdiusXkboObyzlef3WHN6/v8O7tSNILUg0TgqwC439CgTFqxDbMEysWBchogsbzTfMw8XAExIxayYqLsgUkC4GwHammswGS6bUA2XY5lIV9sWCsIe6toPlXqsG27M3cXZc1Ytx03Eha7vp3tESvEfuPCcTMRIyxBMwO26PZDNA7KOHZsw5+5btn+OijLh6dV9HtcJK3EhArMTuMTVv+LDXFMcEYAR9JqFa7Jtuy6q3xfIvrYYSrm9noxcvhlze30z9dx7v//fZu/jeM8fziC9lI/kL/+kYDse/9Tu2iuMdvtzql3+l0Sv/i8LDy4dMnreD8vFE4O6uh2eTbZ6aYdRK0yarbafREE9JWUSw0UCi2EEWhqIiDYYTLqyVevpzgs89HePOOFJwIi9VWm6v1qx39gMJXKZkMJmg/UTczt6H4/DCBJ+poXECv2wJt7GvdCnsuo5p5R0Rf4pkezNG8HBCjJaveiuPQSCAsS1qCTJuKFUodBGXazZ6i1n2MUv0EhVIXu2IDWzoBFsrmBkgmtoIsGYJNHRWU4UFKXzXco053sHoJYbBHso2wjldYrJZYJ4m5D/qJjGifNqFJ3c9UG9nMn10QZkfwZiyFsazyK6U12g2CsTKePznEd3/pOZ5dHOGgXUerVjb7Wrm/+Z6hV0448wJlEtl4Xhuvo4GxupJOSVwPTpS81oin1wqDbTFUCPRqW8CSGWTJHvN4j8F9jFdXS3z5eoaffnmPy0EsB8UocTox8ug5FRMQC52bWQEFTjQ2iYAYs8UMiMUobklRXACcisUTbFacLA0Rr4aaim1dHgxtaosy7WA4OSkVPDjVNSBGR0m5Sqq75qiJWtLYdStq4demS+ctAjIGUYqKYtox2iezKOBUrNqxHBhOyggsN1vStcqyMRcQC0vaOHbUKKwdGFsQjFEsbt1ZWSdL48apGDUK5LEbJViTvP0GW4VUk47niq4UJThw4rRCPj3dQ3dfRPlplh8O+wmW1YxWnqXFuP+zf+qch4GAics+UaMvF+hsK7lpct4HYpkWJM+Fygo3//7073zDxwMxzwbRpugojL74c1lQxrXPgJgmv85oRO8zzRVz2h3Ry9zy7CbwvhDxFGn7W18o50CYqNHuz9LxOT1UyNBsTsdIVayIbvf4oo/DIwY/E6SVFPnQ6TRxdHSIdqstExRSgiiU54SHuidGVRCUMUdwPovlcjqbRkZZnK0R0YrWTxwcENMEKJVa+3furbb9emsnMp24uGmJtE3O7c8XGOn14c69L7n587554WT5AmGMyTC6pE1w1bFnPphAmFnSt9oldHtlHB23cHpKHVgfxyekP7dRZ+On7GhtW2pYN1itqKeLMZmscDec4/LyDl+9uBQg47ng3xOYKmvN50+q6HduqDY0zdinbqDqwQ9pSboG1LX2OhEXhO4LU7dXGZUo62ynJk+pjiQlXeR+42lKHtg6F8qcfitf/dhbyXYr64W470zNA2qwuBaZq6DRyQw8WuPAXsfun9yR7pcOHOamYVm/wc6DXj03zfZnUKR4XXO2/6cM1gyquZ/zAbV2f+nWkgbJzCc87VLfATWGjMNw02yTCfPdk1nC8F8X1lxi/hapfEbnC/lIIFbtoFInzY/5W2X9nIxuRD+3GJGNd62d3cl1VxR21/gqbGnM4UEYgZiBGoFX1w3WR6XGlPuB9gT/6IGYm4qlpiJlsTwItjj5Klc6moZlQIwB04zIqWi/jxnrwWuWdMFqCY1ODc1OHc1uU2CMQcrJbiP3wvvpDLPFDEvlL0bYkV6kC5/UNHFyEBZ2aNdLOOu3BcY+eHKExyddTcUO2hV0GiVpvZk8w+mYzNCE233DgJIFWs3TKGyFyXSuhge1Y1FMR+UC6q2anEzb3QbKtRKCEs+PgRZedXG8x2K2wXgY4+Zyiet3c1y9ZbbfHINbPl+CZFeUq5+suTgRLAQCYCSGJsUCtoE5KhZo5KHr3U3zmVW5p2yBzVoaeU2wW44NfM0G2JCSuBhiv75T05aZuBom0FGZdeyOjBV+x/l1wd9jri3laZYPgJhr9nu2lW4UO/cu5e89+/psN7Q707+iC4j2emntsTxrG5mvNRoFdDohDhni/LSDX/qlE3zwrI3TkwraLQY9LzQNKwesAQnA6YC5Q7Iiy4e3FxsCZPDUEW/KmK+LGE23ymW7GSyvXr8d/fXNYPZ/YY8/+rvPxp998YXLAvmFhmG57/qb+Dm/9183j/fB5ru1Gn6rVg3/5eFh7ZNnzzrtJ09alYuLVqHT5kWzwh68gJldYda7tnHzzuMYnlONBoKghQ1D4xYFjMcb3NxGePHyHn/7oxvpxgaDNeYLilDtstWYWeCLCzFpLhTlGhDTYizqmJ+G+UcKZ0lNtLwiX/fZBvl1EGaDd+9V7zapFIgZ59qoiXsBD9Ek2X2R+JbdLtqYkxLRRqF0IBv7SuscYf0YxTLDnTvYM6hYxg5VTVGMUmHOcmZFYt0qptvT6KJapaCS+q9YQGy5WiKhWyA3JG6yolfwPRgt8UEXkrSWLfnBiYBY2QU7lop0zlmgUU1w0A7x7Ekfv/LdD/DB0xMc95roNCuolwLxwh3cMHFp3tQhV7FYUeI0E+48S5MvEavLadJuTc48qRUGxNYEYzvoWG+Bu2mCV1crfP5qir/7bIy31xFmq6JyxWhFS2qr3LBAHU8pBeMSFJMzzamYA2JGUSQQY1YIwRinYszoukNM0471HZL1yFwVk4nprhwYo3kHis4Fy5xPlKUiLZX7z+XaW8izPNH9pkuaIq9zE2czqd5E2HUEFIu3nPNVhQHP9JWtIQxrKJdqKIdVlKhR0thiIzAWrxfSKkTUitHliUDMgTFpxlQcmGBctGAlrpjA3wwy3jMWeLCwOFu61LDGFeRee5VvC6X0qewJzGzAa9B89tH7HfvMCjsDb3kKoyvdctqwDKzlNCragDhFcdbXMu7xznNuMpM6nOYRoQN6ObqZFXVcj9gN98YFDnDxvnZhuHIJ840GN83x3XsTY1twtBWaVnRLX6nFxutSDWgYELPD0zTNSt80UAQe3W4NJ2cdC1pvMRidR1nUxcePHqF/2Eez0dB5WK8ItBaYTGa4n8xEV2QXmmY6k/sVhndzDAcMX72XVbsPc3ZsXtGBVJO5rzOdZPg1kMVkjraY6qFc4W6fO5uIvQ/E/KWjc637xug65shqwnee6qK0jRbOHJYL0o8QgLbaZXR7NfRpIHBsphzU1PUPe2g2GwhLvP+NrsnJPAs/UjPv7hYYDme4vZng6sryweiOyMBs6lkYEmtUUzeZciDhQQNLa5tb/1OKZWam4cFCmgOm68SuM/vuM5v6VMfsTVLSDK6HPdeMBJqBMPNRNzDE60d/k76fHOR5r31rhizGIuFeKQ2UmnQu4sAP3x58ztxU0gdypzmKnorrqbnZPe33Vd9I8SWMWiDvATFP+czerhWbMmLhpMvZ0vFz0sgob8wh5giBWIlhy86JlZTQFIiVzehC9D4aXfRERyQI458Jyoz2xykZ92mLUkkIbKizUuNrjoS6MK61C5uGidq+nYMgTM066sKc1ko0rxSIeVBrOmg246gDJxATdT2diLFOyCQNpLJLS+wo7JqG1bqoaSLWkrU+Q6a1b+6Z3bkRCCPbsd6uoH/SQfewhVa3gVqzhrBW1r+hidbYHdPZDIv5XPeJSQ1sSmT7WoJaqYiDVg0n/SYeSzPWk4HH+XELRwc1tCk3KFErxp62t1q19jgbKrwwySyI40TTaE7sF7rftopZID2RFvbME6OObc8cMBrOOCC2WtGuPsbN1RyvXtzj6u0cd4MI95SoTDcybxMI25FcRzBmTJS4UEC03yPhcwUFATFeH1abub2DAIyNaNESbRq2Xd4hmd5iM7vFbj7AbnmHPfVhuzmKbMYWItH+ZcCiZqbrWLnF0poxtk/INcCbuaX9BkftfmDW4RofOcdEb2mf61LkFLfpCpq5e6eMDuqNt6jVCMIC9PsVnJzWpBH7+Ft9XDxu4ugwRLNOE7AFwoD0xK1AN01XdskO8YqmNJwY0s2Tvg11Za9NFsBwkuzf3a63w9Hqq8ubyb8dDpb/dhds/88/+qP7V99EXPKf4j29t6T+p3iJf/hzfu97aKzX1eNasPsnQXH/vaPjxq9/8EH/2bMnnYPnz7tBr8uveYk91g6I+dBZLqp8XdJTqgjDBsrlDoA6ojjEjLzguwRffnmPH/71G3z+BUOJ2VXZyFlQwdAK0zVNDkEYRcjcZFhMKEsn8ZOXHBhzOV0PgJj2WNss/VTNQJnn83pqkuv6e1oiJwzU3rhwTW0aFIZrDG5BjZz27QtuKhbQ3egAQe0YgTLFDhFU6abIMEZOzNiVY+6UBTKafa/lHVHTJTAWFtUt5z2/2cSI4gir9UrFX1iuIOBBF6FCkOat2e5nnRcF/roMqrBAkW6CcimBgBjmqFcIxAI8fdzDd7/zTEDspN/CQbuGZpWJ97xR2RHie7KcMaMXOVqnrlYnulVRxvXJZRjJhzqzxyZgYeaJjDp2RWnECMYiUhvccTfd4NXVGp+/nOFHn43whkBsWcQy5ucrY7s1Tj0pHQQ65gZGV6QCiq7zRSBmk7FIQCxwUzEGN8pFkWBsTSA2EijjYbkhtuFKe8UEegVhWjfMj0d0laiYtGJOOUyqv02Ybd1Po6yqaUCQ7TULsiVuolgz4bjcsCggpw6A1EV2RYsVUEtjdr7MMaJmYSUb5SSaIYmmSNYTbCIDZNSM0Up5R6DpOngWc+lslB3ty/prnsLkq2/fcfObhu+sG8J2rueueZFNpfJOiLwOaSbg9Vf6Sblj5lC677o/CIF1m1IKAgw4WXfdvY+0i+53Pz9XyaZnRhFzBjqaXvsJQlYo6lZ3QClPm0r7Mg6NSBNEcKAA5IJc5QjSpCGTw5XR6kSP4hQ7tQT3zoq2rujf+DGipnHevZUA2bs2ZgHQ3imwTDBW5xSoIhDWaASainXaFZyeHOL5syc4PT1Bp9NBqRQqmiKJWexsdCTxBnFsdEROxi7f3eHNG2osruRqFnuaotZLoyemU7+022vrYnqkYMx/n84Z0wNgB8oyumpW4bvBkdYAPaPLZ9KjB8WkMFMLVmJAs2WD8fN3ujX0aEt/RLpmG4dHBKdtdLpNubAxn450S2rBSDNcriKBzeFwinfv7nB5OZb9Nadis+kSqxUDsL21v4WsCpi4zDybFjqdcW5NM1dPN/V30ScOv7lsSw+M0gots6yXKYmBH1srXMMwDc5+uA/b+cpNwtzvrd4zSJw2KFy5pjs4nUa5P7iJW5pllpLLXYPBmQDoKnU0R9O7GRDLIh48i9l9tnTil7t33U1k78NpC/39Zl2XnNGNUbvMFMgNutx54f8LA6OY+gxAy8TyjRZbwah5C0vUgRkQIwjTvsm1NmCRX9e+Wq7SlKMvcw6vseL/DxQdQpt4giPnDrtNkERrRMuZdLnS4i4n2K0nBsLkkMgpGIEYdTaxaW2Y/6m9gdbgvK9dq8Lpwwi+CMT06LTkfJShiByAnblTWENR4JEOiaRPdhU0zXyzCoOmyzVnKCICpJgOBGHlahG9wwYePzvC4UkbjU4V5VqZyAjRZoP72UoUQWq35Lg6vFMQM/PA5FKoJvZOUzJycwjGOBmjgQdB2CcfneODp4d4fN7GQYdMDQY8OxDGxYP7LT9N6GjG2q/MlTPhOiTnQgs9D+gW2yghKFNPzd0JIMWSWaI8c/N5guHtAq9fjfEzxhi9nWM+A9bLAMmGplakkJq23ryRTQvGBM31fse2Iza8qNg4LhntUcYzjo5JA6+Q+2KyUKYoTTriybUBMU3DRkB0LyAmVkyBpia2j7L20cTYTct944D7gS0ZbjKue8hDKidf8EYd+WlaNlqwuVfKaf/aVqv/4f1n0zWTLCVpaI2SyEnY6Ukd54w7etzCkyctUCrU7RZQr5Ips0QYxHKV5s9x1TMgRoMi1nfmZE4gtqBRyv0G13fx5vJ2tR6Oo5+MR6s/Ho6Xf7IrhP/3v/k3tzf/cPTwj+snv9FA7Hd/V66m1XCH57t98Z+dn3V+8+mz/m88ueg8+ejDg0qvG4QFJniLY2sdBWUdSSvEBZ1FDPOFGqgwGb7QsKnYMsD4fosvX9zjL//qFX722RDX10vM5rzF6H5jWXwGxnijlVHmosuFjvcIF20GC4tr46gWjvKiCUFK7fBUDl7WXgFl1MSUy5sad/gqkc/HDYrTOQNjojrSepWHC8Qz/rdp4Ewr5rPF+ihWDlGqHSOsk5Z2iHKNPPWuFmC61RCgkDLDRUwOWRqF82YrSAPB11IoaRIjot05Z0KVCsISgZgFUWrTSm20bYOAs601kw4DYhUHxEqciFW2OOgUBcR++dMneP7kGCf9NnqtqoBYiZIzCn0FDq3D700dMnMHm4aRpii2PgtVuc8RJFmxw09Diim/v3jHrh5zwuz3Ec0/6GwWbURNfH0d4cWbJT77aoarYSJqIjs1FJJutwF2GzdZLRoQo3GHOuyEPqRcKOTZgJjA2JZgbIUiNVWcICUzAzIrUv2GiJZ0URyJsiAwtpuLH14oRspgcarWDIjqWjHagYqrFIixC0ow5im0ph1TxIF38iLFpEQtAB2xLB+m2uirWAho7MHuKJ0hWejrdUihsqnmdkNANhcQ42SMejGGi/JRWWOcjMlJMbINhJNgbXNW/HvDiIxi6MG0L9CscHIMPePDu6LUdoQs3NkXXXIjlKtbxunyheEDKJajI/69xhtfo314jqHfiqwD6emTnupoZauLlPCAz4GxvCZK759fVFpDerDont8bM8jFzRWD3kqbVK40vNq68ikQY0dUDRQXFyEA61xHPR/LTdRTUJ+aImQDFNaVMvFg1EO1qEwY6aOaITqtisJPnz55jLPTE5l7NJt1R+3z35GbPhBk7YDpdInLqyHevL7Bi6/e4vZmrGzB1ToRIIvjnQ4zqEirh9Spi+f6oZ29gfY8RdGfe3ML88YPbnrjdXLsT7jfywpbA54sHIyB19VagEazjHa7gnanqqPbq6N30EC/TxDWluV1u91wdEQWZjvMpiss5iuZbvCQjfZwirdvh7i6pEPiFNPpWkWhURFtSmQUdDNokpVROtHMU4+8CQep8d7Z0QCJQEQ67XkISnRdSvNkdHPTSTlTHE+jc9OzzODfLsv/dyDmQFpKCc0aI1726fPi7FY1BkkW7+LvRvte7c535hcaDFsMg2jmuaw9b7KTvZqb/jq9Wlpa5enH/l5+eJJszXQxEUYLtvfJa4p7hgEx2zO4WvE7FtDSxMticAmgUiDGf8dCXjS9Egph1U3DaFHfRaXeR4W271VSExtyIyR7hM1TozSajnaziRCvl1jPJ4gX9zq26yn2jAvh4Yw5mN0Y7GPtowRhoiQKhJmjZTYxzqjqBsYIxKiLNg2xZ3WgYK6OUMi0USdlV18jNbGNWrWNSoUOipU0a82iScwlr9ku4fi0hacfHOHotI1aq4ywYkBnnWwxX8S4n5puS1lfNwPc38+xXpmzKhsTpDhTL8S9PSjsZMhBGuLZSQuffHSGD58f4elFD8eHDTSpV6WFu5oqpOnbdIVArETNp2vfqIG1odsyn5+NWDMbIt2YIzUCMO75KzoGk9K42eJ+EuHmaoqXX93hJz++wtXVEutVCZuE2iXmpVWpaFPWlYDYPpAhR7LfI9pvkXAfMpITii4/zaoO1i2UZrAWYIjzDDu6Jy9uDYjNB9ivRtivxygk9W7dQAAAIABJREFUUxTIiqFWHDQ2Y8AOv1ujDqT0Wr8POQMfC3nPTDs8Ndj4y/mpll9fnIGa02B6p9J0bc1utnS78o1N3jbcl7lFMa+30y3j/LyJi4sWnj7t4vyc7IEyej3uHTvUqoyTWiGkPoxAzLmH8/tJ1hxecIDAOKkqdrsaJjPg8na5v7pdL97erIajcfwfZsvkD+/uV39ZqeDVv/7X48k/Ljj1D3+332ggxjX2d38XQTtgu2n30fHZwW8eHbV+//yk9csffNDt9HphJQzWCIqRaFJi8AqMOZ2NFmPy1qsoczpQZJ5YDesoxGQKacT++t+/lpX91dUCk2mCeOsC0RM+mjMgC9swtImYFUHs7Fj30hZFn35OSqIlzWe3RDYNy6iIzpXG0Y2sh+t/OSBGECYDkg32fE7HcVa2mSiKRj+A6HOcjDWAIoMXewbE6scoNU6UK1Z2YIy88H2hqpE7aTOiY3BTlCh7L91Y6ApD5tcQqLH7zVuaG5LCZ9lSVtCu0cQkyHXuSHJKlLNejFIxRomdkVKCShChXFyjVd+j3wnx7IITsSfSiPW7DbTrZdRousGF35l9eCBmW7qbDrizytfm+1JWp4CYmXKwcykgxkWTQnoCL1re6vcF/X6VbDGeR7iipmOwwrvbCO9uE1wOmAnCTaWMmF2xXahckO2GXRyLDhAQ42sxiFcbgQNiXHwFxmIEe5uKEYwVCMY2C+WIJcsRouUd1vNbTcX28Rh7UhQ5FWMjITD3T4l13VRM9ExfTLrLQ/WGWv6Wc5cKgATICMT4/eS6oHR9VFin5cOwYChxSkpdA+mLLCiKDKG0osTgHitm6hiWiDkZW08EwKLVGNHqztwUORUjGNsyX4xaWtO48bCOba7IcpWfARo3AXIOmT7g2BeH/i7wBZ+ZZThMww1Q1EQ3NXL13tcMBVIgllGr0ufNFDnW9fdd9nQTk9djGl9hsNFTwLjR+2w/Tw3yoNBAQfZ8njeSm/zlqCaa9PLapc5A1ERnxODyYawT6kN6bSomGaQPOtVzfX0iZiYLDhCnhhQu0sENoDRcZ0NX9zuUC1MpM6QzQKNekmPg6dGhjCqOjvsWXHzQQb1ORzw3ufBgMShiHSW4H01xOxjj3btbDAZjWUxPJkvpN2YzTpDMXdFs7N366D6DJ0nbHNWBibyjovIPHTV0t9E1IOtxVhNau7JAa9nQ5zKIRG1yMQPVKjVgDWnjTs/4mRpotMpySWy2zMTEpmB1mQFxEsbvZjpbinLILDBSMgnE+JkJQEnHvLub4368xGrJJoHHFi6D0k3DLJjdNCppc8C9fz/l9zl3qVYp17022/8MiGU6SO9w5kwoBDb8lNdFBuRf090I/v7yFZ/eky5z7zbqrm8/ZfL3SWoOk5UO9p35KZ8Hvn7a6SeSDoh5ToMH056QmqtE0lvR0JOj1vqbxwHJ3I6Z7rVuRCAY7+ipnlFhA3rnMOcmYhYua2BRGmgFaO/1exHhpKUu2Z4nDRa1uSzwyQ5pOrMLNrnINOipwVUqk8ZaR5GW50XyTDIAlpCOGC0RMy9sQUoidcSksJPyvUaBB913vTEHgRj3FgIx0Y0JxHzNYSBVMgqnGbaYGsbVUINDZ2VOHiipoOGUWesXqReWPT1ZMkajLFebqFbJGqpq+q1svQIZMjSwCdFuldE7qOH0rImnH/TQP6qjWi+hWOKkCDLJWK63WCwjTN1kbDSa4O5uqinxeEwtVyRAxr3T2iymFysFO/Q6FVw87uHicRcXj7o4P23j+KgtyUItLIopw6JetvZFTsqcsZcD34pC1LZp1z7XzbBUwC4wILbe7bFIGF0TK/drcLfA1dUUr1+P8eLLIQYDNpzZcDGpB1lG+yIdIwnGSCm1+Bt+Vlr3a2alC8yAKr8b5rIamIqUu8kGLKecNOUgANvMrrFdkJJ4D8QTFDYzc8IkECskDmAb9dSAmCwR0+6Z14p6SYY9emaHXdcGruzRT6951Ws9dDWeOaB5E6yHwCFVA+R+nqCWJSEnYv1+Dc+e9/DhBwf46FvU0FbRau9Qb2xQrSaoVljvWXYcz4ddr5xcFoyWuC0D+5pq8M2mhrvxZv/lq/vt26v58O314rPRffTvks32/5jMox91OvPJH//xL75JR1aX/MNB3H+2n/z+94+axWLh5OCg+U/rtcr3j44av/7Bs07/4KBUq5QTlBXsnCAgGNNUIVForSg+bipWooFBsSaDiyguyUHx7dsZ/uZH7/DFl0NcXi5wN4qwXO+xivaIYy4wBU1FaJChIDoZZfhiyNsJZ2DM6zK0PGp38NbMOX2YM1+QZkCc3tQn0G2zRi2yjBAPxqgV81QoA2KipvH9yA2JCy/DfWln30WR4c71E1SaPE4NjFX7Wnj57wgy5H5IMOUnERqsWIdVpbinYHJXYpeJIMzRpTQXUMHIc8zzbdkmpg1jiHOs76TCo5SgWtqgGiZoNwo46pXw7HEPv/TpBS4eHaDXYp4YM632Wph581r3z4pHo2kR9Dibb/6LLb8fdo+5YgQosLtZYraWuRcRiBFQrwm8SFugXS01YskOi/UWt3d0SRzhzdUc13cJhpM9posQy7iMZFfFZl/GlkBsV8RGQMwFHJLG586DJxtRmKuNUtzw+CFFURvrUjbEzIehg6IBsSF265HsaxXmCE7EYkdPtEaCS8k2sXJaf1nhaUxX71vu9CfqmFn3XXbFoq4aSJetcokBowRjnI4yd45FQwshJ2ZsMhSNQiNwoMuWwCBCEi8QR8y4MSC2Xt7JYpmfSWCMB4sH8tt1WJSETVk9AOBnsPdpuUu58GLX/cu0H67QekCByoCYacRcxzBjFmYGjSmlyuq39ydi7xMZPS5L81dcWK3n5OenYm5u4cixzt3U07tcAfsAiOlt+6I4+70AlgT/mRmI6cMyZzDflfTZZT5/MNNk2vPZc/lS1F0fdhekkR7mpOhoKWkhnWbA2kZLF1VqRMsBmvUKOu0G+gddnJwc4Oz8GE8uTtHtEbxbkDfXuDAsolLjVB5Yr2jasVCQMamJwzsWYjxmGI0WGI8iLOY0r2CDxwwnPFXRF/Gmy3WTJHMoymW0EQFyYrHBhpMF0mid7aCnWxKEEVjKbU3TEAPRxl4roNmo4vikg0ePD/H06YkAWbUeggCNWjGGM9fqVVToxsr1hKtavBMA+/yz13j77la2/QRi/Aw0DJhN15hLK0dnRN/Jdu1ydz+aXsq5qvlZhu7rnObNuXHatM8VS/6SUcGZdgzcVeWLNNMympYwCxrXkuGKM6PUPtyu/fQp1Yuk1ZsDPn7ReU+Lm9do5Z8xBWJ6YffeUtJwppHzP5Ma8KS0x/w1/OCZc0AsDxI928QWR48fuV4au9JZnytaxXdyXFPUOTyysWq6a7Me577BYlt3Ds+d9hbmcnECVkaB10SJlLc6QuqpnDuidGElHk2BMDlHijlCUBdjsyEAWyCmTf1qqsywzWKKzWqGXTTDPqFjXuwylyx7yx+asDgglhp1pPR8M4nX+xdQJBCrYEc9OJuz0uJUJMkohC0UKz2ErUMUaz0UyBBi5lmpLl1YuUIzGuZ6svDeIyhuUK8G6HZqOJSLaBPnZwxLbuKgX0WpwnPDBieNvdgY3SuaYbli6PIa0+kKt7dTvHlzh3eX97i+nmG13CjeIFDtwu+M+3wi7dHBQRXHxw2cnbYFyp4+OcRx39wUaSJWCWgqZhljIuK7uBs2WtR3YqbplkZabs0IOSmEKnlOwxbJFnezFS4HE7y7meDd5dSOdzOxo6K4LCBmDe06QG29gJj8DzURM4DurJrEgGKdR5DsXKJVA1FgNrcYAjolLgdm1DG/tWmYHDFnatJS/8ealYwSa14aEBNdN9XTup3ALF+zFUP3q28QZkDsQbSSA2Bqusn4x605eQOr/LrgyArpveT6vDYRAw6PGvjWx4f49reP8cknx6IkliorlMorlEprlMuxIqVKoQOUaujypBUByjx25mC+3dUQx1XcDuPNTz4bRK/fTl69u1n++e3d4k9RDP8EaL08OnqZ/OAHuhX/P/Er14f65n7e733vpFGprI8Pjjq/UatWvn/Yr//Gs6edo8N+pd6o71Cr7FApbUWFk5sbgRi1Rs6S1sw2ONEiWKnKNnO9KoqO+LPPbpUp9vbtHDeDNe4nG8wXOzD3NklIWSDtwjRZ1OHkOfjqLDxwgLL0cuvdehzm9GDOLdEH5ZmfqtHOfJGqn1HH3aiJHoxxIibrYleEk6JoQIzvxwIa97JbbwBBB8XKgQExTsTaZ6jUT1ClbqzUwb7YkKU9gRi7PHoeeVyzejFqslFoWCx7qoufCziyvYoFikoJGFh8k57mAdjGgFd5K9v6Oo8yw6N36JBj3KvgyaMuPv34DOenXbTqZVTLJG6aINQ6Szlqm7Na8wJwvklSEAjENqz3BUpDFMMK9gRiBYIum4Qtow2mqwSraCdQTfv9+XKDy5spfvrZDV69m2E43mC+Jv2A9u4MwGYnjDxmipUJxCzOQD04aXW865aHPeYGxY6dxNQMcBRF0aiKDOHcu4U51kRsgIRdMoKxaIz9ZqowR6Mm2rnktWvXr9OL5SS1KpzEu3LGno6LZYJyn2XCwo8TFAfGGACuvLmO9GIhaYrs4pKewmKi3DAnLRYQmnqS6sTvnlSaJZJ4jmg9dUCMWrd7GZEIjMWWc8PJmNGDrRHiCKLOTp1dOVeMuUrOJgfmhKm7Jb+vOCdA3wW0lclsBb09ft6+Pr8f2anyhhauof6AM59RwrLFz92DD9RmuWve9XDtmTNqYvp7PwF3HP5UsuW1LLkpnM3bHKff69Tc1E1rS64ezVbkXGGbr5PV6PE0s7TEdcYPeVc6A2Em1s4DXZuAaKPWYc6lzPWrlkN0OnUcnxwIhH30rac4OuooR4ZGF5z8E7y0Ow1UqqS4Ule6VcwEzTwYYnx7O3YH3RZXmN5H0k/RcXDD+9c56vkwaBnRCDzknLsc9TiUFoPNIwNh1KxxMqbBBZcvynZIt6QGjE6IoTklygCIjomFot7r40eHePrsFB9++Eg5arS2pquaBRtbtIdprQpyYaMrIqdhP/rRF3j16lrGHMslr3PTC9EgYEN2Ad0RXWC165SkTrmpD6wuc2cy5PVuuvbdNeULJHc/PMBOuT/4qzUdFXtebAo7Pfh3j5miKO+W4joVjoboLx9nBJCpRdz9lJvOpU1GD9Yc6MtXEFlArGsYOPjorr4MGKY3YUYhzegk7prNNTuUg+SAl+2b7hlTAOY1ghkI93ecdyo24OpMRaivJZApcCrGw61czp2WzalCWFKgb7FSRbFaQ6nWVEizqH3lDoJSC8WAjJsaAmrHNEXj3bbBdksHQa6fExkgrefMl+SkhCBsjn20ArY0a7Di1TsjBikzxAyReChfyn3+7O428yZZqIuWyFwvTnTqajrv924aFnYQ1PsI2ycIGgcolGnw1UCBAdxhRQBJtL+AYcqspTboNBk308bZaQePzto4OyNQIqU3RKlMAFhAsqWEwwLdKVcg04Z6rcVyi+ubKT777BpfvGCNNcR8lqBSbbj8Pd5CnBbGikOpVPdot0s4Oq7jyUUfH398jovzHvqdKjr1EA1m/PEe5znwsgAaWm33oHFvkSBsS021k34UizLnoPJ6RWpxssHNaIYv3gzw8t0Iby8nuLldYjhmhiwQJRUkW1IS7dwVw6ZMzsyInvWBo9+mxqTmJMgGJJv/YSFGyOkW9/t4ingxRLJwIGwxxG4xkHEHQRijYGjURQmHpyTaJMwfrsmfFpFZCoxf/m3/yzNMvFmNY2K4vcVAmK2NnIp5V2Pf+HtQWuS2H4ExsSYkA9T3fXLSwCffOcWn3znFd75ziqNjNnonKBbnKAZLA2I1WtgbqJSZnRgJAYI9Tc/qAmKchq2jKq5u1tHf/t3l5NXbyY/uJ+s/HNyv/jyO4y9OT+ejH/zAlaLfXFjyH/Wd/aMAYr/1/ce1ZrTudVqV/7JWCv/Hg17tnz5+3Hp01K90et1Sod0sol6l699W0xhe3Ep2d4UspymkXzF8kS6K220ZcRxiNIrx6vVEWWJv3szw9t0Cl9cUnbJY2IMuzJyK2OFAT25c7Asz21VsacyKnayyNG8zNxVzgZuZW6Lv2fqunbOv54WcgjG6MXogxomITUNEURS9kSDR54q1ZNrBUOcygVjrDJXGKSrUjJV70pJtUEa0MQHqTnkY1BvxyIxOzTEyQMEtbM7n17K6lIFCwEDgYNQ0jtjL4Ubgq1Hbo1UvoN0o6mjVi2hUISB20Cnj/KSF50/Z8WqgXg1RZpedEyWCMB0uJ8VRkGzJ8WYnDAqlexmLMm/nbgGW9lnoTLUTCLufr3E7mmMypwMksFrvlRV3M1jgi6+GuLxmSPUe64QWtC0gqJvDpGgdpCQE0pqpO5qy0t3Y3w2lWMCyA6+CjyB8GwPbGAUHxMjzL2w4FZuaVmw5kqV9srjFxht30CULZmO7pwmGrl0v3OXinKPneIqBaBHeNM3n7FjGnYVhs5ik0QgXyxoQkLbaRqHcsYwbUmm8eQfzY9gdLdcUOqousCZX/K5jbFhMxHPEa5uMxasxNrS2X02Ul0agCWaokRfvRMcqHrx7n3NFsyGxFVyiViiY1k8AHEZ4n/qkH/ITAteP9LQM91cPwYgzCfGDxIeMphxl+EHZmDe5drDITRhSEGZzFa8JtRZMBspS+uR7Yuh8ZpG9XTcNS5/XbahcV/xq7IVBaQGd4zzmP4/HZ24DtfPrT0oawOM6tzmVkKPz+WJbn9R1mNVy4DUdAI16BQf9Fs7OjvDsOYFLG+UKjS64MQPtdg3HzALstFBNtaUbifTTydhwguFwjrvhShSlKemK0xXm85WcBQl2pB9xZqFGH/MOis6Jj7mHThS/ZfEmMEanTnal3XCY/RhHo2EwdaMeol4ro8FGT5VxDWXRDs9OD/Do0REuLk7Q63EibO55vMUIrJLNRkCR+V98nwx3ffdugM8/fy1AJgriirJ9uxxUZ7iJldEHc9RKmTLZdZThZw/EcuDLTcOsgWBfsH/+9Cp9gMpSaJHJQtz1ZK+XXRj+x9If97/x16l7vQz/+7XGX632DgwAPWwNpO/TFYXuXxrkcvvk137KF5f+PaYv7N/zwxvWa1rsjJhjXB4kZrunXd9pj8o7ZzqQmk68fWwMG3jSWxOI2VSMkw+ft+nzGrmvcBJWrNQQVOsIaw2U6m1UGt74qI0gbJpOmw671I+p6cTvMsJmM0cSTxCR2r0YYT2nTT3NOQjC6K67lpOgd0P0rsGBc98zrafTiLHZ563+JVEgADMgJqAAA2K7Ig28ONFpOJYMp19dBNSMd04QNvqiKRaoY+Okj8BRWXsMU96qjqqVtzjsVgSGLh7x6Mik4fCAGkuaDNkXp7hLV29LW58w5wtYLPe4vJrhJz+9xM8+v8EXX95gMo1RrtDBmrIK8+XcselIuFRIUKsD3V4Fjx538fG3zvD04gCn/Tr63Sq6jRLqZdISaQ2/Q7DfI9i5YwsE2wKCHU2nWLNYI4XTwqhAILbFLN7g3fAeP/7yEl+8GuLN5QSDuwiTBRu2jKypiA2z3dNdmvo+Z27G86lgbKdj1cd2hkhsOLL2QSQQFoIOl0vtiTHDm+e3Cm6WXf3yTpRE5sPJoEsgjLWqd8LMgFgKkjJMlUaZmGOi3Q3pFNxnmOWYvMakcBR0sgN4uTuzKU99tMm769s5Oq/r7Vm/1zW4SF2nhvj0tIGPPznBJ5+e4NufnuDwiBPlKQqFBYJgiVIpFqAOBcSyyR5dp0PSYwlyd3VNw+bLEq5uovnf/Ojy+u27+7+YL+P/5e5+8Ve1Wm34B39w+Qsf4Pw+ivtHAcR+7ddQarW6jUan+J1iWPj9brv6WyfH9U9PjhpHj86aweFBtdBqFDUZo3UmL3BqXEy/xC4SFxmaEpSVKk/nls2mpE7IYBgrU+yrl1OZd3z++Qg3tyusY27KtuSLokbjBlHUHKjydsRpQKUHYxl9wtgkjj7knRLzLmF+M/JC5/QW8xcyXRM5GbOJmHdpMw246Vise0wqmnNGKtAutysre+nERE3kROwEYaWPYtjS1CfehUgoQi0UsOEm5BZ08uCtW8gNhXREmlOYjoV0QTrrbTcUpS+wlWHDWuN4ZkdwCtZqFNBtB+h3KzjsVXHUr6PXLqNVM0DWboQ46FZwcthAp8UCiRxw9oyVkqVRv4KNXbjxhrlg2ps9kLVIAYYSc1JJMOaPrfj7QLTdYrpY4+p2gi9eXuNmOBcAW6/Z+Qowm28xvItwP2MHv4hoYwHO4tWLX0+hswvD9NldejSzAdEl2YGVkLWIUhigwqBX1pB09dvE2G/I+Y/E8aebojJh6KSYkJIywmp6g4giXoY9kzNOrdjezqfl4pHix+PvmWwQhLGY1qOtoEZJcHQvgTEHxFLHLNJWW9qAORklGLPQUQrNe6g2qHFoyg3MIhLc9IfmD8oIW2ObLLGhZoxgbDFCwmM5wi4i3YKaMYJJM+8wEGadXFFQ8qWoowx6GpbfEPzi5EFNPgMiy+7KeaBr17DCLcUwrsX3PhUr/2+sUMx+JqMQZ/oWn0aVFbVuuiAzjMxKnWDMdrOfU7Cm04r007lJSW405aCf/Yscuspiq1NqmsE2B6qyD52budmHewDK/DQsZxPuPo29mnctF5V7b0CsWEClEircuaUA6BZarSrqjSKarRLa3QpOGcr6/DGOjg/QrDMWgeskgUyExYLGFgRckUKfSUscjxe4vR7h9maEm5uR/ryYJ1hHBGNW0HngajGNdtWQwkmjDe/oJwgsEJZrRuR2Mupa+gd1HPYbODps46DXQrvTRLvdFOWSWrBWs4Z6nRQr037y9QjACCJpMnB7O1Fo9c3NGIPhBKO7iRwRadfvwaMPZDbQ5L+VzHjEJjDvgyLPovCgPkdx9TRAf6l4XxNdXu4bc2NTD8UygGSvkwExfz26x4eIKFcHuPvnwd9nVhAPL6z3niQF/fmywj+fv8L+PvjmqZv+xs2LK7O74EFT4X0glsNr/gzn/DfT1mcayO6ooTZxdeDYGV9pxkL9N4GYJmQkvxnVD6IkVhFUaNXeQFhvokwgJrt3YxQUgwbA/UPaXDlOaf2mg/BmMxEQi9dswDFXcoTNaoL9eg7EzJlyQCyX9yR2CLU9nq6mR9Ofi3GjApmUSY2BjYpPw4odPwOBAxtvXMtbirAplKkLO0DYOESpdYSw3kNQJRCjgQf3uqLyK8lGKYdbNbU7jQJOD2t4/qSPp4+7ePKog6N+Fc1mEdWqK+z5tbnlWE7T2wyETaZ7XF7OBcI+//IWL17eySRDwNbp7Yxez8Yya5wIpfIOzRad+ep4+rSHi/MOHp22cXrYwHGvjnY9RIm6Mh57ws49wl0BpX0BpV0BoYAYaT3MGjOXRO6gy90OszjG69sx/uZnr/HZV7d4826KwTjGIgoUV8NpWLKrCYjtCnXlXDHqRVlxlKUwtkdmOK5JrIllJE2f6h/FDCxQ3M9TIMaJ2JYH7epXIwNi1I3T5MpNw0z7RwMTe5Tcwzmd5je2fJ6gryv9nWLX80OdptdN5xQM1sjI88E9EyW3SuUBAYE5DZ0IwtrtQEDs+YcHdvw/7L0Hjy1bdh72nVPp5NDdp9PNLwyHpJUoRomACAgYiDJkG4L5f/g79BfGMAUJNAxCtkcUTJokGOQRZzjhhZs698mhchnfWntX1el7570ZeQTwaXQHNf1u6NMn7Np7fWt94YMDHE5coSR6XgRXrhiel6HpWMMuPc+a8OHyPaXsIwmw3XlYLpu4ugmnf/P9mx+8fjv/o12c/euLi+W3p9PF5jvfkUHmz9SvrwQQ+53fgXN7+9xznPunDb/x64OB92tH4/avHh/3Xrx4dtA/mXT98cBFp5ULIKBZhBSDUgiq7Sl5yUTmDRbZtNDMfTHtWK0akilGIPa970/xn/7TNd5erLGj25cE0FkgptMXAQQStmpyYUy33nbstGNuiuOy+jNhe7Vw3lI4LB1gexDZXofVdxiLX2tpX4pEjWGDZBtZICYGk9KZa5CGEBwqGOuewCc1sXMCr3VU0hMzBEiYr8X5ITtqvJElNFqnSwpaaW1OMEZnNqVNctojQIyOgPkWTiOEL6HNiUzChv0mxiNf8kAIts4mAwFePbqytTi5bKLXdjBggGyLIEYnSkpN1HE/Dx12yqTznRotmJlKWZBI90I6WsZJQ2iWu5hUyxx5M8c2jjFbbvD2aorvf3KBy+slNjuGsJJq6CKKHWx3wC5qIk7okMhCjIGbDEcmENFMLqF7FHosioZAcyW1a01uuoi+Hfi+hyAg952udgnyJEaeRPJeMU9E3K+4UdOSONsIf5xALFzdICJ9IZopZUG6ZZws7aSbKseIEOBNNtQeAKtosLaTrrobBWVKK1XjDlkX5L07pKIwALyPJjUNvrpmtboH6PYn8NoDAWI5M2943rCrJkIbrkt1U8yTLRLSFDf3iNd6ZTszFZOMMdJsSNfgRMzQFE0hYUVBJZCpc9VlfdX2XqPvsfOBqg9YtvT3wYb5VnVrLImL5QM+3Oj2gZhO6qSItVRhYxah31crpm2Gi6GTvQPEaqCsok7Vf7oxDCgnAvYn2J+x/0wrCqYtbE2hawdoFs/J89ynHlYHuaUl2uw1Ox2rTDOM9lydSo2mgLoxgisK+BlmrI6DpCNyUkYL40N88OFTnJ1OBNzoVExBKs00SD2kboo6qyjKsZhvcHVBl8FbXFzcidHFcsUMIII3UvzodmuC28UMyM4gTUyBCaZWQwlmKyp1hjQw655KUEXzjeNJD6cnpFWNMDmmMccI/X4XrcCXxon2sZS2yAk7KVXbTYTZbIW724WEM19dzXB1PRWDjjhKEMe07c+QkNZNlzaDwa1IXlgONQfIkvVgVqFdy5YAbte0zsj0wfSTLzUVAAAgAElEQVSxqhvBNhR0omM1j++biOk6Ncqoct1badn7GhMGoukyeYCxynVXLscfgeT2vtH8m1qT493vsh0LY1BVjZJrCGw/C7B+tlYrot58qd5pC8bknRB3UqWq2UJV15Se5UoZNXEwAsQUfEkjjgwaWs8ztoaW7nYa1u7Dl4smHX14QkvsiBaLdHB1WlfGSCbTsDnSeIYkmiEJZ6IVzsIVwGlYQlMHnhOktGuzSk90e6nDoCrB9BygTEFMtahVcwnGyNwgjZZMEE70yOZoo+BExxuiERwICHPaR3Bp1NTjf7M+UFoiv5+fESmCToOMlgLDXhPHYw+PTnp4/nQsIOzRaV/O9VZALanS3SoTJT0Xo7jAdltgsWSjM8WbizU+/eweL1/P8OotA59jYZnwXBXXH+HMEYyxsRLBcVO02sBw5OL4uIPz0x6enA8EjJ2zjuj7aHtAi06OjQI+zTuKBny5mnCLJhyefTSHoFMf9WtoYMvGbJLg9XUFxF4JEEuwjhwx6EoKaudbyEAw1pavPDcFiHEdEJBLzccFpO4gkl3LMz3fmLOdBhyknM6Ulri5E7MOOifSKRHJUmn8bMyaaZhMOE02nDS6DVAywyrTI7QUXE5Bq5NQ9wO97y0YK8+vmoTCrqsKiCnN355sZbvInCn2liedMQgIwjxMJgHOzjp4/HSAR0/6ePS4h/EBz4QUQZAKCHPcGE3HNGGFdWFdfRmT00GWBtjtHCwXwP00L27uostPP5/95dXV8j8kUfa/X8+87/2sacPsRv2VAGJcab/zO2je3o76Tjs9H/a8v9/pBt84OR780kcvJk9PJ73h4chFt53DERdF8nVrTkPcwGSsojQ+0rW4caYpwZgvm8bnL9f43vfv8f/+xyu8frPEekcBJw9btULnVEynT6rFsVbp9cO0OmD1MK2Xg5aeWOkHTOFlrMltHaUHTSW0txq0SiNWiHGHsJcMPcEaNID0RI6AHaUnOi0FY37nGEHnFD6BWHAgwl3SF7ImwZgjgCwVK3RujgpCZOokOiPq2DThXnNMqF1ibttW3CrbrVTe934HGHSBQb+B8dDH0UEbxwcdnB71MB4E6AQNtP0GWl5DbGmpCyMIk6yJhh6H3JQYtkoRrPDHc+rATECzcLR5RBFcKMBIqPsKc2x3KdbbGJswxi7dYbXdYrZY4ep2jldv73E/JZ2IBwXz01ykKfNCXLmki5hzIqZ2v5LDZRwpCcCoN+NBJz1KyfKoDnUxn3AceK4Hzw+EGsUsqDwhGEvQYL6YAWIuDxq6JOU7ZOFCtGI076BuLCMQSwjENEemyDYoBIwpZUNz6YQIb1yajMulqvmU921c94zOX4AYudli5sKpmNBV2iJCbrikXdD1i4LzIYLuATpDumsOJaSURQhpOqKJk8NeVDM6qcxCpNFaJmLRmhf1btSMMV+MGTgaQmrzxTQbRak3kpFiDxvjqlgaCdhBlxUM77fia+Mr2wovJfhaRRr6ZmmXX+K1/YnZj9z49kKmK0uPh1QvmT4aCplSEysraTnYTHVSOb+Z+nKv4DSAzwZZ18De/kTjXZOFd6hZ5fjQArQKqJWVrc2MekBJLCleZg+SlW1zuIyDntXfcbeiTqDdcdDr+xiNaHwxxpOnZzg5OcR43EO/30aHttOBJ5Q/sVSnpjOHaKhWK7oMznF7M8P11Qyz6RqrNTUanJiFxh5+K0GtktdkAHVZlPAFGTDGYGZxfWQmmO8ioNFGm1OuLoZDBoz2MJn0MGEu2NFQjEe6nY64wnKNUGMWRzHCKDa5YJG4PM5mGkx9cz3H7R0dEZfYbrnfqSaMBR6nd0KnLOuZCkRLY8zsERU8qINo22wzwKuku5o/N8Bmz2RG/updILaPoL5sImaP+qqR8UVAbL+D8W5jo7yPzFRsH0BWEQX2Ni7xmvx7+1yqBkd9Pl2/9cu5mqVn15sN5tCURzHgTzMnTevEFIKViYlmhCoQ495YA2L8Pfd9NuJYeLMA99pizOG0uvCobWr14JGaKEHNtIGn0VEHDU6gwOYujaQyZGmMlHmMyRJJPJNGG8EYqelZtEQeM2NyBySchikQI+VfjUbsZSffxn7c7jUCxEjV9czerMyQSPTsBGU6EROXRLrjCgA7ElqiTsKoIe+i6dPESQ2uZA/LmfmZgzKP47GPx6ddPD7tCxA6O+ni+IhTZK9qnNaAmEzDUlL/cyyWqVD+Li62eHu5FjB2dbPFzd0Oy02m7BVOIK0cQoAYmT8Jmk4Kz8/QYS0xaOL4qIXH50M8OdPreNzGkA1dZiA6QEA7ewY4Fw0EBGLq/WsmYpwQQkYrW2rE4gRv7hb4zg+VmvjqYokbsmI2wDZmZlgbadFBjg7SoiUxR1oTcC34RvdHLSnpfrzxYxTZTs48xtA0qPVOyQwhXX+mbokGhDFLjLlhcsZLo1VZIyLDqOV8iadqmYVnXFKNaZXJm9Ddggu8vjcaMGb3G2nTGCBmZmXmfNS6yuqthX5Y3++N3MLeoZ7XRLvr4uiwjSdPBjh/3MXpGXXDLUwmPgYjZlHmCFoZXDcRnTsnm6xf5XHF+IuN/BacRhcx3coXOe7ukuLiMspu76LPr643/+HubveHWTP9Q8e5fvmzpg37qgExeb42V+zg4PDnm67z35+djv7xRx8e/52TSfeEbny9rgIxCRJ2GCinmiNmI6WcUsg6J7jw0eAIP6dxRxuzeYHXbzb4/ven+Pa3r/DqNTu1TFgvNE+Mhh0yYdDNWw9aE9BpBfqmQ14BsEqUXVFGKnOOciIm4K7eBNWNt/LnsToUdsMMPdFuggLEVL8kAIX0xIKjdHbDRmj63HgPJFOMhh1+ZyL0RIY8w+0hd9tIWXQ3PaTsBJppmFAzqInja2b2h4aniaCY+jsaopAC2mlnGA4aGA+aOBi5GPWbQk0c9h2ZglFoe8TNs+sJAKMWzCN70Fw6AdPXK9RE0aYo3UjpR5oXpvkuqtVSmigBlYMwyrHeJFiuIiyW1HutMV8vMF+x+7bCbLHGdKZB3VHcQJLQ6MNBzgNLwJdnTFiq7C12v0Rv1nDV9INifK4bMTXRDqRYGRt6Cy2KKc7mwShmGRJtkKFIUzSyDBRd003RoXEHw565ece0LtbuaBrOUETkjjNLZoksXsrmLhs8N20aeNDetpmiQSDG94eA1a7AEoQRsJqQR9H/cwtWB0UB1g2+Lk7GSFshB14FyW4wgN8Zoy1AjFlzpDCSJ8+OsC9ulGLewQLHhHandFLcMYx0JoBMQklDY94hQHKrtA1j4sLJnmSkEIgJZdgGDdemACUVzRZxD4o0AzjkT2vmBNrKt0GuFhTVUJ0pFB92nN7pQD3IYLH3bOVIaErCWqFsJxl7DZefKhDbd32Un/OQivnjAjH7fe9QOc0rNXomqytQP3KzD8m6yqWJ7VM033bR6/riong0GSvQORzg8IBdUqX+dbsdtFo0AVDNDJ1Ow12E5WIjE6bFbIPlKsR2m4jFPSdRpP/d30+xWW+1AWOKb7n/Watyr6D7l7gjmhw0AYcMpe5iNObzOMTBeIjRiL/vYDRqYzTsYTgaoh1Qw8OMRGrAaLW9xnQ6A622p+LuSKttgrGNaMGoZyNVMRJqhCEEmHBqAjI7sasmpkbbZoBYpQ+rr7YHQMyu35K6a5wv6yOsd4CYpSpW1FwLZL54IiYVnDn794HZw4nYPhAreR7lH1c/zzYd9w6xd1xySvfXvRuvfo/bp1X9AwvC9Ba2z3u/0VBCuj3L7urZ6RTD7pZ6cLKhqkwHY3hlTa84CXNasv81GO0REID14bUY2tyDS0AmAKwDh5Myoa1xTfHcJRBjnlWMJFHqfhKRljhVAJbQaXaBXLIlt0JdR6qsCeZm1oEYX5OdUpi2nzbc5PzXTFHmedKZkfoumklIUzGjlkkdlAnEmnTJ7ZIVcyS0RAFhvk7CpINRZj2oUVa308DR2Mejky5e0Er+rI/TCXVhLQwHvrgoim7IpqaY1aQuxsBqneJuGuHiao3PX81xcbnB7TTBbJFisaIbNYOV6UBozFEohxCjTzZfeb6lMhXzGHnjJxiPPDEJIUXx2fkIZ0ddTIY+Rl0XPVLmSJ3LORVjC7pJvpOAMeoEuVzEWr+wQCzD5XSNH7y6wWdvZnh9ucTVbSiBwuudg6QgAGOGWBdpHiBOGGGjNQIjYXjuiwyB2WZshNOHINsI7ZTux5ILmtCafqZAjGZcu6kEOlvLesmJY2ao6KgtW0sb0QrC7Ii9mnQJU8OGIxoQZhuBtompt4Y1l9qPsygZImVmn9Gcm721DsTKDEYzGfMDB/2Bj7PzAb728QSPn/YxOQ4wPnAwGADdHtDuFvB9fm7U+kXIMurcOQRhEDTXiw+n0UITXWy3TdzeRri62sWvX29Wt/fhdxeL5A/my/iPGh6+/Xu/d31T22B+pv7znXrkb/mr11yxwdGHRcP9p08eDf/JixfHv3F82H4yOfTQ79GxJVLLdL+A67BgpaYpQhRuRYitQIx9k5ZMj+iUt1w1cHkR4tPP5vjOX9/g9eslprxB1xl2dCMViqLtoJn8JgPEbF/TOihqUWY6Gw+4VtUhWVGg2N4wtWLt7LO6oBplxWpT2JEvm651MgOnRD6Qq2lHw6ErEjfeMdzWkejECMQ8dshIVWgNAY9grIXMaSEnJY2ceFLyeEhxEkRDjIQdvgR5Shtd2tPzveWmXWA8auLkmHqvACeTAOOhi14b6HUa6Hcc0YONeo7Yz0r+R9NaXpidUoo9I+qk+JYAjUW/2OhbVZF2nsUiN2OkABBGQBgWAsIWS5qrbHDPIMn7Ka7vrjGdz7BcrRDFFPQ7AtrkYi5cqv9d5Mb6H9SI0OmKBytthwlWeLg1ESU51rtQfnbBQ88lMNEOmR7i2lHVcCUCMQJ2viRNupUQSgl95nQsRIOHb7IVe9uMtsXxUl0HDS2RB3UWkcqyEN1YbjPGmjEadANlY0Ec64wPm9GqifsgwZ9xCa1yhJS2KpcJembH1wKyJiMdvC486sT6nJyO4TDs2afOkPljbXm9FFerKyPPihRZolOxJFwZ8w4FZQRjBJKc6pUUDKEJsy+pMQfqsqn001I3JuvActwr84NKDWWoWGaCpMXVfnGrUQqG2mEoPloaas6Xiv7f86tem8o3mMc11MiyyK6bKJiHMbMxbSZYAGbv+RIg6T+2f79v7W1NVuRf1DQ+1fO09afNeXoXiO2/Jvs67c+r9HZWO1YvZAmulcVv3VwlWFs+Z9M9NXEB+hrpmGgnUc1SQ0Z3xclkgJOTEc4fHWAyGWE0GqDX66Ldamk2oXEZFGpfrFREUv2ot6L26vZ2iosL7r0XmM/mojXTzLhC3dgibchoEdoQt0PSZqhf6A/aODwc4/T0GI+fPMbR4YHov9ptX5wd260AHZmGscFEx9VE9Gt3d1O8ev0WF2+vcHl5J46IiwUnc+rsyOdJarSE/dK4STLQjDmBMSjYD1E1hb4JMa4AWqnqM/RRC8bq4MLs9Waft5+qnYztUxNr66m8D/hYlWlP+f12rT4c0T64Farb4yFQ039Y3j17+K1UrpV3xMM7rGpS2Nds78WKbvXe+9ICK/OXZYpa6YH1ALBZOqT5YzsHt2Q/dTaipKByG5Y9XFyHTSNTtEBtMbGQfbHVR9DRwGMBYhJ4zAYWJQBaoLOWsHssabUxQZhY1a8UiEVTZDGBGPfFlbId6DCbmr1Q3HFVIGkjWyogRmqXXUVaV8hEXCi1pAHz+WqAc5b7Zhpmz39O8LivH8OnNqx7gKbVAJOOyPNVtOYFHLeQHMHRkHTELp7TLOODQ6EjHlDf3eU9RBmBeT52SmOosqTpbrc5pvMYVzcbvHw9F13Y5c0Wq00D28hFnAaIM06eHM6CBIxJLpcBmI0mASaZH2w8hmg0tuhRp3bMydxAgNiT0z4eTTqYDAOMWg46bMjkOXxOxdCQy5XYCqWlimtiCcRy3C52eHW9wOurJd5crXFxvcHlTYjFmnE3zFfViViSBQjjJmJTK7CK5P6oWnDXMHlYE/FzniJhFA2vqHaZPysYUUPLerGt1walGlqJHUw5kRKjN9nsbTSLaVJwskX0K9QEa19vWRmGNWD38Po+bs5rGwGkma/GUM6GqNsUHPla5TEqICvQ7rgYj9t49vwAf/fvPsGzFyOMD130+wz5jtFqZWi1c7geQTQHHRGSZCv5svRlIE3cZU1Fiie6WC0LvH1L86P14tNP569u7jZ/lmb4/W2a/mUUtW7+4A+uN3/L8cd/saf3VQNi8kZ84xvnT1w3/42zs+E/efb04J8eHrQ+PDnyneEAjXaQoN1iyjcnMJyIsXDcYbddCx1Fi1SaUSgQ44232ToS6vf69Ro//OFUvt7chJjOOG3JxEFRN2trrK5MbrFbNgREPTDrVKXq4DGlWE1IXYmTS/v68qTT76vMDcwUzBofy0Zs2S8GiIkuwQALhuaR38ypmDjlqV7M7x4j6LLYpokHKYsHkiVSuB1kblvzR2jbTpIgO1acArL7S40WDTNS1d7Rmr7fBQ4PHZxMfJydtHB63MLJpAXR6QUFOgHQDhrylZRE32XuhzkSrdFF6W6gEzfNCzO5Ss39zYcuiMwAk9DIkPECKVarGMtlhNliK+Gx09kS99Mpbu5vMF/Msd1tRdDvs3PJaZ9M+DgNU1t36dQ0qesKJEfLNUBMDjY4Mg3bRgkW6w3CJEPBSZjrC6UDDM0kwKvpCzhFFKUbJ1FyFWDGibzuPEUzjdCQa6cOgzS3YIdMHAfZJV3ppGw3lSlZyk09W5JYoQeTAWMKxLhpU+ds9FCkcTE3zxiJaOVku81aeGjhoCHgAsaEckEaKzu/ffgdTk7HcI0tM3NyaGsvToq0tafIWrjo1PEkCsZiNe8QN8XtXEw8kog0xSVy0jDIhxfzDtIV1JrfWtxbzYOsYKFjVECM718pQJYXYw1y6pSLauvS/C0a2hhQX7t/LHX4C4FYrdKs4FrZa99rlOzDuYp+/NMDYhaUmQLY/MCScmnP57JA3cekPz4Q09fH/UeBmKVcq+mLTFe1q6BusOXkxk6xC6HiEhR1uz6ODnsKxB4fChCjk+Kg30Ov20Gn0xbTD9/T0HAF3RrsTHDDqdPd3QxXlzd49eqtTKmiOEQcx0hSgiICJ2pGKR7XvK9uj+DKR6friAHHwREzz47x6NE5RqORZCIReMkklxSZJqfVBHSchjHnaIubmzu8evUGby+ucH11J1RJmZ5HnC6buoWvPiMzoubsaLVrZciyaoClcbA3DatK6ofrxk5yK5ijQEwaB8IUUPRjgcyPBmJ2vViAbe97O0+y6+iLj/qfDIipqc2XFw/22deBpznfjKvbex/DvFn7r2Qf66l5QdVFse+PTLwMcJQTWfLAbCYdHTKNEYecl5JIZRpVdM6lFqgjUyPStv1WH63uCC0CMU7HCMJocMHzhI3ZnI23KiOODcs43iEmdXu3lL2QtEQ21UoQRjMm0RYpZVtAmMTAWD2YcX+0IRdlFp6+4VwhrN5ppsVziBf385yZYUI/p0acFvGc5I3gd5kpqvt606dOmCCMEyk2dHPAIbWMOiAfx4cdPD0f4PnTET5+foDTSRf9tqMyAhOUbj94kWZICDaw26WYL2Lc3u3w5nIpmrAffnaL67sQu1iNMNjwzuhYDU+oiQmBGBus1HXLpFuBmDBAxD14I3Xc4cjHyWEHj076AsSen/VxdtjGUc9DP2iiRa1YUcDLqfAzkLjJabmDwqFtW0NyxNZJjtkmwfVsi6u7LS5uqCHf4vXFFtN5jl1MJ2m1sOc0LKR+nM7SmX6+qgdn88mB79HQiBMxOgkTiN2LAzIjabLdLfLwXqZi4KSMujCCMJ7zQtt/OA3TWVbpjFw2/HTvkH2Z9ZCwnwxTyEZfSJyLAjfbTKNDuNISeRkKI99j01ATiUlNiyimX7W8Ma3BlJnU7Xk4Ourgw4+O8Q9/+QO8+GCM4Zh0xBSOw+ywGF6QwXEon4iRZZGsfwVijIzypL5qsh4t2ljM8+Ll58vszdvVxSefTv/y8nL5R3mz+HfrqPt94Db81rfEIOBn8teX76V/C9+Wb3zj5Lgo8HfOTvq/OTnu/vPDcesXTo+D1uHYdft9CD2u224g8OmYmCBLd9jtVkgJxKRryIKAeqqWhMvtQgfzeY6b2xhv3mwkU+zVqxUuL1kgRNhuuUGwoFV7d6XIGb65hPzZA7MCY/UDdg+IlQGsxqHNaFP0INHCTg4gU/hYcbIlKNbI8Ib6bgKeSSdkkG9GDZyadtDClpMxJxgbO3ta2hOMsUN2KNSF3O0ic9rIGgHSgpopHi7aOZSbmp0V2sinpHzGYohydNDE40ctnJ9yEuZhcuAJNVGcK32g5QEBaYiSSaL6L7otikd1weBmgjNPpl+24FBHQpP/J1bexnuVoYxphtWGLocEXiFmix1m0w3miy0Wq51Qm9abLdYbFlJL7KItUnYcqZAihYObWU4ARmtbdrRa6LQHCIIufK8Nj65YpCRSsF00EZNGFadYbUNMlytsopgpLhKaSTAmuSK00CewM+AGpLTwcJTMOXVuEsaF2OxmaHJzyuigyJwxTseoEdiiSDYCWgheaOIhQIybOoFYugCwAhpbNAwYU70YM8tMiKkYhxCI1aeMdepSRV0VyikvI0iXsGcCUFcLD7oo8tDmxemY1+J0rKs0HB76cvgSOGfyeYp5h4SVsvCgM5gBYwyzJFWRk75iJxEHNuZAIjZNR1CnYkZoY6mJ5UDZlmEVSUedoKwleFWAynOyYnZL77CT6b2y7MEg7Uv2NqkHhZL5Rf9Q//KdiYEpU8tJmH2IvbDbdydi7/ykmjZI9oaSWmgnd/UJVyWg//KJWDWBE7tnEwaslGk1fZEOqolL0DxRm+Omk0c+F+q06FI4HLZxMO6Kxb0YdxAsdTsYDvo4Ohrj/PwYoyHNDTQ0vNLyFQK01ivSAhe4vbvDfD7Hes17eY31eiNB0bM5GytAr0vKYR+ToxGGo66AwF6vhV6froh0Rxyg3e7IFJfFCfeUJEmx26mTIwEYXRGlcXNHHdi9WO0vl2vstpEE01L/xftJclWFlc3QWv1vazqmBf8+s6GCJnVima7TWnhADSbUHHbNuhX6mZniGiS2j0AsSClP7v0jfI+2W1uXFdPx/Uf+lwGx8rXJtxsQXy5WbaJUZ159FdcbklWAtebaPczAqz/h+jxRf6RZgpV5jhyh9ediqfqmaJVGqWrChM9KzSL3cNuQEhaD0UTTnIp7odeFG/TgEoi1+2hzItbqw/cJbpQ1IS7FNIQg8UGaYNoISxIWoltEZApwPxdNGClryhIQqrnJWiTNX00feFnrctuErYjRmltp15CpMwRY8nkbcykGOJvsK6v7VUdHNmEZS9ITcNmkjlmE2bS8z9EgY8gthH52ejzAudGEPTnv4+l5H4fDQHTdDFK2FElp0EifT01uyBahNOD6eo0LTpoul2IN/+Ziift5KtEwYgvf6IouXRu+nIxpNpcFYlzzdEwmPbHZTNBsRgh86s/p4OjgcODhfNLFB4+HeHrcw+m4hSO6t5IqzddCxk6WCQtFchDb+lqTRgPso2+SAssow3yT4G4R4+YuxNurEK/f7nBzl2K5aWC9a4qVfRg6iCLqyCuDNn4OYpLi0hCODpNq1MEzOqMjpjgg3yDZXCML7yoQRiAmzVZj0iEB3XruCWG2llqib6y9kQylVmIW2JiuAzHdf+VuMgJaORthdbnVuaLntXGZJTvH3DFGWKMVbQnGtO5kWUZDFpp0HJ8wxPkEv/KrH4lbYn8ItFo05Nig6ajBCqeYjCCg4UsiEiDW3QRhpCUGaNCJMmthPsvSzz5bhpdX6++9ej37d6/eLv7IbaR/uYh3l9/6lhzgX3jS/i2EIj+1p/SVBGK/+ZvDse97LyaT7q8Pe/7/OB4Ff+/8tDOcHAWtw0NP7NNJjxMgxpFpFiIMV7JQdItjThJ53YHwgaPIw3rTwHxRUEgoYOyTH87w8uUCF283wn3mzcBlbFhnUoiLWHvvWDWUwrJYqh9CtnCqLIZLlzYRy+tBo0Cs5m4m1uTmkg3QTsT0xmT7QgKZSyBG+o2CTKEokivuj0Sw63WOBIgFvQn83sQAsR4yp4O0wRwNdSEkkJCbiCYUAmQK5ARiboJ+J8fpsYcPX3Tx+DzA5JB6MEfcEnttmnEwi4RaMHaNlEKndDZaums14zUdtAIGSPKxtYPJIkfEtYkGQ5K2wIwpdny2YYI5M30WW9xNt7ifrnF3v8J8wc9mJ2J7WmYnKTnKBNvcHJTq6DkOHOOc5YBdGtIsaJ0/Rpc2xEFHgBlt+gnCGE5JXdg2jLDcbjFdrLAKI0SZyGvF3jjOGwhjUiVJr3CRi56K7zeds7RbSkBGMEa+OvNOmH0ivlxFCsdQFTkZKxgDEK2E1kdbe9rBS4eNXbV0BhSciq2FqgFu/jysJPizDsQMCFMles3jTwGtfAqSlaMX9W/qDGkmY01qHToKxgSEHcLvHQplkUWJQ6oO9RCmGcHDQkocoTvEYmsvNMVQwViZM0a9mxiP0NreADKZkClV0YZYCiXD4DGlrtsg8QosaHfQ/L6kAVadxNLUpgRihm//kwIxc5uW52GJd+xWac+K/d//dIBYfV+3T8ScTkac/RMDMVs3y1tnJ+2Vzk7o0iZ3x2ZilW+h2YdEoC4Vg3ZWpbsqLm+qG2OX2AKiQb+FVouHcFMogcPRAOdnxxIIfXJ8IH9HJ0a+Kg1gVtoi2Qq73U4oxcvVEsvFAovFAvPFAjOZdq8EBJHySF3a+dkE44OBZJ1JThj1aL4vl9rR0yGVEzCGModYLFbyONOpGnDc3S8FkK3WG+y2O0RhLDREWX7KLBYARi0Y+0fy+3I7r8LJ7SS3cr7lG/6TADED5G2os0zDzERMR2L76OTHAmkdsZ8AACAASURBVGLVh27XZV1y9r5Z1hcDMdsUsRisUk7aJuP+49dBWf0M1KmfFn/6uiwYk2dcL8Nq+5jFfhUQq70+C4jlRxogJgwRBb/8aaLnFiDGc98AMTNNkqkSi0V27l2ac1AHRhOjPoKgjxYdEjkNo2aMNCvTbOPayNNctIxs+iVxhCTeIWJTirTtaIFUqOeWkkhHWTakNJZEjK8ehPhWn7sFYhpErrQ0M+kr3YN1/1aqeUdMmBx/UMaRtDsHcIO+nkvcu+n653pwfBowEZfm4ssVtCAOqE8fH+LJo5HQEc+OOzg+8DHoOghI/+NT0PGi0WurgRWnxGGc4X62xZu3MwFgby+XuLzZ4PY+lIyuKPURixthB5nokw0YYzOTYgebKWmcgZtNTlgyobup1p8snAy9VoGTcYAXj0Z4dtbHk0kHZ+MAk6GHrkuf+ggNhpjlmQRTd7otuL6PlFOxglliwDYpsI5zzNepaNcuryO8fL3D1XWC+0UGWu6vmCsWNhBHjpifyDnecOAw6J1TuwZ9pnntJDOskVNmMEW8vkK0vpKvBGJFslCXRNL0CcJkGqbB3VpJqt+1Nrh0ry/9aMyaVerTFwAxqY/sPaRrRQ2S9H7Vx1MXW4IjbUmYnyu0SP4DIxGoTcYod2+3G+KSeXrexdd+7gT/8Fc+xPMXY/QG1ITx/N4Ypo6uZxqLZRm9GJR1RiAmztvULOYBssTHbJpGn366WF1fb//j7d36X79+Pf3jxMOnv//7i9lPDdF8RR/oKwnEvvGNk26WhSf9TvuXW0HzfxqNWr9yftY7PT3p9B6ddXEwZpAnA545QmU4Lu3WN8hyjoW5p9F8gM6JHlKGO8so2sNm42CxBN6+3eJ7370VMPbqJYsBIv4mMjNOJ54gaJDD2ZAITb/YWI2bLnWdv2ELunqn3NjWKz2oKuxs/7SkU8kI2vCC9VzRe1etaVSjRDMJggJuHjnBACmKCsZoVU7TDoIxv3eEoHcs3HGnNUbu9ZE5XSQEYpkrQIi0Ox46nsecL9L3Cpl+BG6KQa/A+amPjz/s4ckjBWLjYUOnkAEdERWIuQaE6bQmRRrHYmLBN42TsHbQEiAm/GcTjEotXphAMtw4kQrjGNsowmoTYr7YYTrf4o56sOkG09kKi+UG620oICxN2aUpRDcSiH6EFAIHPgW2TQdu04HnuAhcH912F+PhAXpdBWLkMfO9E3e3NEOUJNjGkbgvzlcrrHZ0YyywS4Eob2Ib51htU2xjZpYRjHki8maoNt93rivZwAtHck2oSDS9V7iNHC4nZGwKpDTu2IqdMY07aOAR7+hCeC9gLE+nQDEHCk6WSJ9W8w7JHLEUTwPIBByZjXe/02zpqxpaqiGg6hBGTaE4RfIr5c5uD44IvA8Q9AjcVTPm+j04brucirEpoQ57/Jk6GUsJxoSmuEBCMEYzkmgh2ggRqGfaEVaaorpGSVHC11L6lNs8tIqaWBl122KwDoBqhjg1arCiUS0AxQ641mh7Z0L1YOOupDT7zbkvhmHv2/31O378iVh1IOupbA5n/U31Eh6M56wG7OFXfTSjwzEBsxUdztK69N21cQd2Iq1vl3nnDQjjbSoTsZyGKxrqzjKX3VMK2Hm/6cVmB6fqvBc9mYg9enyCn/+5D3F2dohOx4Pvq/sY/77Xa4vtvTiO5hnihJOrtYCwxWKO2WyuZhrThRQWNOQ4nhzg/JyBzLx/PZ2yyXRdmQq0zA/DTIxA1utQbPP5/ffTOe7EEISAjNO2UIw4BICRGsZdXl+oFpzikFgPmzbvixQ8xqreDA5tA6HSFJr1upcjV60iuy4NDCvZENbGvvrAzTo0VVppvvmgeVz6fJaFXX39VLdAOZl7oBl7fyFglVnVhN1OZ/Z/fAXU3vVX3G9VWv6IzqrMHlLNuPZ64g/v+PpzLE9YA7oq8ywbdGwdbm0Qr4lmqVH6mA1lgYqAMI8asB58AjG/j8DvmUZdW6nrUlhyX6dFOteHgjDSsaKQEQdrRMxZjNdC2SbTgZRz6sLELY8aWUm20ntH3wOj3bHGOAZQ6t2nFDPVtym4JNWy0vwa8yW3i6bXF01Yq3OAdu8AHTbSgq5a8kvjrYmG00TTa5DUIYHs7Q4zAV2cHPfx4vmxADHSEQ/HHoYdlRaIuZaNEpEJIDXzbFbm2DJ3b8Pp0gqfv7rHm4u5UP7uZpGYc2wiZnQqEEvIPmrQVr+jVMoGddiOvhOGgsvoCwFibiEOjjQFI9hxEQkgO+g7eHrSw1OhKPbw9KSDx8ctDNsNNBkDkLKLm0qjp0sgFvjInKZkpUY5EPJKgeU2x90sw+V1jJevdnh7GeH2PsH9jJrzDBuSVRJTSxFQNF0FYsw7I8ODgczFDg5zw7BBHhsgtrpEtLoQiiLNt0T7TXo+QRhZMMY9WJTl4pC5rx3W41tXvawz20AowbilJnIaRjMjq4lmKaggjPuSeByb285G7Qhgk+xTvVM0X8zGBWkXVDTA3JdbDQz6TRwdBeKU+PHXjvH3/8FzPHk2RLeXCyUxL9YoEKrkgEo/RjYIc0qczSQ7jKo9GXakLuKdg+l9svv889X97e32zzer6H95ez//012Gy3/zb+5WX1H89FN72l9JIPbbv41gt+v3257zi47n/LPxuP3r5ye9nzs760+ePx05k0O/0W5l8D0dcTcQIi/twDX/ieUxC+Ys8w0YC0owdnGxw3f/+gY/+P49Pv2UhQAnLaSi0SIWoh+SRHmhPlScdD1FbMCrtvRqDY/q9+ZW0xpLnRTfC8RMx7CyyzbnlD2hxEHMxJ/LtIKbhzGiyAkGOPFgN6yPZsCQ5wNxUOJELBgcw2kfovAGyNwe0kYbSeEhSbgxsrBh3o4Pn3klPAfyGIGXCRA7PfbxESdij1o4PmJ4s5mItQwQI4OvBGIEcRkyWrqz4Mk4KWvCpwmEtOa0ECSzjkCMmWCbHakCO8yWa9zN5pjRZW0VYbm2VyiUxPUmxHa3QxzrJIwF3rDfBrvy/V4L3TapFS5aPl0bPbR9vXrtDkb9Idq0Iqbwmrz1lM5u/EwzJFmKOI2xjUOsdzusoxibmN20AuuowGKTYrpgx485JAXClE5QFEurDT4v6tAa1KLBgdtw4NPViQHQPEYLArFUNGPM5RIgtl0ILZF29gLGwjtkyRTIZ0C+MGBMc7pIZ1FhNymKNlrAloBmgzeEKC2ftTihw2YuXPMaPQfGPZLrhXoxn6BdtQWcjvFwp7OigjFOzvRg0owQfny8ERheytycLdJYu8ElVTGkToImHpxobORetFljat5hqDlmmleBEHMg1R0SS+qGAVn1aZc5ecpCtu6m+P8HiJUNlAd4yGzBP5pL8Z8DxGpgrKQq13/Qu8Kc9wKw2q5ugz1lLyrpzhUQ086p6kENy9XQt43OgMYAhiXMvU0mYqSlEohJ3ATN10jZYbg5g175w0nt44HtoNfr4OT4EB988Bgnx2N0Og5aLQd05BoOOjg+PhS7eRpr8Ht5H0cxw6DXWMt0bIXlgsCMB3+h7oijISZHY3lsLZC02UAQRuBEPRndDwm27u9XmE05PV9hPufXtTRwVssddiFt8nnPK9BVpy9dd1a/JjRFOw3jLi3vR1MCdaU4Zt5ZHYzV6YrlbPrdY/bLgZgB4HaNm5GTbc49BDzl+VFSnfR1lOvT4jlT6FuwbSuJd59hHchV51NlOlP/zp8UiFWnZklRtHOB2hJ/CMTqrQrdAcy+Zk3fTaPJNptETmBMOmSyYGmInIKJdbta1Dc9uiB2RRNLa3rSEH2vJ1Mwng+iI2ZBLpEuSjvnotAJQIgoXGO7XSAiIyBeyR6YiTsijTkMCKM2zBStFoQJEBMrdEPZLPMPbTFuNEKiO6yZhfF1GAdcatp4vjv+EH57LJmQHQFiB6Jp0wxMXeMSe+NkCIIGun0XoxHzAFs4Pxvig2cTnJ8OxDWRTdWWm4q2W5uqZjJXkBHUMG7FlAqEuGc24PUSL9/c4+JqhZv7EPNVJgYdu9RDlPmI6ELIMF+0SnoiY1Ukr1LCtLWhzJdJDbTj0GiN5xjPB4Yk7+AiRL9V4Hjk4fGkjefnPXzwuIePngxwNHDhCdOEWrtU9iFOyR3fQ+40kTU1VTZm3lpGIFbgfpbj4irG5y93eHuxw9VthPtpjPkiwXbLOk8dlUVLbhwT+ShZpo7GyNcS4OxggyKZIiYIW18gWl0qEMsIwlQXJrlhpCTWp2FKbDI6LnuvVmHj+rdm/fK/yXyy2jAyE0ogxskq9y4FYXYiVuU2Gx256U1KRqTZz0mRJHuorgNmrdfpNnF45OL0tIXHT3v48KMjfP0XznF23kW7Q6v6CFm+ESAmbshGm22p3JSB6CTMQ555iMMmNqsC9/fJ5tXL5e3d/e5Poyj55v0i/LNe0rj9V//2gmLyn+lfX0kg9ru/i+af/Am8fDd4Ujj4taPD3m8cTXq/eXbS//BrHx21JkeBG/gxXJfuOzs0GzSaiKSjIRob+cjVPTFn7kYeSG5EHPnY7lxxUPyb79zi+9+7xyefznF7y84pR/FqZS/0RFLnTF+rIl9Unfg9jljNZaikY5RgzAi9LeVkT1Gg/UuBdzRisKQVWxwSiLncwMxEDJzqqCkFbwLJTGO2GIN8WWAHIzHqkKlY/1gCHotghMJMxTIwXZ7vCWc4Jsi5SSjBTTFF4Gle2OTQxZNHbTw6beH0xMfJkYejAw/DnoPAL4w+jA5GaqxP0wo6CYqZhGgvTBQATUGM1k46beKOCCw3IW7vF3hzeYtPPn+Dm/u5Bmwn/Dd0OGImGENiE4QRgViINGWmmYujg75chwd9jAddDHtt9Ltt9Glx3WawtIduy0cnCOA6DPd2kKZNMWRhwaVux7kImbMiQ5wn2CaZAK7ljoLfHLezEJe3K9yw2CNA3ObYJez+MdBTw8I5YWJHyG0E8BouSZH0ZxQg5uR0UszQ4FQsCZFHG6QUd+9miAwQiyn6Te5RZFMgmysYI8VPxN40vjAUH342hp5QGjULCNYyTPVThkJLTYVwzTW0W4w7BIgRwPO/CdpJZSVwH8JtUS92IGCMejEWKi4LF+pvjHZBjEOEV6g0xTzbIUto66uOiuH6HhGnfaIZWysQk9dgRes8bG1XWPdibV5ogb3XgbemHMakRIm8ZUmmU4USbGghW2qRftQ2X7PFl++w95a1qX9Y/T14nHLG8QCRVVqdB9/wQCNWlrN79obV91jXPEv9emDGWIaqVo9jZgX2dRm3rcrEg39fztxLCouAMaPTU00C9TS1rDZ5z5WSaC/hA0iujnZS7YDevu8UtzPji/lihwcDaZC02w46XRf9no/T0/1AaN/n/aNagzRLjBV4IrRBarzYAeb0i1MwUps5RWMxzL1RMgbFltzFchni9es7vHlzhzdv7zCdrhCGsewXURTLFCyhKyIDp+mIKMuvFptQ6lWNRb2NqTNmQrRlJm1bDAskeFov/YzUjKROEH5IBSw/U5l02smtZTw8oNSWfCV7QDz4aj94+8em82faAOVCKp1UzZ+U5haWFrU34qo3Bs0NUAaev6sQq9bT+26yetPE0i5rQMzSE9/zjlk4UoeE1cutG1WZjEeCDpn+aNQIvwoVUQw66qYcBGIGhFEDG5iMMAFhPfgeAVgHTpO225qn2aS+ODdNU2OURNOiJN0h3C6xXt0i3NHxdoUs3YijHmM8dBKmuljNUzTTsJImXOnmZC8T6mHZaVVqmsl0FG0aTxBxS1RTjoZHEDaAG4wRyESMYGyETmcI12+bKRrXJ7O6YhRFhDZt6iddnJz28PjRSLK6+PX4oIVBtylMImZBuo0MAcPcXRee7Pmk/DrYbBPcTVe4vlvi4mqGi6s53l4xl4vNU9rBNxFlLQFgFRAjGAuQgBprmoLxjDSROY4LhzEXLnVYpsphs1EYTCGcIoSHEK1mhK4fYzJy8Pysg4+fD/GLHx/h0aSLDmmWRo8uuaR0XnYbYtiRNzkVI0XRALFNgdtphovLCJ99tsGbix2ub0IBYsxBC8OGkXf4UiOQweNyNCg0/CUyarqzpYQ3O8UaeXyPZEMgphc1YwLEcqsLI4uFQMzE9JRptHZSbVgJ9ZgF68hsQ+KlMJFQH7H7JxATcx+huCp1XCZisl74/M3eJXxqk7NnHCXpKkkwRmlAwWBqyfeksV0B19VA7bPzAI+fdPD0eQ9Pn4/w/MUBDo7IkGJoM4HYVnRhYuUva1mKC5Vl5GRl+cgyD0nsYLsuML+PWUdv3rxd386nuz/dRdk3F5vNnyVO5/bf/jcgVvLhvpJo9Ld+q3+EBF+fHHd/4+Cg98/Pzob/3dc/nvSPjoKgFUTwvBBNAjGGPDsxmsxiEgSvYEDDmUkno2lHCwmdc0If19cRfvC9e/zwBzN88ukC19c7rNaku5hcMaEkWiBGxq/+KkteWwzWzuOKolRts+Vxp3Y41Q1jflNO00xHy9YKUkrxRjITMSmYzMEjyfVyIxgwJt2ztoT4NjnZaI/FqIMaMad7CARjwKdpR19oA3mDFDvrCqW8cG4gTiNHyyvEBGU8ZNiij7PjAI/P2zg/a4t7Iu3rGRug9MSG0BqoE5O9VfZXdso1v5ITKNrexgRUpCJGOWIpjAos1jtc383x6s0Vvv/JK9zezxHLe+5IboqEEohGj7RH1YQxB4XZRpPDAY4PB/L1cMQwaU6/mGXWQr9LIOai7ZGmSOMO2tk3JAOF9tgsRJu06DUslsKhBUSOMCtkIrbY5ZiuMwFiF7dLXN2vcTPbYbqMMV/T0bGBOPU0oywnEGvBbQZw4cEh3TNvyntBzZhsypwq7IGxBSJOxXZ3IBDL4lvk6T0KUhTTBQrpsnFzNxbwdipW531zVdtppKHmWZt1+RikWuYL5CHIw5CaQk6GqWCjXoI8fh7wPTg072gf6Jqh+JuZOszRkckYixwFSrxkY2dmn4CxUIoROoftCMS2fE20cNbnL2HVNCth5ggDTcVBrHLjE4OM8rJ9faUZKgiw+WNVC6QMO3gvEPuC7e3LgNiXtKosU/ChBuf9FMjKLXW/UH+fHbnZU6yLVjkR2X9C7wKzfSAmh7DZh/adI1VPYydiqnUyRaAI043DoWxsxtlUnLdU5ylmHZZaVhaV1kxE9zgd1hOMNUUb1iJtuNVAt+NhMAhwfnaEj7/2Ao8eHWM84lSMGh5GNBSa18MgcU5xaQtuQp6r10ImErvX1OVQJE6bexYCHmbzEC9f3uDly1u8fn0reYJiqiDFiX5VHZgJaa4ZcVhsVOrl5OUryBKyGLvO7JAz6FyAmDbJZOIgy5Gv3IKxOorfX4MVwP5JgFiVI/eOg8weELNUwurnKxCr5mjW5fEBjiufpNWZVADf5BSVDQe7Di1Msoed/Qdli6KkXeqpaSy0TVtxvyVQ3RXV0Vl/HP37qvViABh1r4bGpUCMhkQKwDjBF/20YQFIjAcDm9lQkrBm5oP1JCtMpmECwtpwmy1pnUnQFWsF+nUZWRcbi6SH52wYJFvsdjOslzcIdzNkzIAUOprVhNVAGMGFMRXS4rUOUs3rMvegVfKoRogThsr1ljorasIabJj5A3VHbB0gaBGM0WqfujbGNajBkqVAcm8usEOv15RsqCdPRnj+7BCPzwdiE29dj90GZQQ7OARiBGFGK06nRgIxxsbcTle4ulng7cUUby5neHO5UCC2yrCJXCS0gS/Y2G0hLhSUxTmnYyafy4IxuvG6vui5mh7Pd95veq7znGsWERxE8ASM7eA1Nhh3czw+DvDBkz5+4aNDPD3rYdzzJTKHeaX0I5G9jtstjUkIxJo04WpgGxcysaNBx5u3O3z62RpvL2jKxmkYI4u41/BJUA/I6BZasDsCUKjxYkh3ljAPjk6YC2mS5tE9ku0l4s0Vku01spgsFktHpS6MIIy6bht6oz7AssbldqmAmLauKyWXIRLq9L10TcwUjMnYiwtTHWzrQEw0jLY5ZPeu9wGxnGtCp1oEVb5PzaCPZy86ePaih2fP+3j8pIuTsy4GwyYclwONEBkbDCAN1OyJrM343CmL4ZX5SGIXUdjEYpbg5mpT3NxsF9eXm7ezRfQnWVr83irM/iJYt2bf/OM3fLCf6V9fyYmY/cR++9cOBkkQP5pMhr/a6bb/5clp/5e+9uHkcHLcanfaKQjGXI8gTC9agHPxaHYVu09mhErrVwpK0xbi2Mf9XYrPP1vi888W+PyzlaTE390zADRFGNFBq5QcmzQIy3i3WTDmwPwSamJ5I5qbUaUt9pgxwMwePEZHVZaeZsqmmVvaweZho9koNpCZ9Etu5JyK0ZZXNUCknJGi2OwcAq1xCcbYXeO/oY1vnjWRUx8RszOVi30tARbt6WmEMuxBssOePenhqbkOxz7agf47oTQYfrmRl+g0rAbEaHu7XLELxUDmEJtdIkYZdCu8n61wdTvF67dXmC03KinlgeSqeyU/AwIB6lKoO+n3AoyGbQFfB6MuDocdHAzaGPdbGPQ4DfPRbXloUzvGAo+7GsEc9X6Sl6bN6QbfTzn7NK+NOScEgXRdIjVxuSswW8e4X+5wO9uIHe71/Q7X9yFmqxy7iIYnSnktClJaAjikKaZNPchTAjC2AGTbEkdFmnc06UBIWp+YXXCKdIskulEwFt8jT2al+xYIXozjFimKNlRBud9mszchkZqvZbvtnBhZXSGtj21unAFi1LeJgYfaIFN3IOtFLk7IeOj3xNJessUcUlhVL+PKGuQ9lSIXMEbx+lps7S1NMY0YWL0WzVie0jFyh4LUDYJRa5NudJUVyNMOqU73NJzdxh2UNOCShKVFYGmaLb99MKqqlZra+Xiw/1ujHfPn5XDj4TFhH9YWwO8+0IPKe79wfQjE3vNEyvaOYqH91/EuADMzkHc0ZJXd3EMgZp3/bGuoKv4sEDOlIg900VHp5LJydlWgJI9rNXrU/BkNggAxI2GVjEA6qXp03XKkacIg6CdPT3FyciCOi70eTTca6HQ9oSBS5xEEvhQrBFsMYpbiypgXhbsd5rMFltSKbmKEIXOcmpjPI7y9mOPyco6r6wXWm53mU5u1UNdPiOGSMYqpT7Is+NJixk67WA/peld6rupbDbOxtJF+dyJWM0OrP4fyc9XHt9QjCzX2v1rKe1m97a2PEjCZNf3OxKtcPtLGM/+8WvzlxPU9f6ewzs6n9Hf7LpD137+vpDBTDkOt0vu5AmS1fuUembP+59VzLu2sjAmRal4tAKOzrYIucxlzDp0iGeMKC8LYVDIAzGNYs69URGmeNX2ZgiFroJDAqwJFkqNglIk4AMfiJJwma5mEbemax+gOMSeiMYOlYKsWVgPteW9Yc7h9UYPY7FuzEb2DpFEsWiHrzCvGHAFAOqKwFgyNvD1Gm/pv7tM07WDciGib1GSC8km3ScofHQkjjEYuHj8e4tnTMV48P8DZaQ+HIw/9TlOMMVyxZo/E3Y8NS+qrGV/C58Nmx3aXKS2RZ9/tCm/eTvHpy1u8uVyJPmwVOcgaNADrytcEbbkIxMLURcLGH5kjZGOI0RVjYXw02dxwZKfX95imVgRiRQSXEzrs4De26LdSTEYNnE98PH/UxZPTrkzFJmOGtweSeSa5WLw9SXdmiDtt7BOrD0twdR3h1euNZMdeXdLMJ8N6AwEOnOSwiarvITWv3McYLxAiTwnE5sgTOmIyrJsygluku2uk4Y1ICgjQCk7DClISOQ1LSxDGRqyV+OsUSZs3FnwpPK9llNq1IBRbDb+2/xN6M9eUvFYDiNhkpdRDmEfaIOLvTQCMZKzVJ2I8q6lbbDbJNigk9mlyEuDDjwb44KMBnn/Qx9l5C+MDD+0OnTZDAfMMbmbjlWZLlJjwvaIUI2cTOvXlouHJdgPc34bFq5eL7OZqdXt7u/vuchn9cZo3/rdGnn/neDXf/Ks/F+Hkz/SvrzQQ+xf/4ryz2+2ODvuDXw5a7v88mfR/9cMPDk8mk1ZvMCjQ7aQSPOd5OzSaO0HyGizLUSwPAi7PQLVURVumYmkSYDkvcPF2hzevN3j9co3Xrzd483aN+2mEzY4UOQViQk3kIVDmiemBI/Qo05Epp1r2gCyPQMPqr7MZteIqm53lh2NN8cpuoAFpRkhfB2LSDZSME17s2BpjBmakeF00aWfLvKjOAZqdAxStAzR4BQx5JnVxhCadjZihEedIwhiNjJawDfgeXRELCXTmxRDtF8+Gej0f4viItvCQcEhxTnTMpITP2zj0igCeFEMCm3WMu/sNbu82uL2l+UYoJh2bMMZyvcVsyY19KQ6G1DYJj9zRzlCSZfAD2mZ3cHTYx+nJSOiIw15Lr66vFztlbeabuWiJeYduRBpkr8CwzDqUz0iDLvkhZI0cKfPi8wJh1hCzjm0CbOIM6zDBdB3iZrrFxe0Wry/X4sS02jYkDiEWsS+VYYGM6mWIxXUTGyDGgEhmk1C5QEoAgRVpfdRXhTPEoU7F0vBaNvssniJnLklM4wvyzmPJJxPhtxzwWtxwcklgxh6xpNxJvpYNWCAQ47LXiZh2i5WemHIDpemIMe4QoxeHNEVSWnkRiFEQTpt7askY1KvOmo6rXUNx1pOfSboYNYE7pPFGTDzoqkh6Is08KGTPYnLrCca2KASIcS82dvZysOiNUVIf5QNTUbBMxUz1bLvK1oXNtsxL9uJ7gVitEJX/rIGcHwXE9hvz1bf8FwNiFiUacPljATE7Dds/0/bem/K1Wic2OxmrTAHEzIgTY9Fv8v7IUaR1AKwTPAISuiPyY9dpJS/VjgkAkwJGSwvOltUamZESTbQCFwMGMR+NcHDQw3jUxnAYoNf3MKYN/mRchkIT7EUh6cd6XtsMMlrb394wiHmO+XwrTZ3tDlguE9zd012VVvVb7KLqnK9rnKQGMoWKBRs2LFzXj5l02YLG7t3WnawMFq+tJ6P3tVRA+0nsf3wVsLN/bim0j6SykQAAIABJREFUdnr9Lhjb1x6/swDL52bOhtKMw0ys3tuUeAjESsuP2gIyAP/HAmLvAjx9INs+tNb8FohZb0OFdVWBug8V7TMo30tTnOal+ZBrYkR0ElZNv0yylGjCWoDbRoM27gRgtKhvGat6OucShHkEYaSTu5KD1JBJGAFYgTzJkEcpMppOxYztCGUPSxJa1c8R7e6Q0KZeCvCd6JtUmaQW9VItmGZTid7LiVjl8FgV5HYSZvW8BkgShHldyQB12BxrjxB0DtGhE3IwQLOpxlOciPC+912aVjUkCywIcrSCDIcHPp4+GeLZkzGePRvj5KiNfg/oBtSEpXDpzGv0TNRz6z1Dpk0TSaqOwdswx2qdSJzMm4sZ/ub7b/H56yku77ZYbnkq0SWxi6zZk69po1MCsTijhMIXXTVNOwiSmx5dHWmtbyJteChzLykiNHNOxQjEQvjNEF0vxqCd4mBQYDJu4tFxC89JsTzt4/S4h+GA+nZltwiW5idRAOtdgftFiutbNmq2ElH02eczyYzdrhuIItc0UGm7rkBMNaFksLBuZOOQ5lMLMehIdreIzBQsjVRKIA3TjOtAzVnEa1mmYUqOfReIGY2uWdN7n3/NbF7qErm0Eabm9QaICUW8AmKq+bUTMQVihGIC68leka+8J5XBwsgA2vIHAcy0tI2Pf26EDz8e4sUHPRyf+Oj2AT9IUDR2yAsFYmz8kipO+ianh0pH9JEnPtLER7hrYr0scHOzjT//5H51dbX6bDYN/3S+jP6kgeL/2bqHryaTz5NvflO6Ez/Tv77SQOw3fuNxOwi2h4Nu95davvsvj466v/b06ejRyXGnf3DoYDgEut0UfkD0Tgtwdkbp2qacWF2gRPK0e28jz9uSd7BdO7i/TXB9FePtmy1evlzhBz+c4eparewZLkzwxWx0XtLbko5mLvkcZSCntPTMW1xDVWVvUSuBcjyt+7LpNVYRM6b4qI4ze7SV9EQTgEwOtwAxGRFTf0Ugpnos6QjKQdRDk/lQ7TEa7QOAwc7tQzTbDH48RLt3JMLljEAsyhDRGlCAmKNgjNayzQRuI8LB2MUHz0b44MUYH35wgJPjDnrMEmOYNikCBojxdWVm6pTEBZI4F1vpxSLE5fUSl5ekOMwwnW1EQM/CiY6JYZLIlbLorgRQ8j5Tv9XpBjg9GePJ4wk+eHGK46Mhui2CLgcd30GXnfcWs82aCIQqaTr4IncpA+A0HNkgZu3TFsgKWuhTI5YjLgrhl8cF7Xbt8VpgFSa4Y/f9ZoNPXy1weRtiLha4QBg2xXmpYOcv4XsJpFGOjGphBtM2XHhNF77jwG824LNwzSMReafxHAmzSUhR3F4jYcctvEfGjqvYIdMOntoqc5luK3V8XJFK1LHd16r4sYNX1QDxAFQwRiCmRiNqNqJgjLQWgjFqEUhrJQAzQIwFTIvFSxsuAZlHQbNxbOL7aLRcauKhNBcCMqUq0hmS5h2bCoylDPA0LooSPZApEGva12CtnlN5PBb7lsqobk+lw7PRhb2Tj7nnSaoQR93x5BcjIszX8o/KiZgx3bG/fzAJqx7C9u/Nn5Rvdv18qW+3P6poLR9x72CyE7GHk7CHp9fD4Oo6JfodOpu1/taNxASHGm0Yqaf8e6Hx5cgTC8R0TyNgIQiT0GTqDg0Io5EHGwB0pWdNpSaECtBs9pg1xaAmrNXxZDrGQNnRqIXxuI3J8UhcESeTAwmGptYs3DEbUCdiMoXKCbjWuGAY8/U9bm5pc0/7+wzrdYY1XU13mbgnphx72Y+l9vnZ/1TjGTUk4DpWqpAaHGiwtQ1OLb9D6WJi+mQye0o7w/05TgnAym9VLVoFwAxUMUDJ0tvtbLci4lXNlOpz/ALzlgfrr5qo1l6D3qp6C9T+v05sfDg9sy6mBvKbv67y1Oyf7/ct6t1GQ0+sUZHtO7YPxKrmiG7N1f2ltvRqZKAOsBaIkW7NfU3aWybelyZEtP9roxH00GixEcmwY16kI3ZE9+q6qhlm1AkTNMmYEFM5UloNCEvDCGkYIol2SCPu03RHXCBNeM3EyIHFOnVNzYbRg0ljjCCset2qBTN7jnzViYgAS6MNkrKdUz226kinpDmH2wYIwjgNExDGi5qwQ/T6x/D8npz9bHbGEadJOVq+iw7PwY6Dfq+J4YCyghaePB7iyaMBnjwaist0209lGuY3eb6bM4Tbgm0C06AsUxp/QuOyQh2Wd2GON5dzfPs7L/HDT6/x+mqJ6ZLnZkvAV04g5hCM9ZAUASI66KXMFmOWmJ478pmJgyU/O913dDvmWcmJUgQnD+E2I7ScGIETouWEaHshukGIkwMfHz0/wIunYzx9PMLkqI12x4Hns3GrM8goBRbrDFe3MS4ud3glWbELfP75DPf3ZG/QWIJyAroD61S0KVNVpaHyOVDzRXlAkdCA6k6oiLvFW/maEYQZLbfEtdhpmETN5CUAIwgq17nQwQ3fY28qphOx0glUnZbKQbvqxIwjsJmIiXGWYUbxH+5TE/kz1elYzDrKR2abOZG4AN/P0e02MBw6ePSki5/7+QN89PFQ6IlHExdBOxFaYlZsxfiO4c18PN+jhi5Ag5IWY1NPEJbGPrabJkOccXO1XXzyg+tXV1fLv9jt4j9YrMK/Chz3wpvMV9/8pnW3+5nGYV9tjdhvf/RRsBtu+90j5+c9r/mN8bj9K6fHvY+Pj1vHx6et1uGB4w5HBVpt8lpXEkIngbKGE6ssKGZFmNytog3kHUQ7D6sFcH+X4eoiwqefLvHX37nB67dLLFYECpmGOlNjVBLDtIBn51c6FeV5/C4Q003GjqXN0VX7vWUXPcxVsQCsbG4aoGe7IbqJsbDWKR1BmEx77KYu3PgOGswXaQ1lIiYgrHMEpzsRuiI3dcftifsia/2Yfq8pg5lJP2OHm5s0czQiyWt78qgv3bXnz8Y4Pe1iPArQ73Pzbwpw443PTSEOC4Q7Wkqn2G4SbNYhZqT23axxc7PC9Q1zfXYy/QrjBGmWij6L0ymZUInjE/fpBhy3Ka5ro1EXjx4d4fnTCT784BSTwz4Cr4HAbSAgbdFtSMC0Oj/pBiSfhpUqGJqAOgkphYvaEAFheY4kzxHlGRL+nro0Ofgp/m2gcBsCyGerBJd3O3z+doVLCn7nKebLHOs1sNtRe9ZEEjWQkNIaFcjoo5s3pevqNhWMESDy+UnXjRqqlCBlgSSaItrcSOctkZDnGfKY3bg1ijRUjVXOA8J0XyUs0oIxLYil61XudRZUsOgmtcrqDkhpNUCMIKycjGnGDjUJauKhVB5qKvw2dRVdeC0WMgw6ZUGuxWkJMcQul683lQ5yvFtju5oi3HIqtjZgjK+Xrqak8lBMHqupDvWc/Cr3qlo+c2rG6ZmCtip4TIGYNfYwha6lm9mb5kGhqcje/JJbcb/zUbrTPZhsv1NY24d4yGF8YA/+o6mHVRm8fxTt98j+c4FY9ZjvFu3KjLEoluB8/1JAYox2ZCJmJjklEHPgUkvGt1K0V+qo+C4QM0YfYrdssu4IoLmfuLRLbmqh2A8wHLdxdDTC6ckRDo/GGA1poMDikkGh7OCqJotuhgRiV1e3uLlhMbUUbdh6TQBGiqK6sNLl1lIHpf4168HSE8u1Y6Z7pNmUk0ABYgaEiS7OPIABrjZcXMNU65+j/s7qsvQ39hywWrLac6mt0X0gVu34Npq4cgWt1m59olv2/R6svx8NxB5Cp/pK3W8u7OvGzN+ZBlYVt2DfCfMelOJn+1rMZE80hnYi9lAbVsK8an5r9YyyZsUAvARhas/OcGNT1Jt9jbEcAsioafW7aLT7cGhi0Wbe1kD0rtJMcpk954mbLwGYDOPFalDtkYskQRbGSELuYcxMJIV8BaVaL5GlCzFvKCRihE5ysQAx6paFIidgTLsH1gG5pLTaQtxmPBpjDjHlsKEnQqskCOsAXk+nYQLCLBA7QKd7CM/riGEN9ZBxRH1VLlT8fsfFaODhcBzg9DjA2UkH5yc90YUdTzoY9uhizMyuDB7pZpxoG8Mn25TQaBeaZDFLTBu7jLlJsqbY13/3+2/ww89v8epyjttphNWuiV3iIS6UlkhQlvK/Cx8JzdFyfiUTg86JxjiKU0jRHlujINIBORXja+FELILfjOA26KK4Fb2Y39zicNjAs8cDPCPd8slQqZZHHXR7ARyPsUMN7OIC9/MEby62eP1mg1evV3jzhrKTJRbzBFnqAzkdMunE2oLHKY9kcnGdkq1CPfNGaIlkpyS7G8kM2y3eyH8z87Mo3Y3VoEWTRwnCOFGzvWQFYnJKlnITOxXTdf1+EGbuJ3NW7QExid1QR1eRqEi8AhtItiGpQEzmYkY/blJx5Wz1vBztDgOc6ZboiSbsa18f48WHAzx52sb4kPVWJLREasN4VisQa8AT92tOD9si70njAElErwUP6xUwv09xd7O7/uSHt9++eDv7v7Mcv38dZt8FbsNvfUsO9//26z0Kia/Um/K7QPNPPvrIKz5anzUL7+8Nus4/6PW8XzmaBF979Lh/enLi9ybHLrpdcmCXaDQ3aDTpoKj0GflFMa7kHbTQKNpoFB2hJ4YbD/MZcHOV4JNPFvirv7rA569opR5jyy6rADF2WywJTIs5utlYtr9Rs++dw+VxXQoLzFteaxrWvT7K+tAc9vVOqu3i8wa0TmfkNAuNwLigqehc+eY6FTOHUmsgQMyhaUfvGF53AqdzCDcYokGzhiJAQQOHtKlCZRpMmE2JIl6vmaLXaeLwMMDxUVtA2BnDIM/7ODqkhbyHFvOCSCOkJf06w3IRS9d6er/C7Q0zgtZYLiOs1xTda+4PgVgUx8jYQaeoSl6OnIxStLk+C7aOUJdOT8d4dDbCo3MGUQ4wGrZKkxACG7moTWE+ibFm0TxsLSnYmbddIp2IGYwm0zCCMZ2IEYhlDZ0xUfhLIMYXFmecimWYLhNc3Ue4mca4mya4n6aYzVMsFilWqxS7LQ9GDrEIjCn+ZtdVre1lQ+aHlPLAUSBFcTJzSgi6ou2tTMZobZ9G5KVzKsaMGkPto+kFaRC5BiUTzCkYqwnDa0BM6xl+Lqqh0AmqRE0rvce4WbELq46KBGvsyAZoMEuMAneK2jt9eAw7batmrMlwbk0K1fwbvjrSL8kh588koI222K7m4jKWhBuZkmXMUWOeWsZOGydjCsiYl6Z2z7WLQI3AU/RxFoiZIs4EUurNVg3M7O+rQljzeMwITBrtNWJimT9WZm5Z98R9XFRtneaGLM0P9grgd77pPfvrl03GftIt2dLAftSPqr1a86MtGJNMP+4zcqDrf2sOTV66nlbvm9JdNLdGuIlKTzT0K2luGHqidVQUiqLVXNHwgFRF6sZIZaahR+Cg1eZ+TZpiT+7zXo90Z80e42clRWacYrfTjDBa0i+XW6w2EXZbuqgyHJrGHSZiRBgBZq5UmRSWOTtKfzWpTaKF0UBUQ06o0RO53vRjFwDG11127mtraG8xWTD27mfx/olYZUZhH7HmeWodj/Tr3rKpTY8qvFcdLLXJ14PVXj2xhw8pf/NQ5GxPr/oPV0DG/6/fV/aB9/FgNY6stNAPwNiD5199v50KGD2NmYQpCGMhbzSvEtBs8hFF7+pL87Epk7ABnC4NiAYIxHiIhhZqyCDsGDYHBIDR0daEZjGqIY51EhbupJnEqwRhElrPaA5GIW3RoDszC3ABYRaIKXSUrcnoG20QuE73LLC0mV9mClba7ZtpmNsFONXbA2I0URoi4ISMZ7u4XbD/xslWIWyQYc/F4UGARyddkRE8Ou3gaBxgPPDQ7zrotOh0TD0Y9WFmGiY5Vzop5nlBV1JOxHhvZayZxHWXDsuORMu8vVrgDa/rBS6u17i63QkNcBU2sU0chBndEpkj1kMuoIxO1T7ijGDOBU3GxDjK0KL5mYgBhYBYnmcKxmgJ38y3cAjEmjsEboR+J5cIncmhj/OTNp48GeKDDyY4nNC0hGdYA5tdgeu7EJ99vsTL1yu8fbPG9c0O02mIzZrh3DSZoJSgBYfRPeKWqFqzJimmeSgB3aSgRtsbYaqIOcfmCnl0hyJjxMzS5H3qGaacKUbMqGGZAHxTc1iTDq3PHmrE7GS0oo9bZlXZr7dW9qUm1+zbnOhL36sCYjQls0DMzF5lbcrza6QIggKDgYPDQw8nZy1xS3z+QQ9PnrVxeu5hOCIt0bglShRUJGYqvOs5DWvSDI6fbdZGlrQRh76wypbzHPd3Me7vwtevPp/+8fXl4t+nwP9xG1588q1vlWLJn/SA+6/y3/84lcLf+hf+P/zjo37s++d+UPyi4+S/eXLS+aVnz0c/f3rWnpyeB43BgMHOKziOAWIMChTaE28CtbUVeqIAsTaKtI00amOzIkUxEyD253/xBp98NsU9xahbZk3xoLdTMT24lQRWp5BUh9keU0QOvRpF5aHrfZ0uUnO8sR9WVVgYZyCprTX3R4thuodpUKJeAjuU6uCSpqFTsSa1Yv0J3N4Ebpe5YmM0vIEAsSaDoGlnzkwsUhwlOE0FVdQheQ6FneQUO9JtOzgIcHrax9OnBzgWnra6pPFdiUKCsBTzWSSasJvrBa4u7zCfb5Q6RIOknLqqDGEUIUkViJGa1nQLuXhW+kETna6Pg8Mhnjw5wfn5IU5PBjg54sHSkq66Jxow4zVk3mfLajTvgnKkbT6SLanLotRQkuglJFOxzMxPqQc00zCxgNdCb0etm9jaZ3LwEIjd3VP7xq8h7u93olmJQiCNSRWlo6WKW4XALjFcGVK28ItURNU8DL1mjCLloc/u21RMPCwQYxeWUzECsoJ5NanaJDcEjBmXJgFiNjhUj3vbvFZKlWoQtLNsTF4ElGkRo9b2etAqGlb6COkxDnN2BIgNBIw5QQdNNxBqieSMUeRM6qXjKXWBBS5nWnGE3XqFcMesMWaObQWIpckGKaeAAsa2BoxRFEyxM3WdBF8aBC3U4r2JmO2m124avRn3ZTTlxMoQQ+wNad8Ua/JRdkEMoHkHiNWoXeV4pWb3/UCb8+Wb508TiH0BCCufyP5krPTRM/xOwRbGh17zuQyNStPrtTwvQ0eriYm+TdqKkkmHAcaqE2tIQ0TwuDgw6qRJZOlGFmKzyGgu4JGyGPjitMh8MZrx9NjddhpIE9pLp9hsY2y3EbY7mnQweyxTAEaDIXEyrPa+h0DMTsMssNJd2uyf4tRjpzn1wtlM8ow2jlpVAWKmsNavpgvwfhRSfQI1dPIQkJV7fAmjKvCiC7pm2mFxUdlKMLR2QynTh7AAoHxS712SJQvjwd9asFmDUCXwquZYFZmxAmPmp+9VGNVv9oFYDVdW3jL67C0lq6RnVU6JEkpvjSzqQc0CwNSYg0HNnOQrHZ+uwWo45Ms0jEU39yqel2YCRuDF0Q/deFXMLJqwNNoi2W0Rm2kYcxHFxjxlYDMpicxIpA6dE30CMWOixEJejJPsp6Gh9fZSWYO13a+BSr4GAyol74wgzCcIIy2RZ/cQDl8TNbt+Dy7DqKUopr5NNUB0EGSzdDxgxEwbTx8N8PGLMc5POhj1XPRa1HPnCNxctWE09LD2YwLETEiwmdZpWLpGRVRNPAe7KMdsGeF2tsXV3Vqs7F9fLHB1t8N0lWKxBTZhU+zrC7JtCMRoZZ/7iGnekbpiAkIwJo082tlTf+zQCILvHwEN2SI7zfDKNnCYLeZECLwYbT9BJ8gw7ANHhx6ePhnh618/x8nZCK1WIEB3sy1wc7vFJ5/N8fr1EpdXW0zvY6Exh/SLSl0UYtLhiU7Qdz0DxPizKc/YIQln2K2vsdtcIdpci0OigDDJ+1xKthjBOM+penizBWJKrjBNYNMckc/e0Kdsq9tSVUu2gl37ZrCuu7yZsHKybJpJ0hTjviR9TzbPjD5MgBirHv58E3sjTYJUnDE7nQYOxh5OJDesi8dP2nj0tIXTMxdHx030BnkJxPKCMSKUHHCYRaBMCmcLKLoosg7ytINw62E5B2b3KW6vw+L+Lvzs6u3y/7q+Wf17AH/4v/6fly+//Fz82foX/1UAsd/6LbiD5Kgdt7IXRZH/o7Oz/j96+vzgH52edp49ftJyRqO84borOO5GMhCaTVIHOBXjWqKNOTtitKoNgKwl9MRG3ke09WUq9tmnS/zFX77GDz65x/XdztATgTglV5obSJ3tVuWClPREexzW3+2H56utoeqTMXPk6UiZ3RmLFkyIqM1JMsWkdHNpxCBccx1Li87BdF2EO08+ttcG5HAawu2SlnikX6kZ8wdoMgDa6cFpduGC4JSTMXNjMwOLJbpTwKcDWgB0O45oPI6Zev/0UIBYr+eKQxp1HeE2ETCymIeY3m9xe7fCzfUUqxW5xjqxY/FOO+k40XBmoZ81UzRdmnI00Om46PVbGI0YAjsSIMaJ2NFhBwfDQPJP2gF1K5VBCA97HrDqnVJtgCJYNUBM3jojzNcq07g2iU6sAmICZRiqSBDGS420BJCHaYFtBCw2udAfCMJu7yJc32xxebnCdBZis2Enn06UutYa7OCKqQrPfE7MiEbVQtajg5FD0LtDGi7EwENCkSUYmf+9RCYXaYpLAWOwYIzcdB4EQotQIKZdOQX/1hbeMsUJWamz0GBNAjNDE2kyJoA0B5MNIvk1Kqx2eOgbiiLNO5jD0+RUzKObIgvm1v/H3ps2ObJm52EPgNywL1WovaqXuw45FDeRlEyHRNkRE94UlhTmF/8a/Rd/pO0PpkJ0jGWHxCAtbrK5jIYzd+mlumtHobADiVzgeM5538xEdd+ZOw59GM7cnshB364qFIDMfN/znPMsJn/FhycCeE7/+N5jhAzgDpeI1tSNLcX+mUCMDotxTJvxmQjexQJ6Q1BGmofJ4mEGmVCLCVot58zQmLKK1hR19j6ytai0EouQvACAzP1TjJ+Qwsya7hRnZplfvSmsLP7boiZ+nWW1WHLngOYn3X4euyluK0kLnIcCftz+HfZ9ZknA2rORMZatHjX/T/WrqgeyjxllUrRSahttYYy8KxMe6pioA2u0IbldpNQYHVmRXqpWzGUJhOYkrFpVV1RaJUdxgnBF+uEaK2aBRamCr4QAzK51CsK2AZidjBmHwmJkiM7HFYyZSZe+C3NFyBMpCtVmlx46TlWTEnUnezwOK3zS2enWc/3Ot279aH79GBiVG15sxTM8Bleql1R8Vtxg8pHYj7wMzNO9DztZ7GjP7rs0xQwV5jTMQi/EvioLuXLgZz07CyAtAy0KxHIRaBGEMStMgZgenIhpE6lUDlCqcD2illW1rWJS5Td0ou9V1ZhDin1mZprzmNARcY1NtEYqxwrpeoUkpInSAlE4l0k+dbx0fiVVjS6JYlUOowsiCJM4lUJDwnpM2nXGOiRK7p21VipO9nyUxCExwMYwEcSgQ8BkG+VqC2W+F3k/dVl3adJBUCl0d0ZGOCU0qhV02y72dgIc7tVxdtTC87M29neqaIp2OhVmCw+He21BaCEUTRNczqYaJ218reIYzSmzev7K7sJcT5p3jOcRhiNGz8zEzv76bo67USiasdEsxTysIBRKIqmJPqLEM48EYwyL1s+CDT1OKmkYJLeZ/Bbuj3QtXKCULkSH55TXcCtruM4anrNGvZqiQ43TcQsff3yE/X0FYpzcLVcbDO6XeP36AZdXZOTQKTESELYOS0iissgx6FLJz9CnpT4dlLmHyu+diTxgPr3CaqZAjDoxREOZhjFTjGBcNYIEYtagxbBxcv+2gsTTTsJykq6dD9OczN4ZelNrJ2urv5i5JrJ3xrWL0Tu6aNuJmKpkFIipB5kJXipp5I9TSdBsVLC3F+D4pI6nz1s4Oati/6CCnT7Q7qaoNWK4HqmJKh0gEEukcFM2WWljgVgdadzAYuZgOIgxuAk3V5eLZDhYfnl3s/i/bm/mf4hS+sff/fPhm590n/tZ//6vUzH8nfkMfud36gebaPOrT57s/OfHx53/au+g+snZWc3vdDeO58/gOAuUK8wVsxxucmu5EFeEhseOyCambW0dTqmNJKphNqng/HyGv/yrN/j8iwEubxYYDNeYzGlVTgqbAWICxqxNuK3+TCH0mP707v651ezMmSeWQkeal6Gx6W1mcmvywF4tsE0QqwFiMqHLqBDc1ExAVjYVU9MOOWo07KCDYhdljzSHFpxKE26ZNEUPm8SsArISGJt0ggaxoy6j0XCxs9PA8WkPvV4N1arMQLAKV1jMQ8xnMaaTtVARx+OF0BJXS97YhuLE1jjBDw0eJFeKXcUIZSdGrV5Br1fH7m4De3ttcUg8POhhd6cheUSchIkWzCmJQYCGFernZBlsRupjKImqCbNCZCkO6Y7FxTJT0kp2vejEpMiSwtT6ceu0UUK9CcgkiLqE+UozSgjGCMSurud482ZE1yCMhaJI2pRmbchGKxleZSkkCcS4ePJXkFLC7iQzVJSCqNMvdmBFkxCOxYEwWZGqqGAMAsbmQmkUobDo+OzmmieTWBqWfkJK0+NXhURhJmS8TrJgVKGMGGKnyeIpkc4jBU0dFUYiGBcyCUYV9zENRHUr1F+Qd69R1iy+GYcQR8x9YiYLnfAIyjQAmg5kcaxdZm58aUoraN3c+J7kKFkgZg07lKKo9akVAWWmpRkFUUNYzIamtpjvp14ZVyq9GEzvMVslC+iuUOfyr49zmX78olkEYraI/cmX420g9p6JmFzk9tU8fv7C+7FYUG4URjgUgJnYSZvPWO4bC8RUr8U/2j0ngDIDpWw6tO2Ip51c41YoQaQFoxUbGmxeJp+P4Mv3GFFBh84SkpiutZycx/LIesDm5UimlzSnzHK6ZYqRAzGxi7YTUQNblE5rKJmSSWU+tuy6Ut2v3D8GiAlUy4BYUZS4ffazT11+4H1A7DEwy4H5NhCTC+0deFMc/W4DseJFmj/T+66y907E7DcW9q9c6lZsHhS+sbC35XOg4m9BaXeLAAAgAElEQVQ0P2caY/pfxecqglfrFKd7m2YpmYaRaSrKVIwW6ARiohMjECNVuiaGHEGjC5fghUCGZhc0haAejJMwsSY3mla5eKhlZYxIiEQA2ALxaoYknCMOlUbNxhEzEK07on1UIKYNMKWkFRwhixeA/N2Ej3PNZe6nABoFkxIfQvBFTRiBGKdh4nbcUF1Yg/t1SzVvHrW7VbF/p1EXg8bpXuu73A/L6LQ8HPSpB6vjZL8p1EQeOy0Pda+EwOE+Qyo8jT24X1BWQdBj7mcal8jnpEHBsk8wfkYavHztKs8gM4hN6UXI6Bk6KS5xRzfk4QJ3D5yUrTEYRXiYJBgvUiw4HRPDDh8JAsSJi7UAMf0sSmz2EYgJu0djS8R5Uuh+at5BjTppoOVSKIDMqUSoBilazTL6/TpOT3exs9NEEDDz0kEUlTAah7i8GuPulvVHiNk0FslARNlARNkA17ayfIaBMDn4Rmk2pZrtcDHAYnql07Alo2XugYSTsClKm5kCcgIxeZ20rDfXgKEl8umydoVZf7Zt65XeK3Nva05TeLRfyydi2iDSZpcFYoYmbLISGdHD/1EMIdRbq3mjBIImHc4G7baDw8M6njxt4cOPuzg+rWKnv0G7E6PejMRjoeJq/FMK1md0L6YmmAwfUjo5vGhgwyNuYTop4/Zqubm+XIZXb6eT4WD5g9Eo+j8eHtb/3k2cv/nuX9/c/vj98efrO37ynf+n+PP5Z/+s00lD99nBQfsfdHbr/3x3N/jl09Nau9vb+NXqEq5HILYwOjHexEwSd7RIZG5WVEEc8pKtI3B7AKdiKw+Xl0t87z9e4PMv7vGGpgw3K9w9REJJYxHOxUgmT6aHmm1/79lf7EZpi6OsMyp3X7HxqaeGGz+1NgLEBCUYIGYAQvbzRrugnG5r6q1ATOmS5iaXFjQpZsYG12uiRF1YwAXeaMaCHlyvA9dpwy03UOZUTExNlEonHeBE7ajpOOsHWihxWtXfb6PRZKeRAc0rTKdTLBYrrJakFJGmmCKkGyOtgPnhmZ1dm4VcVPhaDSecU53KGu22h5OTHTlOT3awv9dCtx2g2SD9kV1zEx4teSlaDPLcZnA4J1ZnW77UpyIDoJ6ElvoKuPIOvX5upCbymcQV0NGD1C1+L78iU0ft7YNDrdliI6Dr/iHC5dUML1/dy+P9/Uoc3ZarEuKE+Vvk8ysY4+ZGF0nqXwQqkNYiurZYnBRLkrW10PytNUXiBGIjxHI8IA3H2IRjBWPsFpoJEruIWa4Y+5e2kDTAIZua2igGnZ3lDl6m6FHdl6EyWjBGGowUCQrIhKYoOWNNCRT1SZdxakJbEBtgof+qXxNpE0nM8x8qEIvmCGlxTzBGoMnQTOa1kPaT6oRMdHCkJRogZm2heRY0VddMbEydmiUbZdeXDdnN3F+KFV8+RjPNFHuf2alInilh7m4DNDKaW0Y++roL5I8DYl85u9j6Bdb2PP/HR1OZbKF5z+uS9Um/PwtAlX8zegPBrkWBlQEi7LFax6/UXrM6JSK1UITjW5Q9dR7Mp2dW16efgRWa20mTaF6NG6H0Puh46rLQ0MgJBrnHcSpuiBLqLkHx1ljDrHn2kjCLgMWFGTh4NMFUamKh4LdLsZ10maLKgjGZiFkglpmQGJMmQZr5+dW1rQhW8mDvbUBoz1GGii2x8BHPNn+6jA4pT/94ImZBWwG8FYvB4iVhGKsZ0Hr8Uh7BP3PVZM9g7Uoy/L2VNZZrMm0DhAVvbnEiq16hMWL0ZoaaKCfeBBtvhPFhA5sVhGUUPgFhdN8jfbqBoN5Bo92HX6PuuSqTEd2ry6aZoLpD/c3CETe29CuhIsbLKdaiZ50ipZ5VojaUJq0URKVLA9TocnqvQEyKY0O9tac+cy810w011DIgTMyRrM6NQIzgiqHNetDpWGiV9Q685g4qtZYEUovMgHRxcVck3Z6a3LJosxvVMvq9Gp7Sov64Ldbue70AHWb0BWXUaGlPuj/p/2KClGtvZRImIFXBnZow5W6i0oA0GkzunZF4mhCMbRBGG6zWCearGGPG0zyscXsfij6LE7Kr2ymGk1jyNjkR25QNTZEuzQLEDOuCVHcyNVLe43TL1QmOS5lChbISRp5Qr8Tg6Qiep1KJer2MZtNDp10zOYScpFPv7GC5TMQgjMyc6STCYh5LPRLTgEQJKbIcChDzHDhsyonj7wTh4h6rOe3qDQgLB0jjkYAwoaVKgLNGF2h2mAHj5r4yaSz5NMyaz2T6MBNhIA6+ulbINDhbOwpxI6bu0I6TdQ1m3aMTMfkp2Q+18cPGmXVN1Cw7ssEiOBW6am7Q7fk4OWni+QddfPJpH8enAdrdCPVWCF/qZg4vlqLbViCWyJqbkE4aMyqBJncEYk1skjYmD9icv5omVxfT4cX5+NX9YPEX63Dz3dls89cBgtvv/vUNR8jf/NmuQH52Pg/migVBsNvpOL9eDdx/3um6v3l0XD3c3S03252kVKsR2S9RLpPitBKtE286bgoKxMpIQl6yNVT9HVTQQryu4u4uxGef3+HFyyFevp7gzcUcFzdLjGbxNhAznd4Cnsob73mrcqtz/6OBmFojy8JogJg0VWXSo8DB/rwwOLKObk5QyvIm+DOy/xtKh4Rb0pq8DrgMiVAXRaexB4fhkH4PntuF57TFSUjz1qhvKhnXMjUlEe2W54ieo9GqotOrw68yy4zTsAXGk7EAsZxCpJ0ncRQzu7bqBQjCEgkWJG+Zi6tbieG6EXZ6VTx7uoenT/t4eraLvd2GcN+54bBjLqYAki6vky7pskt+kQGfj0T6KnVTUT9BITUmy+VanBo1HFF518zsSEgX5OYW+AiqAao1OjFRO6XTT11ZtUueJJqxMp2nGE1iXN/O8er1CBcXE6EpDoYMrmb8Abt+gTgSinU881miVDY3WXcFjCk3viKdNWaGUWTG3C1251gc0OL+QYBYQjC2fMBmPQXIoRcwpmGSAsSykGcj/9EKMqeuyrqdZ9mwGyfEGrlWtAgSWxMzMdOwVO3gliqBxB2QAkTRuAjh6Urmt+C6DbEClqPErBE6UZGSycDJBElMikOIKFogimZycNOTIxorGIsm0pHc0E2SANNQE8nBlxgKY92fbUoWkNntLJt8WFMJpaDlLm/vWw1zrY2Wt4XJQh4LbH7lY8D0GAh91fr6nwKI5eAm/y1fBcTeA+xM8a7gItebyn+LAZC5GC1iN9MLCXEWOpc2ZQRMGTt7AjGduhptmWjC2LhRwMQfkzNQ5n3LjnsFruvC9V34vi8H/5u0JH5NJ1AWeOj7TTe8VzgZi7BarRCGNPiJsF5HiKJYQJq6HRZnRfbOyqdScvuawvjxYwG6GLdEOrjp/Z7Te61BiWrjtCgqAvX8rOjyXwBj70zGij3RHJgU2klbUKjAUtd/3wJi273zLbqq+dav6sAWrx7bjC+gLS0Q33tJm+Ixe/s52MwupAz86vvjvmutk3R9sZl2OS1Li1EDxOgIx7XHUuzF8txOkDhFIiWR67PqWINaB43WjjgkEqCJtbvNVzKBtwKaTMglwUgSMR9sIVMwArC1OLyqORKdX7NsKAlHjqSgleYQM6askRA3GKHyGmyZObqamAgl94tBkupwjUmSTMO4L3PSZRullBCo0YhDo5FGF+WggZLL7yOQUadafnaaz8ewdBfdpoujvTqenfVwdtiWv/eaHgI6CfOolBBQXsCGH6lmcWhiQXgN0yFZgZjSA21GpHH3k2YIHUnZiKaWmjT+EqghU4YIp2QbzFcJHsaRMIgIxGji8fbqAXfDFSYzMxlLPDHrWMcVcVBMSXVjrhhz30oMkNY9ODF7s+uS9cLXSPnCGinzrMoxfA/wfe7TZXmk0yrrEs/z4QoF1RUt+nweYjFfY7mIxcV5LRr1FCkDuw39mi7GvkcyX4yEtPnlCEsBYXdi0pGsBkjX98agg1MwpUsKcyPlvsupqJp02F5Xxsix+5FZD4T6n/mHSnml91f2uA3GcuK3ZYCY32FzHYVOqXEiCsRoEmJdE3UiJnWFfGbM2qVTYqAGJx908fGnfRwd+2i0VghqC7j+HBV3IY6J3HuZrKrTMMpOyoglL5WOiU0gaWGTdDAabuIXXzyEl2/H5xfnoz+/vZn9CdLSH8XL2kvsfeOW+L7l86vW47+T6Ox3f/cXvMViVm+18ItlB/9Nt+P9w719/5O9Pa9/fOJVOt1NiZliFbmoSN/i5MVMoggO4jI2EV3eagjcLiqlJpK4hvFDijdvJ3j9eiJizxevJ3j5ZoLheG3cE7WQpe05pxp6P9tsou0Os9bAhlK4Vd/pnSeuTRmNSoshYfhKbo3tIZowYvlW05uURd9aeOvpU6yjFiICG2RvVOtycs81m6QGOFzYaWnfExt7p9aHX+3D93cQeD2hKEKCiZmcznwygjE+pxZsjkuBvYug5qHRYq4U6Zp0MFtiSnOGVagCelkYtLOW+2yR8mTjsbm5xcJbpoC45qeo10pixvHs6S6enO3gyUkPu70qqnRaM1REqRmNFsVKCmygttVjCJXQTMCYhRKGG7HSn0yXGI/nGI+nWC5XSCXsm3lFZjpXSsUwoNtroddrY2eng2qNm4TRw8jvVfMPXgO0zGa2ypTmHQ8hLq/nMhF7eznD1bW6SU3nnOPQ/teTDmBMIJboRsYuoE5BbZCkOiByMsaDkyFOxmjcIQfdFHkshkhXI2wigjHmjBGMEYipuYoCMoI72/2lw51achv1i2wI4uwvLFTDW6cuTitz9Z20j8bRi5Qgq8eo+HQia8EJWvAIyvwmPK8B16nDof09dRssiNgJloKIGyw7bLTDXSKJ6aA4Q0yKYjRGJBb+RhNHp0jqMcSsQ8XQAsRocU93TaPjsbbT8k4K42IpVkx3UK4/0/q3NDZbKOdNSJMPVSg99Z62dOD88Ucvlu8BQO8tZ3/0UlxsuBgc/c6U5KtfR6F03ioEzE5dAGRZJ8BMTy18KGrBFIjpH6tFsuBMNFTmfjQcRDXnEOqvvg65X5if53moVquo1+totppot9todzpoNBrwq4F8Xe3xWQDq9cp1hw0TaklnsxmGD0OMRiOMxxNMZjPMZ0uEIQG+TsZyEGFelOkS22pH6NzmyN9NQZ9h1mvlOOctNgVuRjBv1td8jmN/a5EWqp+Wvc7ywOcigMlnRHZOsw16Cut7dlltNwksddFyInIQlgPEfN5m9onChZMB0EeGiTkoe3yd2jaFfR95Rz8LPrKI3jR7chCWO6zqxN3SDy2rQ02njGhRqfUCxEzuFKcmdAqkRkom81VUnKoaV5Ai7fE6opFFVeiILEd1mWDRnYhmNWUziOZQMUEY19aFFN8KxmgqpNOwNCHQMkCMJgeVFGUBYzFKBGQbGglxshTrc1tN5SMQZh2MMy2umYRtuL8yjJnTMIIwm91IPRgNkarcn2nWoZTELHeLQEmm0JQIOBKKvtOtiibseL8hk7DD3Tp2qaMOHMmr5BEwu7IEuARiXIdjvnbGQ6gOlFREMcvgc7O5YqbUarST689zVogxB+MeYlgiqzDFZJZIU3I4inA7XEpz8nbApuQKw1GIh0kkjoY07UhYX8h+4ovujeeauk/WVbJ+cCcSEMaD4yu+XrJmUhCgySE1Ae8TTs7YqKXphivGUbyWyDyJwgRrmvuEnIbxvSvDR9wymflVYrA1ey68JqZYL0dYzQjEbhGTkrgaYLPW4GaCMDHoMCwU/oyEYQtdvgDETAcjWzmNBkwdEx/dreYGtUu1LrTmH7MbUY2CtKjSOkybW5aaaN2KrAjBOkBS389cWAVhnY6Pvf0aTk6bePK0g+cfdNDfd1BrLOAFczj+TIcXFbJRIqQbTsP4eZUUiMUuEgKxRKdhm7iLh/tN+MVn9+Pry8n3BoPpv769Gf2Ju06/mFTn99+4Jb5/l/4ZA2Ko3N09dbvd2VmK8j9od93f2tnxfvPgMHj2/HmzuduveNVqCMdROoEUc5bWJJmxZZQSBxVU4TstlMGLq4bFrIzBYI23F3N8/mKEL1484POX7OwsEUn3x2iFhObGDo7VZikYEgDFxcF4pGeC9Ud7qAIxi6DyUkdVVKQmFoCYoCoFV1IAmOcqdjF1i2T43zYQYxdN7X5JbWBnjfx5UhQ7KNX6cAnEavsIqn1U/b7oxYAAG2rFSB8gGLObKl+TU0aFgc++A7/mCouEdILVeoX5Yi6da1OCaUaIeR9a4hdAmIicKbxNUPM3aDcq2Om4ONxv4OlpD2fHHZwcttFt+fBpe009WEFjIqWR+dgsQOUCJl066rBi0iZSLJcbzOap6NWGD6QNjjG4f8BsRve+tYBIevaLW1MlRbMR4OBgBwcHuzg+6ou1Nm3ZZRpXoYWrXQA56YHQMwjGJrMY98M1rm4WeP12gnOC+YuJaMjELSpxJBgz2jgCxtghJZ+dYEwybSRMkp21GBWxpaeF71pF4tFEw0RXCsKi+T1iTsVIUxQwxi6daTYUwZgNUTMBuwLSM1qSNSox5jOcjBWzptTFQQEZp6MMQ5fJmHajy5I1Rs0YwVhbwFgQ0Cq6Dc9rouLUdRJIW3yxFVcwJvlgdESUoEjjohhNBYSFS07+RojCiRHIq1W/WNwjUiAm2galKJakSjAOn7YlaGhuubbJbFYFrZI2KBV8WYqakDzsbWin3YUsIL2r8rDgd8tas/tm6Ka4CD+eK/wkQCyfhH/VfOLd5d6059/BhRaMFUGLmRQVh2J2fbHqumLzIwNl2jGXkqGg07TTV9EqmBBogqxatYZmq4VOp4Pebg+7u33s7e+h2+2i3qgjqNJUQV3tBLSbI4po1LHCaPyAq6tL3Nzc4HYwwHD4IHb2i/lK1pw4NkWDXOCF6sZMyJVBYLLvjDjUDPgKQnmDd+U6zY2YDOzIMvqydkZ2Gt8Zx5l6aht4ZXDWVF36VQM+MphroZOd4GWM0mz91+uA1EhTmGXXvoVW5rEwEStecbkZx/YVtVX/Gar89lWsvy8rJjOdZr5/bb8fpQbLNEyackp7IxAT+ptQD1WPpId+FpKFKREsho7o0JZeAViZNvTUp4oToglolpBm5htqRhiBheho+FpJrSIAoy39eikBzRH1XwRfnHzJwb+TDr4NwmQixixNAjGHYEzd50gDZwNPwJ2APGMUJSY1VpNq3tdG3Wmtzb7qwgIzDVOWSpnrJRta9Y5Mw8rVBjZuFWnFQyrBxw5Khi7PrCxSd0nJ292t43C/KQ6JBGL7OwF22j7aVQc1V0QYkk7mlUqSsuZwj2HNQr2lABLdD3hhEYDxefn8dtKdZQnaNlBh8JlfadrQi2hiJXttYgBZhPtRKEDsmhb3t1Nc3kwwmkRYRbTHdyVTjJ8FATbPtVhN2SgeucLNPWiNlAgkqalmZqnIuHUaT8AgdM2Kmm8QiIlhFBs0MSfqG3m/NMpSEBbLwekorauonWN2WLweY718ECC2XtwhWdwiCe+xWY+AhJEFZGloY18bhIaWKMNzey9azbJdNWynyrhnms9SPz/WdAVn2+w2sg2JR20UA/akNhQgZkK4CaoNHZxPp06ayrTxHCDwGN7sYX+/jsPDBo5Pmjg+bUqGWG8X8KtzuARh3gxlZ4myo/me0gyThAcCMQdx5CKOq0jjJuKIDLI2hnfp4ovP7u9uLid/sZyF//PDw+zP6hXc/E/f/YaS+H4YlpcZX/X1v2v/Xvrd30U5ijrNzaZ81Gi7vxLUS985Oqr/2qef9s76fbddb5BPzCLOaE6Ep8YCjiCojHLqooIAbqkuph2btCa5CLNZCde3oYCwz74c4odfDHAzWAgVbR3TrGEjBzd/juVFQG4XK8vdzYCYsXG2m1a2gpmpmHTtcoW05dNbowWlBRUqRPObZJPJaCq2BaMTMRG9GuqHAjENwVQqRA2oNFHy2ihVd3UiVjtAtbaPWnUPrtMBmBMBHyk3EbooykhdXazYArdgrMJ2W5l0hRhhFGIZrqSDrTlnJnfIdG1sqKBOJq1geIXATdCul9Hv+hI8eXLYxOlRG8d7TZmOtRuudPVc65CYUZe0JFcsm3dqeV4W6xSLZYLZIsGElrrs0j0sMWCm2WCEu7shJtOpcW3k9cFup7oKtVtVHB/t4vRkD0/ODtDfbaNR81ENPDESICVEXOEMW4AZRgR9dGqazlLcMr/kzRgvzkf44uUQ13crzFfAck1LXwcRdWJiG6/27wRjUjiIhEepM5ovRrtZfk4rNfAgGCNIob39bICIU7FwhE04Ada0+eUmQQBHrRh/XrNDeMjUb8NH7fLb4tnMfAxc22RUCTsV06LCFEXc1uk2KoBMryV2c8ukJJKaWOX0sItqtQM/6MJhGCmvNX6vPAevIe1u8hogGEuSlU7GojnWIXNbRlgvqYljeCopQtRpKA1Iwp9t2LMBYyyyxFHRFM5CJTPFrZ3Dmt6FGdhkd6nOacUVT4s21WSaQtMU76TFKS2VJYFOabZK1y08lT/3u0vtYyD2eKm1Bfv7vu9H/ew7SOvREz8GfNuvPyu8rQvi1k9bcGHKY5lsbeuVrDmOXLuFqQo/W063SD3UKVgDrWYLnW4HO7t0Wt3DweEhDo+OsLu7IwCtVqvB9Ulp5QRe6Uk6DVtjuVrgfjjAmzfnuLi4wNXVFW7vBrgfjiToeTFfYim0RVKOJdVeV0kbPyc5Zize1Iggi/wwodV6nZs3YeiV20DMIlMLzuznqG86v8YsUDEf5NapK5p0aIFlYKyFuzkgNFOlTGuUneYi0CoAMSteNOYeec/dQr/tR4MDt0i4FhLq9L8g4dKuhQFgtv2Qm6Q8NkLJgZhxLSUIYyiwWGqrWRbNJnTaZaZeGRDTfUYiNOTrDDf2hZon+WAEYQGp0bSk58FJWFWt3LnHGctwuZ9NMgML7mQdCgBbr+ZiSR8u2fiZydqjawwPhvguTWQGNUlKRZT1irEqlVQBmckM45rDa1Q1sApo1F2TAFBdBoUNIHprY8xBECaUSgIw7sN1lFxmMzbh1trwGj041IT5NQFhazZ+hSajVuVlpwwvcCTiodut4YB75XEbz846ONqrodty0KpVUHdL8FmoUwO1odfdRh55bOKNTIeidWokBKpXZpPRDxzRgJPqRzCmoebG0KdotCOXhLnWJX+QWmhgTc1YqHshJ1/CFBmucHk9xpuLB7x+e4+7+4V8jWAsSgi+eI7pGKlZZdahkQ3VyAABWYFkK1LqcuYoLXsw12il5llZByNU2NzMijIxs9DJKPcMDY7m3qpSAGl40ikxJBC7Ryj76x2S5QBpOMQmGhu7+kK8itmPlOGTm+4W2iiGQ6D/onjXPG5JHfJuSV7PKSvFgnpNQNWKT69rnZZLicnnkvel+1MGxGgEVgI8t4RaUBHH6bMnXZyctnF83JAMsb09F812LJMwhyDMJRBbGSCmenmJRkoqog+LYg/ROkC0biBc1rGY13F/l06//Oz+8vZq+mfhKvxf768n/8FPg/vf/w+XHB9+8+c9n8DjXfln4kOinT3QD/aP02+V3NJ/e3rS/O1PPt35pf6uu99oxgh8ovuluvJx8mFc18q0UU8rKDPYjwHPKUWIVSRxgPU6kKBeasS+ePmAH355h8vrmSwsLPBXtCCPUkSPJ2L8RE3quSyehvukF7TSJLSZyf+z2gtyfBVRZPupdfUy31OYjRX6kQaICRizG7TZnAWIKTWReVg2CFOmYmVuAA3AJRDbQYW0xOo+AgKxYA+u10W53ABKVbErJRij0FgWSHG3MKMptlwoIyOTmAG+SSRgjIJbee/Gllo/Ava6FGCo1boGNpY3S9T9FDttR3jtHzzZwdlRG0f9BvZ7VfRaHhpBBS5pFTY01jDn+P7sfETNNJQyulwnGE3XGI45AQsxHK2Fu/4wWuL+YY7haIaHhwnm84VkmKW0MDbgsFKOxBTkYK+D48MuTk/6ODroYX+3jW6ngUbdR+Ayu6UwPBG+PDchYLWGaMNeXUzx5asRfvjlEG+v5xhNGXa5wZLceG6LMpmk1S6BjWbBWct9mYrRYF5yP7hR0OaJejHSZgwYmytFkU6K6YrmHRNsSFHkVIy0RuGtq7Vy/imp86BRhGV9OduVU7hhTWhsZV1wUJSCQoG5xD8UwBgF5o7fQlDrwq/q4XotVAjSqIEwnWqdQikYI81EgdhKutEMfCY1iAUSdRrxmg5mM/kaqYwslJCwQGIAtAGWfH/sbhrdR07VMkqVrEjW+y4rLOTus1l8hgqcjcO0Q6xREArBMspvYUqSDTMegxcrFnnn33/8crvtiqgb74/+83WA2PubOBZAqC5VjxzIGkq1jIz0sxOHT1MIycpjopi4duV9W1solVGrVmXatbOzK9OvXq8ndMTuTg+7/T729vZxcHgg/95oNkST6chEjOYAsZmI0bKeuWErPIyGuLh4i6trnYoNBvcYPowwHI5wPxzi4WGE0WgilOMkZnNMtQ2iVZOFlaYEVmOjtDXrnqrFs7lYMi2cWVNNDSjNLUv7lg68nbwVYLdptmVn7dHpy9mTPw6IaeGl+0fBxlDW+S2XJ8OQsK9VH38sEDOXhH152VWUV5E5wLQXetFNcUtJmbXxzaVqAZg2X8T2emNiYwSIcbquYfCqPzV/F/Cie5VOwghaDB2RcRl0bTVAzDUgzPOrcB1fIjMkB0/cPvWQxCYW6TQJCpkJNsd6ORUQtlpOxL2V9ugCvri22HB5M33nuimaMBpcyOCO0xilfXN9Fi2k1UMKFVeBvmhsBVBwraRJBzMklUnAvDNpXnm0oleJAEGYALEqgVgXTpUa7gBxyUHIZi/penwvbES6JVTrPrrdOvp7TRwdtXB63MLZCfM1A7TqJTR86sE4BQPKKeCkbJ0pEKuQzbPeYDlPRDe1WERYrjhxXkuTpdUKRG7AHD/fJ3A2hjAGnFs4LteXmeTYa5R7LyPZ4phGHkBIScAaGJMaGocAACAASURBVE3WuOE07HqM87f3uL6byZ48njOWgk3MCpKSJzRFiSgwMQV09aUxiBiu2F1LahptTOs1u+1Aqopgruc0GOLXTZwNv5sNeOPIqA7DxpmRFNSEGZdT0WGvF/dYz+/Evj5dchr2gE08VXMO0QfmDA0COSH2mwZA7tac3xOm7WmAmMGGRn9qm+b5bV5Yz62ZEN+RrE+mprIh0RZlGjM11Ynx+qSJGT8D4lbGDpVRr7o4PGjh40/28fRZF4dHdez2HbQ7KQLxUpii7ExRcmaiDytVtAGhkR10fqbJmCdAbLUKsJj5mE38ePTgroZ36e3Fm8nng9vln8dh/N3BIPzb6rg2/YMvviAV7Zs/Py9AjHfj7/wOKv2T3Q/K5fJ/eXRc/8fPn3f/YbdbPm0SiAV0jAnhOjF8p6QhwOIExhqVi3cZiF0g8bFJApmKAXVMpiVcXM3x6s0EX7waioPi7WAptqgzOvBwvC+W5nl3UBaGgvCSVBjlXGvHVfO51FVMSkEu3Jw2GftR7WpwjTP2yo+AWC4OL3ZGiyBsG4hJPoXYk3ODYMdJXZpQZmBkGyW/h0rQh1vtw/P7CII+PK8H122jUmmINTCnIOJwZIXTdOxwHDVVLOsmIUAsjRGRpsHKrCj+l0KOi55OwmhFq8cSlXSBZnWD/Z6HZ6cd/OLHh3h23MVeJ0C34aFZLYvY2MAVzQ2TpiPzvRRiyMHuGW3lU4h709XNDJc3U7y9muBusBRu+mRG58sIiyX1bLRV19G7TIvE/Yp0uRV8N0Gr4UheGY1Czo538NHzE5wc7WK320St6ufCXFukGDDGnDH+rvOrOV68meKzFw94fTnDzf0SD7ME8zU7nL4Ec7ILyFDLhJEI1CzqUqv5ugJcjV6M9r0CQhZAYqztOTESzRjNO0ZIVmOknIxFc80YS6ytrtorS1fXdnJlMzLIn4ut2VSlzDRax/waNsHg4tSlhwIxpSpayqvVjalmjHoxUhU7YujBXB/XraPi0nmRBRN/PUXABGLUa7BwDkUcTwG9PpImwu41N0cCs5noOLR7za6kOWdi3mGAGKG4cn2NG2dBFm06IWoqYVdGMxHLNjo7ec6tz3MgpgWwwtScnphpNs1Tbht9/KR7kP1poxv9Wj/+kwAxU5gUplcWhHHjzqzoTZdVgYyZAkqEhToaylJm1jjju5M3mIwrIk2Ret0unj57hmfPnuP58w9kClat1VFvNNBst9Bud9DtddFo1OH5voIwafGSPsTrgx1Zdrt18jBfzjF8YDD8A0ZjTsImmM5muL29w+vXb/DmzVu8eXuB4f0Y4YpGHoZ+ZYOppbBRqrRMZw1IsxOdvNllhgCCPq0mVDlAopmQNcNMl02jLetwGqRlasD8DL4XkBVobNbMw07Csg646aabX5ADLBv0bICX7eBlbAnzCzOXzPdXA++F+VuAS3+uMBTLyRlbAM2O0CxwVBCmzqnc43IgJmuH0PUUtGTTr8wdUSck4iBIOiKjM3weBoiJHozaMN/kF9LxjhMQMzcQyjK1W3RFVBBG8EUQtl5OZE3hVIx5hlzvrRZM6c9Kgc52FuaPEs1QqyTXgkICncCbKYvIc/SaUqo5QVe+VnL/5CEGWDQychtwaE3PkGaul37L0LtbcGvMDKsBbiBtSwKxKOG+Slo2jaSAdqeGw+NdHB11ZCJ2sF/Dfj9Ar+2iVSuh7kMdEvnJpyUBYLJ/sq5INggXCcajCKOHFUYPC4wmc0xnc9F6My6mv9dCX7JBPbjExBloV+YPAQ2vf9mxhCqoDQ5eJaSgcy+j/pkTMh50LxxP17h/WOF2oE6Kmjs2k39jc3sttH0XGwHeCr45DU3Lru6PDJdms5OGIaIH1c+bJ4W29+KGzVpL9MAmZ0ZMVLjHJ0Jhl32QbBPb4ESEioQ3k5GhDU7SEqPFQIAYG51pSFOsiey7WZyK0BHNNSINmcdAzE66cxVp3hqxXgKG5m4pl5bZtDUqyZs1wphhXIHDKAa+T9Wryhop1FhD1d9sRDdG1o7SFlP5O4HY6UkPv/yrZ/jwox0cHlXR6XICuoLjEnxNgPIUKM+wKdMxMTImZtpU4LWbJj7WsY/ZzMVwUOIkbHZ5mVw/DJLPJuP4z+fj6P/dhJW/Ct86V7/1xRfRvyxulF9rL/v5+aafyYmYPX3/4n/sPEnTyj/aP2z84+Pj+j/pdirP2u201GykCIIEVW+DwC+JMFMMYAl+yO2O2YJltpgnAc8l1FAqNbFYVnA7oAHDAq/ejkX3QxMPOuKNJiGWK0KQR6F7NhciG+cTiNEGnb+RjrkU9ioQEy2Y5GnRxVEXdcvZ1ulIDsaKm6Edg+s8zFLNbGFtTPXtRIymEpIzRnqiLZwNEHNJgeih7O/A8Xbh+rvwvB05fFrauy1UKnUBbwRiCTcYFtKOK0AsLRNUJPTVQbzRg6HIUvfIZm6cBklDEz625oKU6WApxxKVzQKd2gbHewE+frqDX/nFEzw77mGn6YnYuEq7fHZ4SKvgo7I0pGBLDRBbbzZYJRsso1ScmwYPK5xfTHB+MZbj7n4pOXDzVSqTTBpscLNgka3Alot0pJtyMkelFApdslEFui0XT0528O1Pn+GDJwc42OuiVa/CkQmCnWkamqK4DwKTeYzLuxCvL+f44tUELy8meHM9k4yV8ZLbvC8ZMSw0xLhDssWUAiCW3vK8Ju2LWrFUqRNlmXYtsRE3RQKyiYCweKnW9gRjGx7rqbgtqqMTp8GkKiaidZBHmSIZnZUFL2aiat0hs766TEkUxFsgxsKKnV4tptjNVkvpzMTDZahqSwoNr9ozRh4N0XMQjLEpoY0H3guaI8dHuUZkusW/U9OxRLiaKRhbTrOMnzQmzZhTTKUPKYi2kJxnQEGnjV23jn62iLX6Sj177J/m95o1zslaG3I924lzcV6o3/GfBojlc4ntScrXWa5/FBArjjfsKqnrjpQxRh/HjXsLiOno0JhlFLQHZiKdZ+/lYod8PavAc13UqgEODw/wySef4ONPPsXHH38iEzC6mvlBgKBWQ61el0kYjTqkuFCejUw3CcQkT8i4mXIlWa9XmM2nmC9mWCznWCyXWC4XuLm9w5dfvsSLL1/iyxcvcX11i8l4gcUiFJG+0sZyPaB17lOGgt53+UzL9Pyt8N6wG0QUT1MbXrMiYFeQaG3q3wvEFPfqn68EYha4GMBlNFI5FemrgNijCZhFxPmcIGuwyHL8+FJ6NBHLSiALsB+97OzH7c8ZZJYxPrbEZVYP9j4gRlBiGzkWjBnwQmMf2rObmAxSEZmfpQCMmjCachCABZI7RVMGceI0ZkdK0OAEhGOZtTgiMg9MqIgLUs4UhHHqziYP1xFZ8wWA2caOWU9k/TDGQHTkZddWqHmWsywhdllOXOb0aEAYW4c6EVMqN6mJnIiVKwSUTXj1noIxhjYTiHEq5jeEdln2qtg4HjkRkmspQCymeUICx9ugt9PAk2cHODntieanvxug13HQbtDGvoQaHQUrCr7KBGKcivEaYK0TbTCfRLi7XeLuboHBYIrhwxTjCalpZQlF3j9s45Da7F4V9VpFHAXlPAsGkzGyaqq5R5W18Bc3atYZnFTR3EviLtTIg3RFNbSKdTp2N8P5xQMursfyd5qgzQxVMS7RwEPpmwRlNBmjwRX3SDY5Zf8mE12kEnQj1uwzTkUVoJTUAE3CuqnhI9DS/YH7njo0K+W/UlJWDjMs4/AB0VKnYRGP+UDciUlJJGVRaP+cmBqgrpMwQ4vPpm65Nkzv3+3ZdF4PWV2YMQmQe+kr7E1NhqNM+SoOHM/XiAEDxMT8KlYwJtMw7tIEYtQHcuBQ2oicoln38eTJDn7t15/go492sX9Ap0RqHqcoV2ZAeYJNeQaUZtiUVkjlffK6p2yCTYQAaRogigNMJhXcXCW4uV4PXr2c/eD6av3/xOvSH0br9HveGpf/2x8PKKb75s+P+AS+zs7+d/YD/M5/3ztNNvFv7+4E/2ivX/0vOl3ng71+pdLrOSUmsDdqgO9u4JJeIDoxdhJSlBJOx5h7xNTwqhzUSK1WDh4mKe7u17i8WeI1J2Mvhnh7MZHUdk5Xitb1efFmYx1UHC5AjHN/MxETh6UiEOMCJkBMRaVii5zlrlgwZjqTVlCfdUDlWQ2Y0EfRS2WHpScaIMauHCmHpCfSlMPvokzHSLolunp4dE8MduH7HTheU7p4MQ0XuMk43Cj56CIplbDeJArCkMJmQOcxXlx6lILGwpoTJ6EjSpTAikkfcLFArwGcHVTx6fMd/Pq3z/DspIsuHRnditAr2NlzN1LyGwGqTsQoq4tKwDJJMQsTjGZr3I2WuLpb4M3lFG+uZuJiOBxHWK3LWEUlrBN21rRrp3xsnZ5IMKd0R+cyqfNKa9S8RKgep4cdfPvTJ/jw6QFODnrotRtCT3Qlw0PhshQ7hsM+D1PJnbu8XeHlxRwv3k7w4nyMi7sl7qcxVqTCVjvYVKoSEB4l6qKoQMwUjNzk2MkTDnuEihh40NZere1pn0swloQEY2MFY8sRkuWDuikSjFmqIsGvdHZpjsIJmZkiCfVGxJK2fZDR8dQt0ASs2s61dMbkLEDcwGz4s7W3N8Gk1sSDkzGnqlMxTspcFlPscFNILZ1wy9c1FbGlwYmOk1bCIUKxleYxEyAWMWiVonrqOUQ3RmfJnCqSdbKNAUsOyGxPUkXVVpujfVVrrW1oLsbFVCG6jW23kzYzGTPA1SpD7cKq9bZdCd63lD6qyO0mbH4uo65lmtCvWo5/3FJuv779fRaEynu2lEQj+ra6AxMeqHo4S8WUOkGnApkgwrw0S8ehJoyxD61WE7u7PZyenuKjjz7GBx9+iOfPPkCvt4OK48jky/MDjYeo10UXxvtZATObVAQ6NEMgHUuLFa5nNNZZhgtxZyVVcb2mjf0ag/t7vH51jpcvX+PFi1d48+YStzf3EiLPcHmCMR1g5FQ/C3QMJM01Woa+qhRWE4sh2jIFiXI9EIRxIiaT1+0zn58tY/e/NYF9DMgsACxMYn8kEHuXcmjbgCYWNrP7yK7BRxOxwjBY1yz7ggvArMi1yL7hceCYvHTz+t9xeMuBmNAWJFw2B19KlDMARYCLCbynNT0nIaI7JSAxwcZeDsIqAsJoT24yr9QbUSKS7VHiVD1aGhBmpmALgrCJgLCE62aUuyJuChMwicewAEyaVCadV/aJTKaTO7LKhNVq3rguFlgDGRCzIIxmI3VZD4PGjmjClJ5YR6nC90sTEtrYcyLkISkxa2uDWID/WjRqXgDs9ht4/uEhTk672N+vYqfrod0so1EroUZaIqdhVA8IEBNmpbylNNxgvUgwGq5wdTnFzfUUt3dTPIzmmC4WMu3u7jTk+ff3m9jbb6C/W0er6cFz1TxM65YUFcbOCAjjQZaK+bptahggxtvIascIxmbLBMPREtd3E5mIEYjR3n4wCjGZJ5iHJYTcD1PWF6QqBvIoJldpRYKkrdEVKwIBCmV1SpTIHzMR4wRMJ6KGzp6qdpoacIIwhkKzDiHdkNMwC8D4GPPgNIwGHcaRWKem3Gds409BmLZeLf2Rl4u2uez6YlvRpm1nCL2WtaTrWub4/HjJtr0W83y85l2XZjRKGdWYEON+yUzSDIhBpmCep/EGTcYbdKt48qSHv/f3TvHseRe7fRe1OqesU6BEMDYHygugvMQGKzEwU5o8718vA2JxUsV4XMH1ZYSbq/DtixfTP728mP8RgH/nLp0vJu5g+W//rdxE3/z5eQVi/9l3GnuVcuWXOp3yb7Va7j/pdd1PDw6C9v5+UD3Yq1ZazXKJWVWS1cQuibGeLaUluCUPjmQfEYj5SFMfYehitixhPNngbhjj/M0U3//hDV69HuLqhuN8Ou5tMfalBLPW7TI+F61UEYjp5EubqToRkxJEFg7mdSjN8fENnW3ZlgpjA0czKoqdzVnHRN1AeKMLPVEmYpTsUpfEsX9dDDvgdlBy2yg7HVScrhzMFKvWdsVwgRQzdibZpUolGJpAjE5Ojqi91qQkbjaI+XuEU0eOv9Iz1eiA0zACMeVWCx0RKzilJdzSCn55iZ0W8OSghl/4YBd//5dOhZrYDlzUnDJcCo1JrSAQI8c92wtLSEoyE8E8SvAwX+NmuMA5RcHXM1xcc7Ff4XYYYrpg1gmneg7WMoFS2oSdiFnziJIszDNUNvraqk6MRjXF8V4D3/rwCB882cfZYQ/9XguteoBA9CzbQIwc/jDeYDRLcDOM8OZ2JRTFH7wY4hUpig8R5rEjodpppYpow64nN1ylJqq1tgELAsSoaUxQEXcngjENv64Y3Rh57cmKtIox4gVpFcMcjNFNUWztVyaQVKdjonsQDZkCMQWiuqHIOTPXYOYtk1nZW9OOXPthpMP51MyAMRYX0uUN2uIGJpRFAjEWVXQ4q3io0N3MaHYUDFkMo+JjWixzCkJqUcTAVYKycG7czlQ3poCM581slDIlM/QiEdvbyV/eMsnuJev4J7/b6A6s9kAKSDvVLWpy7MTZND2y+8/gyp8IiOV5UHbNzoFYcRX/KtD1o8DYVwMxWyhI0ZKBsaLzoU4Vi/1cfTZbVhiwaZtCMikroep7Yku/v9/H2dkpnj59IrTEs9MzHB0do9lqZ2ue63nwAh9+jRMO0lXtFE7F9LJmiC4mB2JJSq0YA8HXou2M4kgOWtlfXl7jzZsLoSi+fv0Wr19fCBgbjxdYLkhTJNsgn36J5kIMWoxmzBgiiW5M3D016kFprhZzmBwxTblX6+/MoeQxyc98YvaEfsVkLFPXZdREm7WVIV7VwRjA/lj79X4gVvhlXweIFS6jIgjLewH2jrHIu+jKYoOZi6CyYNIhGrECLdE0bayLIHVgJbNmSJ4WrecFhNHAggfXEQViCsI4BbM0NNMc4BqZGqdZmYYt1Yp+RT2YmYQt6TrLvMKZ0YXZ9cLSEAms80MiMh7TxrI4AqN7Y2OqpECAB+mIaapsAWpqtHWo2rByWUGYQ21braNALGBQM/XagezJpONVPFIXORGiuRZjYRgvwmIhhuNuUK2V0Wde2Id7ODlpY2+vil7XlWlYPSjBdxWEOQRHvHLUpBbxaoOQrJBJhPvbOd6cP+DqeoLBYIbxdIkFxVxloFb30O4E4sZI2uOTsx52d+pCbaPWSCYunLZVNhK2zEcBYnIvGRBi9FJ2IsaahvttJBrqFNNFhNFkifvRUtgq14MFrmhzP1xhNIswWaRYrNk0dZCUCMR80VWTuhgxe4wURsvuIYgXAMYj14aR2s9JmEw9k1AamALAWP+V+XeyRZTqz1gYdUkciCOxaK9JSYymKJlJ2CY1+4o8qtbahr5I49y0NTKtWDYR01Uz5wfl0hHbYMqjd4qdkbyfZ6EdwS6piawnrUBXmAPWgE5bpDIhpq0/DTpaLU9yWff26njypItPPjmQMOdOtwy/yvp1glJ5rgYd1IaVQ2GaxGSkyBrIa5kTXR9JWhXHxPG4vLm6iJLbm9WXr1+O/8/z8/G/KyP599/9w+Wbb9DX1/sEflwb9es9y0/pd33nO/v1FVZ7fnXzrcBPf3unX/2Vo6PGx0eHjYMnZ+2g03IcuQEJCpgsb8AYb+Gg4sOrBHAoEN54iCIH68hFGLlCURxPSzh/O8X3/uMFPn8xkNDeh0koY3ICr8fTMHFINQQzBWO6YVktmHRbhd9sLXbVyMOKx+3Nl3fuiz18u31nv9WkQBGEaadWOi0GiEkPSyyCrXMTHRHVOVGmYnRQrLRQrhCQtQ0Qo4FHF161I5siaXSkCsAhXcAV7jZL+VWSkNQn07ENJ0SOhgIL1hQ9BbUepAcQiHEatoTDaVh5Ba9CsLPCbquMZ0d1/IJMxI7x7KiDluegSjvddGPAmHLd2eETisRmIwBwlW4wXkW4Gy9xfjPBZy/v8PpqhutBhOEkwWQOrKj/K9eQwNeumljOa+yAToO0S0YgVt4sUMECXilE1YnQCGKxBP7wbBdPjxmW2cNhv41+r4lGNcjIo7wl2DV3PLXPn4UbDKcJrocRvnw7xd/8cIAvzqe4uAsxDitI3QaScoCIuWLUiRnrZmv1z+6W2rObrBMTCSoeXOKISBqfuikqGBsjWoyksycZY5yMrUmrUJEx35scJdVByARQ4gNI48snYrL4WhfQTE6lREljW2WcnBQSWyGydL7FjlpF9iXRdzADp6nWzGLmoYfrURPUgEeakRMoKJNpG0WH5h4RJzKGb0aIaQAT0XJ6qfbT64UI7WOaeMRGcE8htUwKtcCSSZlQFvNCy9p96xSscD+ZvDENHTfvaWsCYCY1ctPaqXORCpwviLZ4f4eLlk0eHk/Ltiv03MzhxwCxrEp+vKQX/7tYYdtSwdJpWbbYMGbr/GcJqZbeqbowiVUwpYTqo/Q1S+nNIqzCjD/aadfQ3+3h7MkpfuFbn+LZs2c4OjpCv99Hp9NFEFBvymygioAvl6HpBGKs7GQCa6dNhpZIMChCXnaO6U5L4BUijmlVr46KtLifLxZ4GI5xezvA5eUNXr06x2efvcCbN1e4H0wwmawQLukQp5lIYtVt3DJJaxKnOxP6rRIYG0hdcBk1QEipqGaC+x46UU4BtCYCxiTGYNfsrG6Nph5Pxuy9Zu1hrTFBUWmiT6jUajWnyArD4kTWjkC/4jLJpjzmhdmScmsqZq1Yit9sR6N2MiaNC72zlJdeBGOqEdtyQhTTKMZg0MhHHQRpTS8gzDZxxE2QzZuqhjZzEkYNltkz5U6VIpT07RClZI1SskJKa/rVGOvVGCHXRGlUMSyeIEx1YaTIc30QdoA4uCrVNH8sTCqyk2bfH+8bgjBP7fKlqeTLCp0kjF5g8cr9Vqd+ZUZ98D1RK8t4j3oHVboj+tRgB2JSkXCSRkAn0zD+DIEY22PafaSCwQ9KqDcq2N2r4cnTLo6OGtjbC2Qi1mlWUKuWJeJFQJj67kg/hSBsOdtgNooxGoS4vpri9as7XF+PMRwthNlD0zH+LhqSBNUKWm0XR0dtfPzRAY6POmg3A9QMGAtoGEIdmsvJi8kmy7TNdmCu17/meTJvVSdj1mF4FSWYLWM8jENc3y3w+mKMC1rc3y/E8p7mVpyOrTcEYb7s3QRkaUlBKydl4qjJ6SppimSRim27MamQeyLChjR2Xhsbgq81XIeURAPCUnUijlb3WE1vsZ4PjC6MjBJjfmWMOUQTJg1lAjHVnBWZD5pTWfRAtY28QmO8kD+ok7AiKNPbRm5TXWx1mbGMRStbEA0iGwFGI2YoiWpOY3ZoOkxXSmI6tr9Xw9FhQ0A7Q5xPz9ro9wPUGykcj/T+GUrlJRwvQqWiRwpeD5rNqNczs8N8xLGPKKpiMinHV5fh6n4Qfv/izexfv33z8Eepm/zNd787u/0phQY/dS/rZxqIWfdENMcn2OCX9/cav3Fw1Prtk6P2hx886za7bcev0D2REwJ2SdgxT1O4pRL8igev4sEhT50W43S3iz0knIxFHhZLR0J6v/f9C3z+5R3O34wxGNIyWfOqimaIEiQsQnB1+7HBlbnDT9Y/yaktZkpmpxHvB2L2Xy2l5P1AzGpXcnqiGnZYILYRa/qamYo1gHITJR4GkLl+F0F1B36tJ0DMCVhM02WR3HUFYkmJeVglAUKSwsVJGHniNPEgEBMHQ05XdPHiRIzhh+XSEjwHbmWFwFmj7q+x167g2WEdnz7r4Ve/dYCnBy0FYmVOxDYyEeNwnFx3dvgIVinYXUYJpmGE++kKV8M5Xl2N8cNXA7y9WeB+AkwWZSwjdtHUKZKW8czwCunoRCBmNGJqR0zqAgv5mUzr/HKImrtGI0jQb7s43W/g7KAtNMXTgy6OD7poN2rSh9OJpppJEohxArmKgckyxd0kwYu3M/zl9wf44asxzq9XGM5LiCo1xKR8chNmJ1XOjy3IrPOXcUGiAJeHdLu43TOEkl3gUDYaC8Zi2r6bwGehKIYjpNEod3wiWOF7ZP4JwRgdGeW9KxAT4pU1aLDmMaaA1GXevL6tQNyioxuBmA1gNWJ7CStlcUWXMBZVDXgsRqrMG2MAdB2uU4XLoow0JVn4yUxUYTg1k2LcQFOPaI04XgkgW4vD4gyR0IxmEv5MC2rh8ovuw8RVcDpmaIpy8RhHuRzwFkQxAsRsIWk21mzFzI06pFgTQGa65gUBUO56+BX0xGzs9/7K/P1AzO7Oj8CZFPPvA17vWea3CgXjwGUmsPmzFAp6A9Dz8HTNSdJg9zz+QECYV5GOebfbwuHhHp4/f4pvf/sX8ezpE+zu7opTYrXKSSi72ZxylZWeaCdiBGKZAYZSfowHqslEVCoggVichIgTPtLAQ7VaDHSeL1YYjxhNMcT5+QW+/7ef49XLt7i5HuJhOMdsusZqmci6QQ2LkIeMvkQMk8xEzLos6n2QAzFFnvl6m1P/tk9BEYjJGbbmHY8nYo85gvbesiYEdvZvAI9++2PJ/2MgprSxrSbA1wVipgK0EDsHZIVmyzuArOBzn4GvHKxkjonqO65AjMWz6Ek5AdIwY6Ehcn0wjzIFo5sgwYtjQBjt6ckeMdlg6rRCvh2ZLSHRhhzUzybUgLExtRpJHAYnYcnagjA1MZJg5i0QZqZhNsS9mBjznnPDtapUJgjj6+LEy5fcTcnclGmYRnxw2lfme5C8xQZcrnu1NoJ6RxpS/Cw43Un4c9LIItCk9smAcOqhaVblleBXy6jVK+h0Xezt03o8wP5eFXv9qlII6zTX0GwpgQHmI1oxQ/MhxvAuxN31AlcXY7x5M8TtYIrJNBSXYerIqe9OSIF3OHkrYW+vgQ+e93Fy1MVOr452K0Cz7qFZc9DgawlKAsaYUyXabRNQYnoWZr3Q5ofUQpn7oZqbUO9FPfXt/RLnlxMBYpQV0NiKVMXxjJKDMla0TedEhtmm4vhclSBsCcSmZCIpSz4YizBJqLPB1URnXh0eHwAAIABJREFUYlql5mDUftO0jc3gTcJolDGSNeNgBlhNb8Skg5rrDIQJYC9okIUGSEBGvbvpUpqltgjEdD21rSvbSDKPppmXUxK3Ab+sH4W1gn/VwazVuPIdFpgjwprZBmEE4gTI3W6As5M2nj7p4NnTHg6PG9jZIWsB8P0YFZe6Q4Y3r+F6NIJJUClrU4Kma8R4BGLMD1O3RBfzubMZjzC/vQ0HD8PoL+/vl//q7dv5n8el6PW/+TcP4586xPNT+oJ+poEYr1m6J6LZ7Phuctbfa/9Gu1X97/b2Gr/ywdPOTq/rVF26J/KG5Kif4ldaMrOvUmL4YR48mXAxJUURVcSJj9XaxfXtAj/8/Bpfvhjg9flY/vthTAtWG+ps1Fqpdn4sELOZTLxd8p5J4QrJOGDGfbHommi6kDlVsfgM7wNi79OJFYAYqYkWiFErViIgY2euYSZjTTgeHe+64npHGoXY6tY6KPt1dTEqu5JyteZBy1qa+TKrzLopFoCYaCnYRSIQQygxAk5lJUCs5kVo1xLsdx2hJn581sG3P+zjtN9E26+gXinDFxBmHaCU655EFO6nGM9D3IxmuLqf4mIww/ntFOfXM9yOaBXvYrH2sabTT0pagye883XCLC8V/opLoTjxU+RKJ6QlkEzglBaoOiHqfoxmkGKnWcZ+x8NRv47TgxaeHPfw9KSPXqshJgc8N2zM8lQJECtD8l9kKjZLRCdGIPa3L8Z4ebUEpaxhKUBE2oU4Q1Gkzs1bc7a026XhznaRZR4MYxeUFEg9BIGYfq6k4tCcI+VkLByLmyKFxqRXUIRMrvsmZodPqYpImTdG3ZhS9ywQE0VUAYjpS7FhwhYkPtaG2F3D5J4QiPE6kIKLoJ2ZOabr7dakIGFXmHljfrUN32/Bo26iUkWZFsZimsNiRkXfarFoHaIIyDgNWamJRzjDej1DvJ4ijqZI4pnJA1pIWLS8z0w/ZoT3mbmNgTA5/zLXfVijHGNmoTuf3ldCtTUUJp2wiTXNI/HPV4CwjNpX/HpWkf+YLeM9I40tIGa/XjhP9hmLRX/mxmopcPr9Zl5v3kdueKJRAzlAE2Bh8msIwly3hHrNR6fdQL/PLv0+nj17gk8/+RgnJ8fodNqo1+uSJ0b3WJmIEYh5jgCxgMY3NDIy8QPqYKqfax4ZwMkXD07EmBNGIMaOLUOfU8SxZiItliHGkzkuLm7w2Q9f4OXLt7i8uMXtzQjD+zlms1CmYrS21yBqdVzTrB41GrCNMH20E8KiLs4AcqEm2SopP3WPTTG2gLV10X8En7VBp+dBH21+0DY9Me/AW5MYe14KpkNWO5w70pjXWei025drp1nFSyabehmKuZlyyR6WTb22fiCfhFl9UJY9aF+/oTSz0UIQ5igNjxMwpR82RIvMqAv5bwFgdYm9IIgh4JG8RZPzJzR+grCY2U9sRhGALTWMmesBKYjhWOnaXA+jmdHLct1jM5D0NJOviEiYG9ynZNpriWSWj2ocNpUbymskfy8KxthA4utjcD2jXjS4mf9dIdXQIaXSOj6q6YgXNOFXuc/WZJomlEYq3Iy5hRgqm2kz7xnS3an38Ug99DfwgwR+NUKnU8HhQRPHJ108PdvDTq+pOZeMmOD74ARqXcJ0HOHuZoGbyzku305kInZ7NxP358UqFoYIY2lkHsj7r5wI7bDZdLC3VxPn4P1+C/3dJvZ2m9jpBOg0HTRrFdQCoMrXx33UTM65ZynzxzYz+G7U4ZAbrm0XkMK/WCV4mEZCS7y9D0VKYI+7hzUGowjjeYplRAo/KZt1AWMEYjQRo5GHhA1HKu3Qs7OBW+InysqEwIvGYARijDDinkAWCa+NoUzDmBe2nt0iWVEXZmNgjOuwobZTq03zj02smiyNSNAawgIvi6Hyu6OQ0mlMwXSizgm/mYYJ9drckPIE5j/sNWA0psUWvPaDzG8WEGYcbVnLEoS5gO9BwPlHH/bx4Qd9fPTBHvp7NEpaw/NCVJxQAFiZE0InhkMQxsDyst4DnGKyqZAkjrDDwrWLyWSzub2JkuH9enB3F342GcV/ulwm//tsHH9vVWmO/+APvrGr/7q472cdiMnn8E//6VFtEyx3W7363/c953/o79Z+89mTzv5Ox2nUxD0xge+k8MlxZko7L2Qx79CuinDaDbebVu9JGmAdexg8hHj5aoBX50O8Pp/g4pJp8SEm00icgWLz43YiJpRFWVxNELLdYAsCb80VsxwwW/S+x74+K6DyfkuBEGlIYmqOkXGPDUVR+qhiYW80YptAwBgNSZhrQjCmQIwBvOxMtuB41PUQgLWFSkFOeyVoCGiIhZZYMYcjeSdp2RHd2KbiGmoie7PW+poUMdLhyEFWIOZVQqH9dZsbHPRcnO3X8OFxC5887eFkp46OX0HDKSMoqWuiWPFyw+D+K4GRiWSCvb4e4vxmjPPbCS7uF7gZrvGwKGEZBVjR5SetChBbx45wzqnJokEGbeNZ5JfpLEQ3QVJV0jk28RgOFqh5BGIJ2rUNuvUSdlsVHO4EAsRIUXx+tofdDoFYBcyjEwMWFqiu6jkIUBfrDR4WKV5dKhD7/pdjvLhc4m5COSyBmI+EYKVSAGKZOYIu9FIiGr24rNlceOWgdowTXZp3kJbDYoSvX7PGxNqeQGylfHce7ACS9666MVL37FSsYNZhpwDSWNdiVItJdY17p7a37TupU1QPqVMxuilSlK9Cde2Aa/ebJh6SNxZ0FIgxQ4eFV8lXbYU0QdQURAplQ0VS+lqMOA6xZi6QAWJrZo9FOfVIs4FIQSIgo37M0hRNkW9Iw8r9MJl+BhtJw8PQqjQA2L5vvbdSETGr7kxd87YpKjkoex/A2pZuvwvgftQy/h4gJvjvMQD7iiXeTsSyiYttClnDGeusZ/hMJiqdtF1LedOpqWqm2HVn953hr61WDXv9Lg4P+jg+PsDTJyd4/vwZDvb7mg8WBHBdamn0GZTCa4BYjRMPTsTMzW3soLUNrNb16lJI4KUAjLQZAWKkrkqOIwdqZcl1nC/WuL0d4ssvz/H61QXenF/j4mKAm+sHjEdLrELSXTlp1ZGHFPdC9TG5YlkfxBZYuSeFNrkNhc0Ge1unEltLPfr4H084M5y0dapzAGan4rlrogUzxTuPQMyaBBiwmFEUCwCx+Dtsdfj4srQjT3nddsJlPhPJ9DK0ZKHsFqbFmdOkfWJLjLIMEKMjNaBMpt2kLXN65Pgok2oo2i8FYfJIICYHAUoVZTZxzKSceintx6hBAW3pN5GacmwigjCaLqh5kU7A7GFNi5amERjJNIwmEzbLMHPClMxAmUGIPkvzHAoUS3Hqy2M8BHDRMZbrm+yjJieMVESHIJIuj0YXa1wfacNP633XaN4kzoNrpQAxZnCx4WCCeSUuoiwOeJ7Pgx5ZCcrlFdJ0ilod2D9o4PS0jw+en2B/v4tajcYa0lKWhsNqucHoIcT15QxXFxNcvJ3glq7PIxvBowmaqkljFA+vb2qHE3jeBo16Cd12IEDsYK+No4MO+js1scpvNxy06nRqLKNGoMhlX9YkBWF6KAtBJBic9EkivGrfomSD1XojbsbMFHuYxBiMYgweCMzWuB6scElnx1EkOu9VxAZwVZrjaQGIiV0+mytJapqVhGcJHOOMKJOwksoOAFLZOS0dyiRsvbxDTKt6hjeHbFjSIVFDm1VDzTtStdqbmC6MYrlshuP52rt92+cjrSyV09yvet8akw7d0LdJDdLwKDR2zH/YjFHLhjY+YzkIYxOY2j23hMAHarWygPRPPj7Axx/t46MP99Dr8TqbAKU5Svw8KmtUXAVgElTOiAZZRzR+gBRb0hKjyMVy5WI4jOLXr6fh3e389f396k9Gk/X/7SSlP/anzVfz/qvo935PNotv/nyNT+DnAoj9w989qfqzxU5rx/01z6n8i51e8Ftnx63j/k7Q7HYqaHPxCEqoeuQ38+Zlp4PdNdvtoB2rUg6Yo5VuAkmAJ2+ZAte3l1Ocv5ng/M0Mr99McT8MJU3egjEWBgRlatrBTVZ9nSQ0tBjyLJoIo7mQm8/cgZnzjpl+EYRZIGarYdkILVVFC2kNWTSFgqXRSAgp6XJKl2CKPQ07sGEHj4CMGwi7jhz5072JAbwNoZNJ/lOVDk9d1Nq7MslIKz5oMRvBQUR6olDrNO8jJQir0F3RdPes7oMLmRT9IcoCxJbwnBWa1QQ77TIOdjyc7dXw7LCBD0/aOOrV0A0qaLplVMlZJxDblCSMkiyzaMWCK8HN3QSfv77Flxf3eHUzwfXDCg/zDaahg1VCAEYzDD76CGN21ExWicmrkXPBHBQJdqT73lzAilOao+oqUCQQ6zXK6LcJxKo4O2jKROzZaR87nQa8SkXoiUIZ55+K2hzQfGMebTAmELsyQOzFBC8utoEYgW0+EVM6p5wxI3gWMxBeD6RTmS6cZKLIZkBHRR604Q3F3p56MG4mEvwsQOxewBg3Htlo7GbDaZFQFG3OmOnUmXwcO5UrBgyrQ5wWfjYY2TpPauO8pButGHDkgabk8bNDbHVjNPEg5dUj0Cfgdw0QI92ERQ140B3KF12InVpwk6COiNlj62iFKFrIRCwyB4X41IxJBzyZC10xtVRFK7IWx0jjdmVFDKaDq5+vFpY27Fnc/GTVNNlRVETaqY1tNAggK1a4X3ci9nWnYY9X9uJEwhTQ2bTiq3aB3JlP853M5MWa91uTGLUbyqyZpbEjIeAmb07xtmz64soVVKQTf3y8j5PjA5yeHuL05BAnx4fo7XRQq1Xh+x4ch9MnrlAsJEm1IhDz1LreJRBSIKaFm4bXinW9gDCdiPFR6YkE43pEMbvuLJxVnxOuUwyHU7x9c43z82u8fnUpj2/Ob3F/P5NMI07TJSWB95SZAFm7bXEKNTRFpa9qQLWachgdm5mgZNe+OQVbuMes09sB3du0I/1+3ZItyMl+d1FvlbXM8wKvOB3TdV/v33fNPCxC3L4uBBDaiS/Pi2VeWOCRPeoEQ1xSCxM7G/OQ68IMaJGoC6sXzcONSwQcFU7DeE/7ovkSkCJATCnLjmQNKgirsHEjIIc6KxpgkHVA3SgBeIhkzRD4pejBNF9wLvRDcZElCOMaKJOwmUzHlZ62VudYOueV1aCI9zKBGLWGeYZi/vqlscT3k+o0LAdiytPQ18jXSs2Smf6z4SShzQRiNXGLlSPgo+afqbZMtWAaAs3nZ7RKjCTW+4DrndwrLidhFXj0ynLJMKFz6AM8L0Fvt4bDox08e3qMg4MddDoNVINAnpPT39k0wj0NMaibvprj6nqG4X2I2SzBMmRGmcbb0Al5QyfibJ0jbV1t3hv1CnZ7OhU7PGhjb6cmsS56VNBpuug0PNT8skxkMot/0Tnb96F6eBvXo0DMgLEYWK7pqLjBaLrB/ZgRNDGuBktcXDODM8RwnGDCBuuarBbVisnBmobnRZYN1VTT2IpWYgRiTiWCUwpF913azIXxEq8fEC5pzkFd2C3ixQDpcqhW9dm+yIY22SLKTJHsNFriM3tUgqHtvWw9k4v3Wa4htQ0Ta6rzLhD7irXd1IO23LN4TbcZNmILd55tjAkIK6FRL6PTdnF83BKN34cf7uH5sx102qQZjgTEbzgdLHMaRiC2ERAmxrBsvEhum2rD0g11YS6WSwe3t+vw8y8G45vr2fdms/BfTWaLP3GSzRdozIa/93uPOdFfA438HH/LzwUQ+/C/ht92ms1dP/iW6+A73U7wGwd7tY/2d2t7h/uNYKfjO51GBTV2mEjPou5gvZTcEYIxus54biBGAiKmpWNP4mK+3Ejmxc3tEm8vZnj1eoLPv3zA9c0C80WKZagZVVxgSE2URHgDxDSLyeRxZJu0FafnEzG7OedURCUOCRBj8WSKg3wQkW/A7wdiBq4RHIltsCdcdtIuITRF08UTznVNhdOGh83upFttImj0UO/0xW53wxDiMgW0roAw6pz43xnFjsCixJBio1ZgkSt6E9qnE4gtMiDWqiXY7To4NEDsyX4dz46aOOxW0aVg2CujboEYPwUuthGwXqYSqH15Pcb3v7zEZ+d3eHk1wQ3zSNYVLCIPqyRAmAQCwrhwix0u37voE1gQqGW2FtichjFDjBs3J2IKxOo+qZMb7AoI83G8V8fZQQunh10x7ei16/AdzbHJhismXJo2+ZyIjZaJALG/+v4AP3g5wcvLlVIT7URMQKxqxKgtE5qMADEaCvDgxI0WlPo7NCNFc1JYTZYlbSYmLBYnRVIxFIwpTZHUCwKx9ZKPtLYnVZEBldyU1NhCO39acFvLcqU+mAmIrM9mQiB8DOsqZ2ha1l1MgJh2kgWISVA5d2ZD4SloQhxmjfFweNQlPFxoPMzZMY8OtRWkMAktifcPPwKlu8QJ9WI0bljoEdG8wxymCBNQJtMxY3UvYMxkyhA5c/c2uTjcXJUOmkuuRY9SAGLkxXIiJvxY45oln1dWCD8ulB/vNHYi9kjH8xNvSP8/gZgBGO8AMbnObH6dAZ0mI0dAp5kA2kaRBWKBXxYBf7/fwfNnx3jy5BhnZ4c4OuyLfX27VUdQ9eB5DFzVwGjJH2LnlhQq34UfsDAnDZUGHTkQE7t4A8QUjOlkTCiKCc8/QRhBFf+NQIK0MBafJUynK9zejnBxcYuXLy/w4sWlHLc3YywWMdYhC3pzCk0HWgGY0hMzwwnrBMc1t/B61FGRFNVHALywu2b5Wu+MxMzJzjC4nssciCk406ns+7br7WssA152IlY06thChu8HYgZlGstMo+XKplj630p+Umpilrkm8RXmNRZdVbOJuNU7OSAII/gq03rbVSBG51SCMc0WpH6QjwRgjLdgVpKogtXtV0AYKaUxYupEadojLqoEYQRg9iD4mkoulJpy8N4nCFNzDqFik/0geYracFDqvFJcdSc1nEC6O3IaT5o1154tIEZwSBDGRi0bmawTSL/mUZfJP5tOnPoxE8zzawiqpCOSlsg1jT+vk0OZFJnrS5tMpF9z6qLTe55fmTz7ZfgeQRn16EusViMppBsEQ70GDg53sb+/g93dHTSbBLV0fU5xP5zjfrDE3WCJwSDE/f0a40mC5ZITJjYMSXSnvluBmA7YTdPJaLvpxEizjl63iv5OHTsdX6iJBGI7HRf9XhX7OzW0G568RjZp+PmqyU+qfy+bjEyhJrLQ12Z1zClgCglrXq4hky+CMQIvTsUubhfifnwziAScPYxTLEJ1U6STM3PGRFzC+ojW+mxMptwL13BozlGJxRiMeaVIyZoYIQoHCOcKwngkywE2xqp+w6wwcdu1bsKG/kuqJfNf1W45X/KNO6J12LDmObovGApihlFySqL2+8y9nN3mZl3fmogp8Mrnzvr3ojUONXHcdj2vhDo1hB2adFRxetzC8+e7YltPo45mg5fVGOlmjg2WKBGIVXg/qNEY1zieG1IS46iCJKURirLBlgsXt7er2d/+7c315fX4z8Iw/F9uR5O/qFZXg9//fXDU+M2fn+AT+LkAYviXKH/4p3BP/M6hU8Ivd5rer3ZawW8cHjQ/fna2e3DYrzd2Oh7qPjsLDPRbSE6RdNhijrFLqAZVCQmUdHc62yWO0NuWYRkPI07GlnjxaoS//cEt3l5MRSs2m6cyal9zamOAmJaztjNoBLjSdcgzc7T41RtO6S8Fq46MUmTyxOT7bNdet/DMgECoiMUFwDKXDDXR5JooEONkTDcTpVTwvWpHT+mK3DhrYtTBiZgFYsx4oe06Hf/0yP+eEpCxIKJ7lAGhGoabolThQY2YAWKVBZr1BHs9F4e7Pk77VTzZr+HpQRMH3UCAWNsvoe6UUKX4lo5Ixop3zTySWYS3VyP89Q/f4gevbvHyaozbSYxV4mMRe1isXTHqEDpDSut9CsN1c2SocIU8jzLzxNZI6LQlBfsMpWQqQMyvLFHzI7SqCfZ7Hp4dt/HkqI2zww6O91rY22mi06CFfUWCEwmahFqSQF0ZYzonphgtEqEm/vUP7vDDlxO8plnHrIyoXEMsOjFHoBQ/L505GMqR2OKXJZ9FijLRTJniMdsQSKmUT1v1jtQ9lql1Y3YKp3s6FeM0bL0cirW95KOEpChOTEaKZnCpcN2YE8gExLwOIwmTYsEyl8SERTvJUshYICbZz1YrZkLERefFbriK1mUqJpOvKkol6sJIQWIXvCbAzCNV0RyudMkJxNh91kmFRiIYY5EN9R1rpEkoVvZJvESUgTJqx2YCzvjvoiOhuYno6kyhI2J/BbQCbM19+P+x96Y9kmXnmdgTd489MnLPyqrq6o3NJiVay0CjkTQjjATBkg0ZMKD/o//ij2PYhg2MJXk+EDMazVAaiSLFZjfZtVdW7pmRmbHfLYznfd9zb1SxKWkoDgyju4nLrDUrM+Lec87zPlu9L+r7KpurhXPoAZwMqqUmVpXujsFxo9IvYrt+HkCslsPU6/66f+et3aDOIK/WjTeAmA12tEhcGXhhPN8AYgRJtQSzBmLsZgyxvzfEhx8+wnvvHeKdhwfY2dlAt9tEqxUjSQIJ85Doa0lAJCOxQhB6xooxjpwDZ5Z6K+tFQEzJsGMi9WColwQKiC+sECC2TAvkOZ+dAEXpIy98kS0zKfH09FoA2OePj/Djz17i5GRUA7EqQXGt0FmUC2tHHHnvFYxXPWKuzNkkihUz9UVvyxdszNUyv7aOrwMxt/67PUDvop+sOdCURL6l69JYp5D4yX/4J+9GO9o56aFjsWTgYfuV8/XwoC6x7HYErECYyfbc33H+UGG/6BUNJQGQrHYQJXLJ2svLjxEIO+a8VIkCMAm+YC0IU1T576pvTxNUU2TpAtlihnQxlV7BfEkWjGsdJWcM7GEQg3pE9VCtpfbqh9WBk16ugoDriSpTVNSgeyXlgnKxM9MNlVyBvQRx6JBWSuzXAJjnsxamKZH0lGGy6iVKWuh0emi1u0iaXOt4n9rQwTyYqhBVAFStSRxOlAUCf4VmHEixMgEZ60cKen3pfwpKhByItCJsbA5wcLCPwcYQcdIW/xXv+cvrmVTwTKbAbOZhNvcwXzAsg52anOsx6Zj1NoKg1M7l2MKc3qoSScQ4dA/tlifesG6zIUBsezPBwW4HDw9Z69KSAuhm7ElYRBBYz5i02rh+TA0wk0Q+SVXUlGG+9mkOTJcKxm4nyoyxNujkMsXr0wVen8zx+niGm0mJnPYKU1lwfyADKOOCgmnCjKtnRU6KKCAjtoBHtUt+gyy9RDa/wHJyJiAsm56jZFS9pQtr9YlKEuVcJcM5pnOqhJ0+NIerVFVQn8fWrSLrYUO1l1ifVQvndSZl+wxuIGOf0z3eVUKtJdhaIqasUi4gRYDYCkniod9TX9/D+z3cP+zh3r0u9vba2GJSYoufYyayRDR4FsukFkE+jwQW6Z6d5z7SZUPC6mhhSbNYpIkXF8vrH3128vnr1zd/Mc+L/+P4/O7vrq9vpz/8oUSQfvXff8Ur8OUAYvaC/MYfbnWjdHnQ6YXfjOPwXx4eDH75w3d3P9rf7W7tbsboJHzIeEibyoLuOidIrzdjbhRqpJVYWsraSsbMxrKgnV+mePHiFj/87EyCO/jz0W0hYIyUv2PERPJRbW61JV62V0sKs0zl6m2sYJYBMrcpy0f3a5VJ1B1R7QAoJnd3cCQQEw2KThZFh65lmquVTvVU504gpmlW8pGTJkbzBk3tPWkP0OptImwP0JAo+zZWfhul30Lht1AykZCATDo/IhRUaNPoaawYefSGGEEpDZnB86YI/Sl67QLbZMQIxHaaeGfPMWIJBsKINdD2GyJNDNeKKdNFgek0x6vjEb77w5f49OkZnh7f4mJcIGURN8EYgVgaKBAj+2dTSumiESDG75Oa/KUc5EsJdpjCW00QNmaIvLn4xCifPNhO8MGjLbx7OJTUxN3NDjY6CTrNEE0xR6vsikCMIJwbyqLgplLiZlpInP73P62B2GjaQOF1kDdilXeKFEChD48DusDWEdt6IOHlMg04mVO5hAZ3MPlzhcDjps30R/rGVKKYiyl5hHQxQj7Xi0EeAsbSsQZ9SOS7MkV6aWS+i3uXiZlMbc0vQzBkh2Zl8OzPijrJ5F4WCS6SJh6qKPMVua/KDyl7YDcJWVmdKCsQi5sDvZIBQvGNmKHdMrlkK5NDi+UzixSXckECajJkc4m113h7yhZdzD3ZbgNjRQrkTFuzFCyZQPP7l6IpvWSjcyWuZi+Xg5IC1rrMc50Rcyl5Pw2M/X8JxNZZtDXG5R8AYhLtLa+LfZ8ESeJdgZSFtlshDg+28Y1vvIcPP2Rv2AG2t3oCwHhoFG8LzfwhvZj8HARipQExlo5SmkWGVYNYSgJiTtGFKXBTY+sYM0ksgRjjtrO0wCIt5JljBUQuQIwDswaWixUuLsZ48vQYP/rRS3zyyTMcv77GbOoYsTrK3gUxuNy3SoJnN7zzCmrJOVlRHVhU9/26T/If2GEdINJzXj3bVgBopythxBR/fTEQU+b2J4GYG8z9Q0DM3QsuEdGkeLJPGQMkhesmy+PXJkDsrUj6taJ3ZY9CaudUbWAfvSBEEMUqyYtt7ZUYepYyu4uMOWsEtJdLwK+APT5mCsIKqbFYIFvO1R86Z08YQRiDFwjElP3S0l3WV3BN0+4nHjil0F66wVwJbw3E+F5KQAb/PduvfxKIWT8YvauyZxoIW0uFlaRH1nX4lPmTrWEioi+esHani1a7LXUNDOBgOTnXEOJVghYOKmiVZFgC13R6khoyIGL5MMMXPMQh5Ym++Hn4fcmaxzMwvzcfaHfa2N3dQ6e/IZH/42mKl0cXOL+cYTIDZgsfaRpJLU+aU+JnHZbcf/heCptpgwcZFmufH78OgjEO+8KgQBKWoibqM0p/GBsQ28DeTgfDjRj9biRyxiTyZJ0QkYQb4om8lVuXpSnaKJkrg7BiS2AyB+6mCsTOrnKcnKc4Olkjb91nAAAgAElEQVTg6HiGV6+nuLljwLr2oUroCxlXJqBKnYHzTTOdeYmIPijKEgsO2q+xXJyLJJEALKM3bH4hNS+gbFG8xMQUvEdq777kaog1QD9qSaqB9jeYbcepuj2RQ0pdz6qBiWkM1bdfS5XruKR6AdE1wA1EySrqa8lZp7yea3H1vr8SEDwcRrh30MEH729KX9j2doyNjRC9HtULJcIwlR41smGUF+l+xnVHC9fLVWBAjOoCVjgRhAWYTr3V1VV68uTp5XdPXt/8h3nR+JPRZPWj7a+8Yf8V8Kv+o18qIMY4+6y31eyFjfeDwPtXh3uD33z3nc1f29vuHO5tJehxvWxQusDG37lMUaglZ/oPm+TZWSLabWF4CMjIojQxX/jCih0dT/H540uRKL4+WeDsfImrUY6ppCiqsKDqEnPx5FJ27ObO7mTtDn92AHSza2eIdgECVkBbS1ccN1YzY7Vnpz4M1qmNBGLSRKVATAqsHfhyBZQ07VK2x82UhuqWRu62N0SayHJeL2YRZR+rgF1YTFJsy8eiQTDGmNlIDkUFQyy4lkgEL30f3BQnAsQCf4pOM8PmwMP+VogHe028e9DFB/f7ONhsoi8esQaapNxXQMBKITFfMQmKCWkZXh6P8Dc/eIEfPjnDk6NbXI4LZI0W0lUTyzzGsoiQFgqeS48TNEpJbForQIFHKS5E9ElRNrlAyGh9b4aIjJgAsRz3dlr4+vu7ePfBJu7t9rHZb6IdB2hFPmIaqX2GSqgMlT5BsmFOmng3L/DyZIK//eQcP3p2ixcnc4mv5+sljJiEh/AQqUDMTb+1v0kLZzWtS6fDCsZWAsREiuEgdoPR9kwBpewmNb8Yp4BjFEwUTJmmqEliBGICyJZ3krbIyGcp3CZAqQorDZC5ia3zrsvmoYwY5WTCilXBFTUQU6DkJuYaac97ikmK9IwRiGlRpAJ/MmR+wGj7vqZ0JgMz8FOqSKBGs78+jzww0MQuh3U5K/KV4+GYiYoKxugfy6u+sbnIF8uczCcBGZPWeLnUNfbcacG7gjHHdtVpdNo3pz1DulHXBzon4dRlVp+7uk9sfZ3+bwHE3NjGeXjsqxBvgx4W5C2rEu0cANDf08AKx/zVjqUaZKx9nxbcws/HCazE1rdC3D/cwbe+9SG+/tE7eO+9A2xtdRGxYyhcycXJeGC+HB6IlRHj7xOIkfXlwWz9fiLYMwa2evksUdYSvbKslHCOxSLHgimqBZNQ+SxxYKb31/XVDI+fHOOzz17i+997iqNXl5ibNFEzBNZeOwEZFjAhzGutNaiCBAWIO6+gSlnXxuPu5azuAnuFv3ijtoHaG7UQ6/FpdsBzZbD1J3EKiPpec9IlQxJGqr3JgdU/c3uPC95Qbxc9dtXAUACWBkjoSMhAGZmT6nXin7eqCgNhBGDag8WPkQy8+HMBYgk9YQRiBF8Kuri/Si+Y1WFI1p98eyoDk+oKeqYyXrQPaHUFy90Jwljwrv4wDp04UHIH6bVSd7IbVXG9MWEmQnQsq6pT7Bmx8Bb1hpk0UfZLBWKasewCiKz3jImPcQ8hw4e4bkUMvaLUn3J4T6SIcdJEnCSIEjKEfA8IahiqEKDTjtDrxGg1fUQWIEbgQ68TQ5mCBouTPVFeBExR5GBT1lyy8ylKAZglgjhGq9MTiWdWeri6meH5qzOcXYxxO6avuiHpd3mZyPCUHisGben+o/H5/L6FXTLPqLagF8o0rTLxI7MUmWFn7SYliz62NiLs77Swv9uRzqq9nbYk9nXaynYLcDAwJorMOhhYI+6FbGKBs8oT6RXj13t+leLF65mAsOOzJc4uUlxe55jMPGSsCmD4mOwr/HoJZej316/RL+kL075SVtLQcpAvr7CcnyIjEJtfiiSRSYmMshcVCUGYDdoqqXoFwujV1uJoHRLUPWlucCfMvXw3elCpa04MiK1JEeuTHp9jN+CoByS6iNj6YgoVDqzc6ynbq/1N8euGkJTL7a0YDx/28dFHLPzuiC+s02Y3XIEkyRHHhSQkkiEWqT0HqvLM6XCeg/qiCJFnMRYLD+MxcHNbrK6u8mI0Sp+fnE3+w/nl7N97WePf+8OXL77yhv1MOOwLRec/22f6/9Hf+r3/aXi/Ufq/fu9g4189OBz8ztaw+d7BduL3u41GHKYIvSUCKfN1fRM80JocRaQbBDDcdDjVb8tEiTfo2cVC0hOfvxzj+YsJjl7PcXK+xHiSG+2uC4zMuCQ50cZCFRjjE2BTeDeBqYIa7AhlhynRQBunLcJF2RBrF0EtKbKN2snF1lKgRP9ryU+SStfghrhmiLbfl3AF8VFpxLAYqps9OSCH7BVrDuDHQyDsC7NTeh0UDX5UMMao+FyCMThpM6lDwNhq9lYoEPO9CVrJEsPeCntbAR7ut/D+/a50iR1utdBLfJElkg0L2A+SrQSINZiQxAPYMhcg9tcEYo/P8OTVTQXEslVLQjooXyAbRiBGcEj5kr4Gyl7J4ZoTSB4SgxyhnyIOFhIkwo/sOKOP7XCvja9/sI93729ib7uDQTtGRIBI7X6gjBgncgwNWBoQy0omN64wWdRA7LMnN3hxMsP1pIGiQSAWS/KkFDpLz0r9hupBVFkxORCJP+NNVkwGbVXVMoEY+8VosuZmpPIM8YsxQdB8UxLisWB3yrV8ZNyzyno4jKBPzsrO2c+zclIeMhQmhZDbjsZlLuAqnZHJqZMyOglKBcRqqZOkpjFJkUMNKT11zKyyYjS4s/Q0iHsSFCMGfukUYgIZnz36+0Jwys7DnE9/XuCLjE39RxrkIf6xjMyYlUATlGUqXVT58QKlJK4ZS2bATMCYyBXXfVG6iSpMthALFdeYh8N1sLmj7j8GiP00xuwfs6i+rYH7e4CYEEomeXEyGvfX35jkKsMof1LCfdxgyHwSb8VSywGAQCz00WqFePBgB7/8Sx/hGx8/wvvvHWBzsy2bvYAvejT8XD5KOqnHXyvBxHrGLFeSRRchbkWp1deztmW5cFmSZgzpYDDHYkFWrMQi50HOUxAGMq8t3IwWePzkFD/84Uv87XcfV0CMUfeu2Fn8t+tgw4YeWkhfi41UqlRH17to/RqIKTCqZmf2Vv60yWf1vqz381VOEMeGufvE3Rf1fePWe8eZKWx077dTQrwJ3/RnTgK1fvijLM2AlVNvCOCwZxcBGhbbrgHhundIEiLj1+WZpIIihrcmP/QilSEGMVMCE5GDE5T4FlChgybH/rm4c02mKxnKkbE7kB81nINATIcrLHZXAMbURD7P7BITr6/0PulwzT2v636fOmVB5c0utbgeVJi0upJqKkDleqUgTIucJVSIbJj0g/XgE4Q1N9Bsb0pPItUkHHRSFSIF5lFkUlyWmRNQrQR4DQYsZG5ha9hGrxNJgFhsJcmBJDrL2LQaETj5sPivqAYwlm/l8d7zJDRrmTcwnmc4uxoLEDs5v8P1TYa7CePiPeQretd6omyRFGQwUZj7j0oyCZLl4vsjyypN74xvX8rFgKfQy5FEJVrJCr02JLRjb7cpnVUP7w9w/14fg35i4NG6zXimckcgx0DyXRDbc0P6WGcLsmGFWD1en87x+NktXh3PcXaRgS1V07mPRUYViQ7HC+vZUxUJ1SHqD+PFvjDPAjrKlMFVF1jOTiUpsVhcqiSRPZsFUwSVWRQgxj1Nk9aUCRM2jBAsQMAhtfkWJcODQNJFoVa1JjYxtr7JKqq+khjbsKyymJjf0jHO6+E8liLL/YY1Mw7QyhpszBgBfTNhumWI3b0mHj0a4OOP93DvHsFwgTjOEAZLRFGGmKyYqJP0eyXbLDVLMhjV+oWSQL1oYTpt4PJysbq4WC5Pz2d3o+vlZ6O77P+5u138pzDE3/3vf3b2VYHzP2bL/oI/86VixNz3/3u/t7uTefkv7O/1f3N3s/sHmxvxx/vbSbI58INOu0QryiVOPfS0fd0D5V2a9qOacYutZTmj35ZeMS5oo5sSp2cLvHw1xWNGkz8f4+XRFDe3WQXEJMqeOmhKy/i5ZCVy4yG3sa7p/F2H1Nqm6iSJAsYEhKmHzMEweVNlH64Pg07jrBuPrn7qsdHlihH9AsR4uOVGY0ZsSqC5AWvcuMYMNygPY9dT0kPUHiJqbSJqbaERDVF4PRSNLkqvh1LAWEsAkCYUEmTwe+ZwkRns1CVP0fAIxiZoRnP0Ojl2Nz08PGjhw4d9fPPDLTzYaQsQa/keInZnFSt4WQkvp6evIWW/y6zAq5MR/ubvXlZA7OKWjFgTmUTccuKnlzJ0nJR7coBj5DU9JjJF5GQ+WskVR9xcUjTjJZpRim4rx6ADBWLv7+PBvQ3sUAefBPBErkEw5iOUjYtAzMOS6Zk8KJYsdV6JPPHlyRjf++Qcnz0Z4fnrGa6ZIN+gR0w3QTKHklIk79MauJbDsZtIKxCTSZwRqa72QNUOAjEFjOn9a2CMgEx8EuxIU7kimbFU/GKMuCdbxmuCFSfLNl2WktRKL6+GXtWS24HUTO7imXIhH3KHueJJ56+pfSRq+jeJj0idNMlTje/0VCRyrzUkPa0t8dbSwSPpY87fx+EAg3QiOdSxGJg9VH7AAxKHiCyiJDNmYR48tGULkywqEHMXD3ES0COAbM5eBJHiqEzRpJqWsqgHbseGEaDUP1ZGQnUmNROmz+KbqXku3e6nMWb1iu3CHn76Ou+ef3u+5aBcH8/d39O1wR2+3QFgnS1Zm81WC0nN0FeFzvrdVP01fCfJiDGsg0DsV3/l6/jmNx7hvff3sTlsCSvrixlcpTAsCpXYcAFlBGIMIdC4ZZ3wm1SsAoH6vcjrWrFHeu9zTWUoEoEY/WCLJXuGjBUjy+oxma6L27sMTwyI/c1fP8arlxdYzAqQTZOOOpeOKc8YD9k69JBBjVWRiNBbXuK1tdoZ8Sszvv2efMo1D4j7a2sDM12i6yLkCgBU67m9h3a4s7uofmcr78pb670Dfga4VZL+NhBz94yFb7zRi7XGggko43PpWDEDaQJCdN/QriyCME1CJAij7FtYr+qqf02BGJMCA/FIkQWTr8IZXznYybUj8A3gtSToWqCQMC0drvDiEKVk2BCDeMjk2/NaSYedXFpCF5zE2F4zlxBu9Rx6PrbAJUd/uloDxwbKvUHfmhU5e1yH2mjEZMOoFBkgbg/R6mxJPyLXLb4+XNu5eDKsJog88XNFsabb9XsRdrbJIHWxv9vDsJ+gxd9jSiLlihx2kFGiR0kCmkjW63RADuGiNFmhwdhxnyqMEuN5gZvJEhc3U5xc3OLF8SWOz25xcTVTMDZdIV0lCJob8CLu2xxWKhDjHqTBSJSOGmtJZowyQgKxPEWRk2HK5HkOPAKyFBxmN6MMO9sx3n9viPfe3cS7j4YS7EHFSBjoxd5BCfLg123qHseI8Zmmv57WDoIwsmEvj8b47PE1XnLPHJWYLZjIrPs5GT+qSHJ+beZuEkaMkfXMdJY9bwYUYwFbBfvCDIgRkJVLS0nMyYbN0fAJ3k2GzXREib3ma+5AGEO5QoQ8AwpDat5F/vsmH9TqICddX2PEXGfYWzO0KiFV9nUNHFEWem1aJlJaXmR2OThec7EaEIvjBrptT8qa7x208e57QwFiB/tNJEmKIFjIuSsIlkgSyhP5OukAlR2MrPIoCwIwWgYSrFZtNNDB+G61OjoaF8cn4+uXr0bPr6/n/yXL8Wd5Gnx/meD8z/7sbPoz4pAv/V/7UgKx3/3djf4yCB/uDJq/utFL/vvhIPrW7ma8s70RdbY2A7/XXjWSYCmMCHXFBGNM3xFDr5xj1MCrm4/2ii0ztoxTogi8Pp7jx5+P8PjpDZ48u8XVaCkeMV5VgqJIz9b7SezE/YbZ2uQu7ry2BsYqNsySqmowZhu7K/ir/Aouzt425AqIuXQwboZkEzQeWOy5XHf4f1x8xdOjYIwfaUAmUxG3NxG3txG1d+DFmyj9AUpvgJXXR+l1BYyx64MphQRiGRcsfqsCxNQjRnliwxsjDmfoNBfYHjbw4KCJDx8N8K2PdvBwvyvSxBYLY0WWWKKRlvBY2GjlyWle4vjsBn/7wyN8+vgcT17d4uImw4KdYVLE3cKq0ZTyxwKxGfkbAsQYEZzxJNeg0ZlADIiTlbTNE4h1mgUG3RWGA0/CRO7tdoQN29/uYtCLZaNcFVzw6csKtEuMoRsCxNQjJkCMjNiSgJFA7Aw/fjrCi2MCMYpKmgoQOfOkXFSYyjUU5qZlcjBwCWWu70g16tUgzvrFHBijnIWbEWP5hR2T6m0FZCh4iBkjE78YgZjr3WHKogNkKlfUPhUGeehQQi45NGusuHQqmV/GBV24VE9l9NZTQutUugqMUe7jJusSFmMpWNW9p8lqLEENYi1DlR+7wBWmrzEIIIwQUhKltJiVUhd11LXIFZfKiImHbC6SJgFkKV8PTtXpFeXF1ElOfk3eVHnnHPrVjdZJE9dDTWrgVTMX/22AWD2E0eELD5HrG3g9knHxGwLgZS1bZ1nWWDzBBms/r0zitSlcVhrnEaN826SJDx/s4ld++SN8/DE9YjvYGLAPbgGvsYAf8CBAttkxYzzEaXcNWQGCMe10qgtKnVSsAi3GWrnUPk5wGdBBGTBrQ8iIzYSJ9mQAxPRXSlzvxgWePD3Dpz98ie/+DYGYShOzpUXeV6FIJr2TIYEGdlRA7K0BVy0/0oFEaeFIKim2UA1hFe085ZZfd/SogNh6HPxbkqQK0GtsyhvSwzeAWA3Gqo29Yj7fBmI1CFNTvq4rdUGx9WNVQEvZ65r9qlkwkXeLOoSsEEEYQYkmIb4BxFwwh30kk012yPlI5dmxwQcP+XwOs9TSEJdTlSCa/LAanpDNZrgSn8/qGa29rbV3bx0cG+Nreq63/Tk1EHO8ovPquSGSDsPIAHJw6QdNhEx6jDto0BNGRiweSD8i/a0hf87hpYR96ZAoSgKpekhaHlptSno9eU52t9vYk6srfV3NqFEVJIvqgomD3JMzyjTZf0dJunp2pQOTg4yggUbgYZEXGE0WuLqd43w0FUbs5PIWJxdjnFxMcHE9x+VthnkWYBV2dW9sxMhX9IwxNIMsmAJsn2Fd/H4pV5SCMevREtUAk6XXy5Ln8L0ZNgYeHj7s4tHDPh49HGB3p4NehyERERImpEqIh0qRZZ5nJkh3h8/mBa6vU1EaHZ3M8OJojMfPbnB6nmI8pfSYg+GOWCfInrGHLBeNMes0+Hl1CCk2A/oF2amZ3aJIOXS8FCCWzU5RLK+wytkZdieKEf75hm8F32TDcvNgM9KR4HTFoQH3eQKx5C0gpmEvVcBRQ8OchFkTxtI6w95KSKwHZNzTORgnEHPrkFM7UY1h4TKWbOzMLqpK4NrZQLvpYWMjwu5OgsP7XWHEvvbhNnZ3Y8TxAr7PInMOvxcIIw7HCOpUiSXEX+ErECuaWK1awKqDRqOHu9tV/uzZaPnq6Obli5eXf3VyMvrPQWP157O4/wy4WHz720I9f/Xfz/AKfCmB2O///vtxUYz7zab3tSjy/uVGL/7Vrc3o473t5sHD+91ks+8HSbhA6PHwMJeDq3gZOPWuUoS1Q6RYaQpfwZ6qNMF8meDsPMPnj6/0enKF8wsWh1KPzfS8lRzMKaehXtyxYcqMCfwxSYtNm6ty5zUjp/OGrXvFhB2rt+h6AGoT7nVpovw7dhATqaQWiBKIScmidJhokmPBf1+AmPnEKD3hAbnBiWZXgFjU3kbc3oMfb2MVDAF/iJW/gdLrY+V1kYPSQAIxZcWkO9VfA2LeFJ43lsCOJJpiOChx/yDBh4828N99vId3DnrotwKRJjJgP2AohQAx4erkzE9AdXoxxiefn+LHz67w9OgWZ9cLjCUNiv8uwZjrGmH6D/XPZJ4YpMLEtRzwyIgpGxZFJeIoQxQuMOg2sL+b4HC/jQf3ejjY6WBnoynxvNKVwglkycWMckAFYVyoi8KX4IClXA3MliXoEXt1codPPjvF589GeHUylXjeHNwANZGT4hPpcqmicN0pbv2AthatbbJUx47ZCVvTnUQnzw1JshjlHuamyQmmz/uaMf2MdadfrAJh7seMu6eX7A4rMmRM5qLvgnG+EiKi02VlhxyDYVGO7tzjwh9cB5MrQqncU/UgQD0p5h9jwliDr4U+ZwRoDI+hPJaMmJ905WKKp/ychz9JXOMBkIXBZKs5zdXXUfdGjbrXIAgNZeFEV4CYXARj9SXlsPlcDnqSvsbvXVIWTbK4Hmbyhk/MIo5tO9b6AX1BKrBsB+gKCFWx5m8emN2a/jYj5v5UBazWp6YCxNxCZUt89RfqJb+CYBUYq8GDqqbX0vlkOapjmqtjvCV0hT6TZX10OhEe3t/Bt37xA3ztw0Pcv7+JbptG7zsAC0QxfQklmnGJiJ01ZMkqdqzUwxOnvJVkSdlC64E1NswOwsZOEDywMywvWOLM5x0CxFSeyJF7C2HSx3hc4NnzC/zos1f43vee4OjlpYR1LBeMrycDoF1iGmOmYUYiQxPVgJUsG3ByHXr1QV/luNK7ZAE7roRaqbwvfl9rV+96ALXreKuBVw3g3YPlwlL0APv3beT1IW+t79sBL+cssem7DBgruaEDY/rs6eBRAZl4hiWdTiXCnpQW81LWSwYmjhHjs+hYMgvtkFQK18klqXy8tygDY3AOy5k5FCH4Glsaon7kzwtKp+XZZJGxPZM2IOE6ZyVSwsxLAqKkqtoaahLpqrjb7AFS2Fw5KO3uXrvn9TnUm1L3yUDkl2FIr1cXzfYAUbMHj36woAsEHcBvSZIfGVmCNbL4ZAKb7aaUnvcGCfqDGD2WIbN/qxdgOAgx7EcY9mJ0WgHioKGyd4Yv8Z3h4EP6qwqUvOgNlmEIGSZPOvg8yrMDH2m5wu0ixc00xc1Er9FkifObOY4vxji+mOD0corrcYFp5mOe+UiLQNUrlKZRnSAATC92OVKSSlme53osNXxeh3wc0lFpsWJH1xgter43fWxvhbJ/0jO2v7eBrc0uer2mATICJg4S3dBZo+0pMZ+MU7w6Yi3QrQAwBnOcX2W4HTMEi3ulWiWY8rhMM6RZIUDMDxhEEctQR1QcxQwlVR5LDhrZoXklQIxMWL44xyqlL4wgbKpfP1VQ4jOm5F5BmDJinNUSiDEIJICPCAEZMUnR1MARnpdcVL34lMUbRhCm9RaVLNGtreuDGRmaGAiTCH5joJ3tRGL/C+2+c0yblEurHJ4MI6sNGI6yt9vCwb2OALEHD3p450EXm1sE/0uEoTJiwAwrSZrXQBJ9SMwiUDRRli2sVh1g1YPX6OPmplw+fnx9e3xy84OLi5t/e3p8/Z9zL318V0yvvv3ttWLJnwGIfNn/ypcSiP3RH8G/uHgnbPujg8JrfGtjI/5nmxvxb+7vdD/84P1hf2czTBjMEPkKxMiK1Z0j7nCiGmoxhFNLW7ZQrjooyx6uRiWePh3hydNrPH5yiePTqXR1TKRbjEBMUxQdIyabQAXw7MBmG7cc4NbBmA2ORPJlh4aqU+wtT0ElTDL2Yv1AoLItB8bcVq4F06rp0oOXbGQS2czppfoAOIFi1L3HePHWEGFLgVgQ76AR7aARbAEBwRjZsR4KtJGttGuMx3/quGVyzKQen6mJvCbw/QnC4A6DboGDvQgfkBH7eF+A2LAToBN7FtaxgpeXEl9PRoyH7LxY4eJ6hscvCMJGeH58h9OLGa7vcoznfM0DZIUVOPNrZ4qVFE0r68f4YEbqhzE7WlZI4lqaONzwcf9eFw8O+3h0fwN7my10mz6alJawhZ7fiwExlQ5a4hADA3IPiyUTqkrcTXNc3y0FiP3o8RmevbrB8flc5CHC0glYpNxCvWsicKtG6TUIcy0irsunsumaYbiWrrqhvMoUnVRRvGNkIQjImCpmrBgliWTH+DEXYHaLlEzZ0sCYFCMTjClDXAGwKrLdureqhKk6olhFtLUjxc3ulZWxabzIf8wQT8DfIDuoz5kwExbw0RBWTIGYXHFbPBh6ELRDD/+MlD/znuVkl5BdTnzajyZhEJqsSDCmskTtIJOPjLkXZoyhHgRjlHESkNFnp9N3kS2ah0wYc4vjqenJ+iBdIbCKUTHvVRWHt8Y+fcGupPhVRy0172ESKndIXP97/wggVn117muwYY0ynToHqP5FKbnWf74iesSXwOAN9UcSiPW6Ee4fbuEXvvkePnjvHg4PN6RQNEvv0GjMEcUFkrhAMyEQ40Agk/4jl2THgBkBYubJlQgdiSvne8ZbTg8rYpIXaRwPQXpJkm3hY1l4mGdMKvUEiLGqQqWJOZ6/uMCPf/QaP/j+UxwdXWE6USCWZw3JZtHzoCssVjCmz6K+IFXgicjTrdDZZKo/AcTkxbJusX8UEHPDl58GxNzQo07BrRI9/96TTP35FLEZq77mKHUyKPGGieerlh8qCCPDbNJDAjBJPOWlcfM6BLFLgJgmIkpZsfk5CVy0h0sHTbx0tzOZb5npM0Ymml1gBGEcDi3u7Mdj5LJGkaG3dFem4tH/Jc+f9YE5RkIGiZqA6N4/Vy4tgSNObsivQ/Y9Y+yt4Fy3XquSkYGk6v8opZQI/jBBFDP5sIt2ZwNRsw8vYlw9U4R5HqBkjkMkZQcZId/udtEbdLCx2cVws43hZiIpdgRi/a6HXsdDr+Wh0/RFacFu8yo2i4CL5cFSuKUSmzLnQdyCnAjEGFoU+GgEVJ8Ak7TQi8nCLElOV7geL3F8NRUw9vp8jLOrOS7vUtxOS0w5MM7pUeYerzU2DSR2hUBJfyBBCJ9BzxL7+Ory9df+TU0cHCMI5mi1UvS6JTYGDQntuH+4ib3dAYYbbfR7iUiZ6QuVvcGGUeLS9Bq4vVni2bMbPHk6wudPrnF8tsB42sAiZfiODoN5D9LqsUhTLb9e5QgCH+02h3FcL7i2T1HQB239mSlBmARzUJJ4KWwYVhOAkkRKGCVR0waLIkdkGJZKQQWEEttihuAAACAASURBVIjxNaBkU14frhFWQWnAXwfqCsLkInASNoxXrTaQ26qa0zglA79wBldpKIwG5Ojfkc47jx2sGjoj0fra/IaAg+rIk363B/TlMbL+QQ8HBy3s7UUY9IGkmRoQm2G1miIvJjLMEEWLJDPz302wIggr2iiKDoq8jSLv4Pq6mD1+cn1xfj75L7Pp/H+9vB7/pZ8tz/6XrySJ/2Qc+aUEYrzj/uiP4M1O+r0sKO4NNpq/0m5G/8P+XveXPvpguLe7HXU6rVx8QYG/MCBmsbeUzViNOQMVhMInjYsWgC48b4i7sY9XR2O8fHmHp2Q9Xt/h9JSa7BTTeSEBDhrl7uSJFl2qo0tVFpkIRYGYOzLZzM4NRa3YV4CYO+aaFMV5VKqsr4oKd8R/BdNUhvjGxLCO3ZZJrEwN3QSTGzWZCpqx2wiSIYLmFqLmLsJkF368Bz/aAcItwFgxBnfkSIT1KZjKREhAuQ4PYP4CDX8uIIysmNe4RbedYW8nwKMHPXzzo13p7NrqhcKKdSLPAjtKMLWXxNqqoDRphdF4iaOzMY7O7vDqdIKTc078ZhjdZTUIzvha00vE2GCCSoZ1kJLP6TFHsxWg1aJUpIF2C2g1C2xSjrjfweFBD/cPmJIYm1xEzdNcELXoVvKOrWOHHjFuaOwxYupTiqvRHKcXE7w6vsGTF1d4fTrGxWiJ2YK+OfrYGCJiduyqLNUdttemtPZerwMxTS+zA5YxpRqBq3/foI66siTEg4t3LqlSDPHQAA/r3pEgjzEyArEFe8eoqaek407+jMRCW3hHXe5bayNd14qT+Kw7GM0ZWXlcFIjpUEIPOsw35sX3RruKlJFQvbyAMR4Aw7Ycevy4Ix/FSxZQ/qMXJ9B6MNQuIonGps+BBxUJBNDo+bLU3jEN7KB3bCalz4y8d6CMP3eATA+KlrRIszpjp3kY5EGQaWKygbt49TW4uda7VT/d7imv+57eTld0C3TFfNlzXBFcFVBf3wtqyFt32/APul/Xr0v/qpPK2GnAgbE1TFDZtDTOzIlkLTJZgZgaxH30OiEO723imwzqeP8A9w+HkqTGKbmTwoRhhph9PgGVBnrRHM8DtTC2TAOTQ6V25xGI5Zz+S2ePsn0EYWSd6dGRQwtoLOe6FMrhd1n6WMpHqhZ4aGtidJPi+bNz/PjHx/jkB8/x+vVIGLGFALG1kEwZUNUArE4G1GfM/c+BCA3q0LAWrQF2WvK68qFCr/Y2VQxN/Wqu1bKuASf3TlVypzrB800mzK3nNVda3xH1/fBGMmQFxFw6JEHDGgvmUhDJhJGhFk+0yg/X+76E7eHzRgZMCpoVhAk7Jh1iGqojLBif6QYDIqwvylInpTdOQnLIXkylSqMk+2VDIOdbLXIm3s000VhSEe3Z4+F5XZ9t9U5kKDTx0vw2xrorELOuLAFgLkTIVCrCinL4YINQPQkLwPHDEFFEENYScBWznLnFlMSOrD2sRiFI4B6Z5fRXx/LnOt0uBsMBhlt9DLc6GG62sDFMsDEI0O810Gk30E4aaMZAEjQQMk2UdyJ90SvudwRiFG7QH01JogVIEIg5L66vcfMEjLQBLMoV5oWyw6xQmZfA7SzH+e0cp1czHF8SjE3w+myM89ESt9NCulGla5PPDRLAgJgk2pahPHMeQhuHcD3VsCL2s7HLjM86gY2kIQczYWE6rQybwwgHB5Qo9iSMZDBoiVSx1YwQh0zM5NOuZd2UCzPllJVAz5/f4tmLO1xep1imHKhSzcK0Xapz+HwzOyRHTqUDlR8BkCShhAOJkiEjm6qBVMvZJdIZZYkM57jEKrsGyIbJ10wQpkmJKpO1hB7LZHIhHZKWuNLXgMDFATFhxazT8qcDsbVJ1tpETYdba0BMul3tWXRMrNR4KBvGuHkBjFVoB8OSGhL4sr3dwXuPtvDOww3cf9DFzm6MjQHQblONsBSPmOfNUa5myDh4FSCmzjqRovIsWxKAtZAuW5jPIozHPi4vs/Hz57fHF1fzv0yXi/9tdD3/63KKq//rr4+/KnD+J0KxLysQk5ft999HPO93uxs70S82k+gP9/c7/+KD9zbe29mOh4Me0GkVSCL2dnBxmctDqtSwgjFKWSg9k8ZxsJC2Bz/YxHwe4/w8xcnJzKj1Gzx7NsLp+QR3k1w8DA6EWauE1VA4ts1qKeRBtQm4OsTt7daADj2UWFiHM7A76cwb7IOL3a4PCdVg1D6nkttmLq/+XXeg0EARzWoyqZgkKbbgRYwVHyJIdhAme4haBwjiXTSibZEo0i9Gr5iGUVivWINiBgKxQkudA+qW6RW7wwo3aDeX2Bp6eHCvg4/e38I793rYHcbY7EYYECgFGtoRcELITVZDnDCZ5aaHn+PkcopjgrKTO5xfTjG6XUqPCs38lP5xY6SXSDdj9TjRON3pJuj1IjFO97o+ul1PgNjudgu7W23sbLXQb4dinGaMsG/hDRJSwRJQMp30/xUEeDrLpNad5uiTs1u8PLqWdMcjFk5fzWTj4wSSoJYHHQoIFcC5KHELZJEuHT16qaG//rH83JXPViWrygApC2Sfg0utC/IgEBPwYHIgOdgQYFkBakFGaKxAjJKOhTJklHhIvD3DO5xMz7FjLuZdCi/rbqN1JkwhlZNSKRCR/8m3a1UOLBMV6VLtyVgP9pDoe/Er1sExECDWlssBMX4Un0rAA6IWsjPMg4mWmjbGfzkTZouHQF4sgpbuMQFk9lECASyVjewYZVEMB7CURY35t3j/Sqb5VlDHG0CsDuOpPT/GhFfaRfcOuxXexMRfCMTeBmFrTFkV5PPm+qHMmr32clPweVwbz64rG7VrXrGEeU/rFEONUCYYY3Frl0DsYIhvfPwQH7y/j4cPNqVLiOAr8JfwqTLwqDJQzxjBGT0ZlMeI6oCcuceYexajc+LuST0DO8IqVkwSYwnCLCxBDg8EW3qRXc54CF7RH8rKCnpeAlxdzfHMgNgPP3mJ4+MbTPn8UZpIcrOqjdOxhfg0q1Jn57nTu9kBY21pNBmTwLCfBYjZc1oBZQ3hqf9blzu5f6Manb1xBHAwbH2veEP+6GIc69w9kyKqLFgkwC6cQ7okTYbI501K2NUDpr5M/UgQRnZILwIxXmTNtA9M+6j4ufXJJzDKyHKWrHXJJUynkOCHuYAwrjEEYav0Tn8sLBh7PTkEmgoIkxRYkcJZHL0BYQFPchg2j7OxYQKsXQS/lEPrIVfUKNJVtpbm6uhgB8SMRBQ/G8OY4gRJq42k2ZZ9JIw1QEhqNbgm0UMt8n0OBwKRL7Y7HQFhO7tb2NrpY2OzhcEwwWDAfYbPDQuS2Q9GdpleY91p6e+ltJwgzAExAjNarEXdb6nK3Afdf4435dkia1RRTUhXHparBsbLAqNphsvbBU6vpzK4fHY0EkB2dZNKgXKaM9DKhTUkCshWMRpyMUwptPh2abW0HkUmU/JZJqDhfs70QTJjU0TRAr1uA9tbTWxttoQR47XRb6HXbaHbbiJmeAsFjixgHy1wcTHF8dEExydTnJzOcXdXIC/YSaqx6iJbt25SkQhbaiRlhX7AHYN1JFMBYmTEUgFiFwLE8sUVyvQaIBtWjuVr5tcupcZSoq3eO5XMWG9YqZJoja3n98/7yJ2JbEV9A4ipNFFkiXK5Ttf6nLdm4V8DYlTURBoh70KDzLbCr0/UAybnlsEVAbv0ODbQ6QTY3+vhax/s4RETp+93RR7aTFLxh1GW6PtazVOuuK9NUXAYKfJG7otk+AjEusjSFmbTCLe3jfz8PF9cXKTnJ6fTz0ej+V+lRf5ny8vi0/y2Nf6/Hz/mm/7Vf/+EV+BLDcT+GPC+8z7Czoe7HzZ8/w9295q/9eCw98vbW/H+9maEjT6b4xnvST/JVCYmlNEw3pzdN5x+KBDjg0Mg1oXvbyDLWhiPPVxdlzg7W+Dpsxt88slrvHx1g9HtQrxC2vzBqaDqiuVoJhoDfTdlO3dxyfXuWiWeiZSEhyzRahswk7+pb6mGd6j2vg4QqI2i8us25ZMDsCtSFClG7Q1xoVHKTCg7oYsDXfWUg3XhhQN4EVmxPSTtQ4TNPXiUKIabBsR6EmsvJc9eYm4lHr5LNEK+nim8gNrsMcryBnE8x0YfONiN8S7jbw+6uLfdxu4wwVYvRi/2kXg6B+eBX4CY+LBWmC0L3E5TXIwWEtP7/NUVjgl6LscY3cwwnnIB8tFsdRBGlDbwkKDymKQZYLDRwXDYxhZlIxuUjZDSDzHoR+h3QnTb7AtT3X5gMeY8DIj3qOBhcSXsHD0r3Pwp55lMUrw+ucGLVxf4/OkxXr6+xvnVFDeTDPOU4SUsOOU0NbHERLKsfBd5EGV/nfW4WK+Ovg/6Nsm0VxKb7L1xsipq+cVQrl1byo5pKaoq0VROqb4MAjIyEql0rmgJKg3wU2TprTBjDojRL8ZDkaYKErQRkFlEtOvc0hxfK4F2DKyTR+qd5jlPlG1OFZcggEy7wXipmV9/LMyYfH91UpskK7IwlYllBGJkynwehnhvMl2xjTBqIeLHmB810ENeU1HhqjeFYStkx0SqWJAZW9hHS2aTlDYL9CAoY6iHXfoaWMy9Rpmp/NGBqqqH7K2uKRW02NPuPD92kK8O9LoeONlOlX4qa0LNq7x5cF93jtXrwU/uE3wG9TksCcIMfCmWd76aOrNdlyfr83I5Mi6sw4MUtnbaAQ4PBvj46w/w4Yf7ePcRTeKMTWaJc4YVJliVExT5nUhjCMbEHC8X70GmKDLG3hcjP4NvCMTSZY6c6YYClgjE6FUhK0bpaawl9NINqIE8Ui7PxNRVjEXmYzJb4fx8gidPlRH79IdHODm+wYxAbEnpo1v2bMhhjLTeb2vpZbYg1h5biz13wLYKWzJwVsk+qxnaWz9Q0FcVuNogxbHZNoarC9WryHzbFN7awfU87hi1t9MYHc3pvp+aCXMhHK5SQr1gBGJks6y6RGSILvmQARUGwOh9MhAWCAjTSgnt3nLMohEMdKOwgFvSanNLM2W9BL2aM5RSyEwgZr5UKZl3LLxKxzyGL7gkWJFmmS/M0lqFyLDeTq3iNeZL9i0NHDHHVd2P9lZcf/X6y7PLyHkPjSCAF4WImi2RGHIPIRAjOBVQIN45su4GWP0YgR+j2WpjsEEQNsTB4Q62d3riDev2Q7Q7PGNQ1qsgjOmhWnhsvtKiUAasZI8YAZiNHxqULXoIGgoF1KrLfYcpsQS4HDg2sAoClD7lub6AsiVrVHKGRpW4mWUiUyQQ+/z5BV4c3+L0co7RWBMJGUBWFAy2YnJe05ixpgw9+OzRR6mhYVzXdC8RoOCl8Pwl4JEoGQsY872pxKYTcPa63E/JBLaxOexia0iGbIB2sylAbHqX4vj1Hc5Pp7i+XGI0ygSELRbcFylBZlE7/d08P+lAQrcIpkVSCsjhGvevGcC9Kr2T3szcGLFsfoV8cY0yIwgjG0a/lAui4vdhCYnrIMxUJvSGKROvFQ5VcnGl8eBX4+pMGM5h6YsuqEOGjnb2WkPOmn5tElphwhSIaVKpe8j5vSoQIyng+6wEIROm9w4LnHs9KhL6+PpH9/Duo00cHHbQ7zHEg9YPevHnOvxqkAVjiBx9lvye+cXw+yLTqEBsMU9wd+fj/DKfvHxxd3p6Nv/x3V36V+Pb7Lu+3/je8qhz8muPH2d/vMYb/BOwyJf6r36pgZh75//nP9h/2Gjgt4bD6F9ub7d/a3szfnSw1wm3t2KPYCwKUzGbr8qZgAaJXA50uiEpMwRiJSn8trBi1NQul7HQuVfXBZ6/uMHfff8Vnj2/wuX1HONpJq3xjFrlVQMx84lbnO5PArH1TVu7pNZL2t1hrJairQMxF7eto+2qlFSSG2u4Jok/Mv42ReLaHVKDMetQYRmv10bDZ6HzhkgTk/Y9AWR+sguP8sRgiDLQBMWCqUx+E2WDxZaU463QCBiSkYpEcYUpytWtTM+67QLbmz4O91u4v9fGg70e7u10sDdsYqMdosk4XwYF8EVi8MlaKqWAsUmK88sJXr2+xsnZDS4uxri+meJuPJcFPG7yYE7pDDX/eqpstkIDYh1sbXawsdEUAMaNo9X0JJgjJgijFIv/tsTjunAKboCFdJoRiGUiWdVDwO3dAi+PLvH02Ql+9PgVjk6ucT1eYLookZWcsiYib+GEWUqKbVrNfp2YhnCfMgsNUXHFkXJvSHS3+g15kGTwI/9tsoO8FJzVCXDrRZGU3AiD5zqyVhSMaiANJQ9kJ8qSIMTF2XMz0x/rxHpSdY5RqlfFu1dgzBUh60eRUHCDkuAQPWTIgEAS5VzIgQ0gXOcYC5oZQ09AxgO5pNc5wGlgjBuWpHiqNJEXBwQNpllVQIzvdUekRLxCgjF2HbF427cjddVb5QCZ9o8RmAkoY2cRP7rusXSGlQNjlFQVyqwRkEmxtU1V1WPiwJnjvx0AWwdhDoi9Bcwc2HKgjuB/LdhDHs/1Qc0bXjw3jDFgVjGpBq74ygsTpkBMB0H6LDiWsp4GmfCV6WxmI9V/W9lNPkL0J7RbAQ7vDfDNbzzA1z48wPvvbWNvr4Nux0MYUQY6Rp7fImNfT8mDAZmxGojxPpJyaANiwoiVlCqx44ZATN9/AWImkZIQASsBFyBGj07AKO62pJEyFW48KXB2NhYg9vmPjvHpp6+EERMgtuABVgGMBAfYwIP3Gn9dGWjHzlpgg1MS2ATcMWH60TFk63G39TnDwWddWt8K6aj8Wzo0cWM5N0yrgLsLf1kLv3kTmjseWt8sBZNr8jwXyOHKmi2AA5JQqn4wF9AkckQJ43BslzJfjgFz4ThUGJBxlkh6C+IwfKBrozBgjMjOkTGaPmOlhIEwJpkKECMjpmsLA4Igaa1zlSIaCyapr7JGcc2iJK4GYiINU1uPDG3oR1aZqfO8qZS1/vlbnjgrshaGTFYqql8MhJFNT2LELQKxngCxKGmJD1U839LLon5qDnviOEG73cFg0MfW1gZ294bYv7eJra0Our0ArY6HZrOBiEm9ZME42+Sy5kyYMmQkM1NYQrCmBIcN7kE+YoYzCBhTKyL/bEGfFGV6jJfnsxqGaISBADK+FumK3klIvcN4UeB2luH0aopnR1d4eXKH1+caiHF1u9Ki5CyWwmcFYgRhtGDwsM6eKT6bCsS45olfSVQuPB8RkM1RYiJgjCl9tHkwiZjfM0ur+90Ew0EHW8M+draG6LTa4j0b36Y4enGDi7MZJncFZtMVlssGspTrv1a7CAizqHi+Xpr9wg7QDOWK6zQDXRTQl+mtMGI51R1zxtaPUKSWkmjeMGXylJEnihdJqjbaiPKIgJO+1BqI0UtlgVmmVKkdtbzrNd2QoFDTEjXMR9dVHXTX+qa37Qf0hvHz8zImXv6wAjGQERMgRp/tCknCAZgvZ5WtzQT37zMlcR8PH25gd5ehKAynupH3gD5dWW8bHIpxgJxp3QzfS/GkaVoiZYnTSYjrEVZn54uLp09Hnx4fj/9mPs3/fDYuPkmX8fF//NEl39iv/vs5vAJfATEA7BXz8/ybvW70651u8HvbW+2PHz0cdg/2O/HOdoIkyrFcXsshwqNnjPHL7F7goimPEwtpY5RFgjxP5CbmNZ9TW9vA69djfPrZCZ4/vxJ54uhmgcm8wIKH9i8AYrK2OUbMHvJq0/bUoM6kHlkIaCTVXcfyAGi4dBcPSLooyELpJGRrQEyPfXXMgGqF9QBR9U3rTH5t0soNnVNFSvsSrBo0KPfhR5uIW/sIm7sIkl0J7/CSLSDc0H4xry2T6lI29hArn8fzDGVjKYvnSuQMM4ThUhKXGBm/NfRxsNPEOwcDPNjv43C3i61ehHYEJL7OizjMFxLGBllpVmK6yAUAXV1PcT2aYnQzxy3Bz3SJLF/BDxk7TEmgJylL7HVJmhG6XSZaJeh1E3Q6oSRXNZs+4pATfer2IeXeTpBATxABhvoJuBEqI5alK+01Wha4HE3w8tU5nr04weOnRzi5GGE8S7HIqWgPJOo5JkPHolN6D6JYPAjNpIlOs4VmnCBi8SlvuLrSSb5ffi+pFNmWmM8zTGcpZrMMs3mK5ZJTZ74uTlZKUMNDCJORtPekFDCmgExMv+LP4VSW3xOBiJY7S8EzWWEmUC3HyGYjZLMb5LMbMUMri+a6tlxymRUhmwSy8lERmK2zROatMVWtxfarz0HCYyogVnvGqmQ3SfYyMOaRHSOYTeS+JCsmnWMsIY8YL00gRoaMk3w9NEqZLEfQ8p+TB2oMv8imJGFRpVOSsihpi9Y1ZvJE8Zfx9+XPUGKVyd/hJaEgkgJRp7lp3L3zD9WyNn1z7der18fSU90BX0zVdQqj8TdvhPJp29yab6RyNTmWvfadMjRHLgFiJk12vUqVP8mWBNdVRNmUFT6T9ROYYkCMjBh9Yb/4C+/oVPbdbezsNMVrSVliUdyhyG8FjNGXoT4xHgyUEeM9xOEG/WF8WwjwZOAgIIzPGEGY84g5jwanx2QlaNxPBICtZPjDYvk2lnmE6Rw4v5ji2dMz/PjHryXC/vh4hMlYPWLszqHckusAP0qqrYQq8Rnh96+AxlUwiA9HSAgLNBJA5pCTJifWP39zp3Z/yjk3K29nJU004Ff5fZ1eof7o3nCHyd3nrDlSBXiaBmi+J9eBVfWC8dnRgQa7ojgQ8iJ2RLrgmxjeG8Ecum5LZLsUqOtF0BHyebL+Pu0F09Rdri1FocAryznQXMqVpwReJgcWSbB2UjEtUS7KnzOy7uoFE8Ze0lqt15OhLrzoy3QstMX8O1uX/o4BMZFcuiRA8xWKv0elmJoQyNO8XQbIZO3h98W1ggOcJBZGrNXpyjCP6zTLjnU91fuB+2/gB+h229jZ2cTuzhA7OxvY3umLf6c/IEDzJLqewVAEEbLfiuWBWM6moNzWpXi0lN4wqj8oR+T+k/geYl6BiiwFMBQlykyBGF9z7t9+FMILA5FUlvSNUYBHIJay07LA3TyXJMVL84zRW/3yeIYXr6cSOrZIY2QFgVjL7BcEYpQqKhCTwZgAF5PhMfWUVRSR2g7K1VTAGJlw8YgGOaKwRMLgrSRApxWj3+tga0BGjEAswmyc4/x4gpvrJebsOVtS8eJJsimfUxcyJqcSec2skJiyQmF6GK5EQM+QlxthwvIZWTAFYPQ6l2TkReVk3jBZeyzhUOnUesi9BsREkmh9esKIOThVdTPqIEarjnSoqayYRtcbFKtQWH3G0lVbh62Mj9fScFfdrU0LHFw6IMb6jwJRBFHpbG4m2N1p495BT4I63nlniP09DpN9RBGftxFW5RieR1kiOxxt35FzC+9dDyXDzPIQaRpiPg9xe9dYXVwUxdXV8sXR0e1fHB9P/wJF8RdX5/6zcP9y/lVc/c8Bgdmn+AqIAfiN39jqRlgedJrht6LE+93d3d4vPXpn5+HhQX/j4KDjt5KioUDsDp4/RxAyeaaQVB6fU3Uu5NQu5xHSZYg8Y+pMG1mWYD4PcH4+x5MnF3j5coTX9CxdTHF1s8R0nqtW3ozFBGAqUbSP1eDaQJDF5or8gRNLSrXsgCILNncgSb7RyS7Xc06XZRHgoVDkAxooIBul/TtmtV1LsLLt3Lp8dBGop+sqcVN5x8qM8OwL84INBMm2ADGyY2FrB0GLSYoseu6j9LsoOa3mRh+yI4rzzBw5D/wMjKC23Fto0WCUot0s0OuU2N2M8c69Ph4c9AWM7Wwk6Lc8tEUiyAmhrWvmrSUQYq/YfJFjOk0xmaYYT1IBKQQr/D2N5G8IEOPhK4wCxHGIVjuSJCduEux5IQBjyWzA8kk7gPJwaKHo5ndSK7jE/ROEsUx2yZTMDDd3c5xd3uDV0TlevDrF81fHuBzdYsGpJd8AP0AQJ4jpOWi1RMbS4sS13Ua33UG/3UOr2UTMgw4PBQaJRZZI70y+woKJWNMc48kSt3dzue7GMwFkaWrsHBdavmeMhLeeMjdV5GSRchaZz7sDsAwZODFbSGy7m0hTFkQglk6u9BpfaoiHpGU5MMbt3kAZwRnDLOgnIyCrvFSOMeN7oREH1UTfAQEx0WsBqsb4uY1vneWzslmCsepi2hfjtRlvzHuNh0uCsRZCB8QiN9VnAAEn+Ar6JJacL7IF5JAh1sh7HWaUK4Ireg+YNulCPuxAmTGBkQdMTvn1cElwxmdPI/msINSi7rUQ2gEx+/EbQMy9Rg54KUCUsYkxIhUrZSdy9+Wr2E3BRWXkt3tU/6pCBQVixoy58uGKZKvliRXLbm+HvCX2+RwjxvQzMmIEYr/wi+/go69RmriF7e0YSUzJIQ3iYxlolaWmKIYBGTAN61Cjv/bUSd4AU8L0jZAJtU7fHRtGn4Yml5ERk0nuKkbGKhEwtY5AjOXyHQNiDVl3nz87w+PHx/j0s5c4fk0glsnAguw1I8DpTeNrWA1UMrI4GsLjUvV4nzDVjS+ADDOqiHQnJPzpBd1rYlLzmq2b8dZ+XHm5aoeX6hbsKbFusjeBmOu9MiBnniwBWxZOof4vK1+Wj/ZzkdNpRx/BmB9Z2I1E01tCYpWcqww1nxnufxxmCAiz1D4FqTUI47OQpguk6RzLlN1gjKZnUTNDgvjspDqZl/Abfa4kBIeS3yKVwmAFYRwWmY+QIMwGGtVQx2LqZQ+VPVWD1VWaaEBMutBsrRBZK3/MYCDrSWOoCNMh7XuFySwFhMUJQgNiBGFkvOg7JftXM0MEBWSHfQw3unj4YA+HB1vY3R1gc6uNfj8WH0+SKBMWRAq+yBY6vK9yFatWyaiy0Jh6HhQIxkICscBHM/TkimUw2NB+sYKDH8rkedgGAoZghIzaJxBrIKedooAMgWmRYJLiNC0wy0tc3S7x6nSKJy/v8NnjG5ycp5iKRJHyxCZW7OIEPzLEI7SkUgIxvtfK+DBBi6XSrExr+CmK1QwlpliReWKPoPQHmqSO0fyhL5LEQaeHFr12iJHOChp1YQAAIABJREFUV7i5WGB6lysIo3yfAIyXc07YUIisEFk4Rs5z/SAIo+R5xTWGsnoDYdmUvrARynyMVcH036konCjB1zVH9ytJD1wHYoKrzP4h8SQ1EKvLltcmVzYwUyDGc5bziPH1oVzUuHM7ecv2VlW8aGiMSPAJOm2AKmuvDIH4+TSkg2CKic1JDGHC9vaYSNnHO+9sykeGizEcpd2h33CObDlCKQoE+suYvKhdejLMdyAsC5BmPmZzD7d3oJorPz9fzkej9LPz8/mfnp/N/3zlr773b799cfrzgyBffSZHc3zpX4nf/m0EWbbVHITFw0bQ+Gf7Bxu/dnhv61/s7fUePbg/SNrtVZBTSrMaS6gEgQKL8CL2TYVsWNe48jwNsFz4yLMYWDHyM0GaRhiNcrw+usHR61scHd3i9ckYx2cTSdJT07Iex3gUc6HgVY6ai5l3HROiQSc7QlMlH1i23LPckYc0CTyvgJhozaVwlwuz9R/JRJ2LVw3EXB2tc6eYicg1jSnokAOdyRXFn8YFg/HiNM1qYbJjxYJ4C2FLgVjU2dWi52AgEsWV34EEK1CG57PZaoV8xdhZLqKpLtaelmnHUYpWkmNzEOD+Xhf393t4cNDD3lZLUxTFr8XJoMb8cm0jOBFmzCLt6StJUyZBlVgsCyyWnM6WyE1+yfLLIOTUKJTNM4opReWBjIcMnfzrobB2cqwHytVVqLr5F/SzkKGaF7i5neH04gbHZ1d4fXyO16fnODk7x910isISuII4QtRkt0wbrQ6TtTroMuK420W/00W/20M7USNzSJ/CumKcBeHsS1oQhFFHv8T1Ldm/KW5upphMl5jN+X3Ty6gJn1q3oJ1Lucg7GvrRDn4EPpIsKJI9+pyMpaB3p8HgmlwkQwRgS7kuJFVRY+0tUpoSIvl7jHh3oR7qJVMgphNCGQqYPNEtQvVRVr9T52MUmVA13TdjvUWY6yHT6emdB8R6jyTljaEeDBdQMKaX9vq4cAEBY5LwxgOmyUCtW8ix0+4plYEGD47SeUSwpRH4BGFFqhP/jBN/+7Uy45/jQVMj791ApErnkmdSryrKWwBZDcSUKTMZlkk8VRa4zpipFLlyHBkzrht5PayQMAMHNGVKSzCm1cRi+bBhkGMIVUZj/I3JEquhPb8GCa2hr4tSq0CS0T7++BAffLCLRw+HCsSaVBGwBoSFqfRkTIUhY7mzT4+opJWl4ltYj2QW8GFppBpMZFwfDfONN4EYI7dZ8pqjLR2GRaOHfNXGIoswnqxwfjHBixcXePLkFJ9//gonJzeYOiBWGhCLdNghQCzjUIXMqIY/yCvgNWTtJAgRSGSMGAGZJsy+qRSt1YU1D7YOrd5kw94CYhJY+6a8VJWIjtGs/y0FZLqmC1wzaV0d0e46+gi+TGpoEsRKesihBRkxA2IMudHgjRi+MGMELqKdU42EEDf6Wsjgz81LrFOQrAylhwRe6XKG5XKGdDmRkmbxV0odBMEWnyUegJ28tx5cEICph5VrhaXECbyygYQV0WqpfC0M1SeD/ltXQaBgiyETBGIMdakAGSX2wqpbOiQTIhm5z4vhIwbCBIjZFQkIo6qCniFaBExX0ihFOdFOAuzu9PHBewd4eJ9ArIfBgAmBnoAwdlVKoARFDg21KEhfcOUdZxAYVQ4plvNMpbkZB6oEYh5aUYB2HKCT+GiFPhLfl6GkdEaaZ0tCdEKCZF3TeW/k9OcxRZGF59w7uIdw3/Q83MwKHJ3N8fjFLb7/6SVeHi9wO/XEL5bl6hUrwXRfDj6s71KGegQNOtChPIXYPhDfQIYSM0nn48W9XdkYlanLoIVMehCizfTJIEHIsJ3Uw2JcYDlfsVJOQQnLRyU+3mLcJWCXzLmCE35uAWElARYDpe6QL0cgAMuYkji9UjkiWbCS0e0EYBrQIV1jlURfNKb6YIlyXh9orQgy37V5xN4AYtUp2mLYXLE7gRjlmiJNLDSkzGWw6WxHz1ZcV8TLraoPsn8iF9QTnf2+fq98DVk/w/NnqwlsDmMc3mdp9hDvv7+Nw4Ou/BrDUdiFyjU3T2/FaqDWA8bgO/aNbG6AsgiRZQGWSx93kxUuLlNcXC5np2ezq5vb9LuTSfZ/Xl1mf5lG6ct/9+9Gt1960PBzfgG+YsTWXtDf+Z3u5ioLv3a4P/zn27uDP9jd7n7zwYONfr/nJZTM0eyoQGwuhwqyYvRFiH+HPTacKCxIoROItUyqGGMyXuHyYo6T07EEdvB68eoGVzdz8fU4VowLMb1jyopZgpxIPOowBk2xeguIudJBbgYGGrgxfjEQ4yFYp3D8N/T4p00Uwom4jX7tgKdFxetATA9ECsQCFIyOZqpSg2WWGwK8wua2AbEd+M1tIBoC0QAIelgx3pc9XpR0eOxwIdJj3wulXZxosUR7iTBIkcQZBh1PWLG97Rbu7bRxsNvBvd0OtlmIyRRFerc0c0OAmGZF1CciArOULBWZsqxAZmZmboBagkggxnQrsmMN1elXlVO6KLt4WSfft6C5N8REAgA5bRSGKsXl5S1eHJ3h9ck5Ts8vcHF1jdHtLZZ5hiCJELdiJO0mWl16Dugb0KvX66Df6aDbbotcQ6WJgQAxsbPZU8t/j+zfclFgYowYGThlxWbCArK7bjLj11NgPMslWZKyFIIyAWRMaOT7KGyTSw7TCZz4t0z6w36ngBc7AxjvPhshnV4jnTAK2OQe1jNGUEYGjR0uwpQRjLmURR6seKAy8KHF0MrkVil+jgleA50uNN31APGg6SKoq1ASk4zQF6eyDptuixSWzBjBmF2c+POy9DeJt2fSm6W9UW7ES6RJxszpVNJ5gMiQ8ZDIe9alLtLzopIrAWKUYGX0ly1RUobFi9N+AWQK5iS18g0g5kCZeQ/XyrK/EIiZlLiO2zGpoL12Mm1d8yMYengDiK3n/jkQ5mSislY4QCefx2TLa8yMa9limWgca3zyu+/t4J2HQzx40MfuToIeg4/aPKRy3dT0RMoSCcQ8mvsFiFHKxIORFFy4cg99xlz6oyWESp8PGTGyFzwYgmlqlFGxGL2NAn3kqw7SoiVel6tRitMzVopc4sWLczx7doqLizvxiHFwQokVv08GhPAFIxBTVswYsRp5KDgyaaIIEg2ECRCQZ7PeVmvpkttonLrhi5iwtbQUNxhRyCOHfYFkjrB1abomLZfl2u0ZDohVPVn2XLsERImXb9XPggCupkgTuS5X8fRrARwBmTE+E7YwOhbQlcvp7qGmGmGOKevN3VBijnTBcuYp0pRhHFrGLAyYC7pxPq8qQIiLuI0I7fcc+HKdiNrXZ1GXVpauAlH3NBB8aFqiMDhkwEzK7Dqy2JPFhEP1mTL1MJGhDS8v4pUgiJvChsnFn3MoRlkmhzd8uMgI5ept5Hmg0wqx0U9wuN/H197fw4P7G9jebovXmMEKDOQQL5VtIm4Iy7j5jJU4hQZPcZA2uplgPJ5hOlkiXXCdWck+0Eki9Cjra8cY8GMrEWCmQ0nu11yr6T1j51lD9g2+Z+za4v6XsfJlJdE4KC2IZLwscXKxxJNXE/zgx9d4/nqGy5sSd5MGZgtfSpRzSoBXEQoy0Fa1wr3DkcaigqXXTUzUVBCQEZsLCCBrJf1XBAPmReeQhT7Q2I8ReTECsrRMoU49FJQjyvyYr6/uwaJGEQCnbJME/DQYDMIBDlN/ma7JcKkr9YMxIXHGHzOcg8EcLJw29YYDYYSiTjpeFUuvAzEXhvY2EKtHshVTbet1LU0sBIipT4xnHAtmc61AjhGTdVqZUAlEMy+sDiMNqFGCKWxYgdAvkCRApwPsbDfx4MFAUhI/eG8b+3tt9DoMgCmFNPD4+udqHxBWTYYopmpiMmPJUJYIWRYKELu5zVevT6fFxcXs8vR89vj2dvmdLFv9yc1t9oMZ2jff/vZzItiv/vs5vgJfAbG1F/O3f3u7E5bY39oe/Gq32/zDzc3Wr96/398bDuNOu81uCkoSCcjYicOOjAwxF1bpJmJgR4gyC1HmEVZloolDeYzF3MN4XODifIaXr0Z49vwaj5/yYD7DkowNwxUIwrgAF9oxJgWTNrUQ07EwPeb1YXQsU63kwKkeMRp1ZUJuEyMFYpx8qDRRpo7i4bFJosWFk5mx+ZRNUnXiKtNdk0lVdaYmyXMpjTy4E4ixu4eR0fSKueAOP9lEQDDW3pHC56C1DS8eohH1JbRjyUmaFyCQaWMk0kBu3ov5nUSq8gAf+JksJu1miW5rhY2eh+1BhMP9Lj54tCMMGTu9eq0ACRd/bjaVb1sn0Jw0OaZKpo58fTm9c4wYJYeUJppEUc4ZdtiR9K3cdcnYZMwSqqxuydJVTApDzxaTG2c57u7mODm5xJOnL3B0fIrL62vcTcdYpEt4oY9uv4vuRhf9YRf9DaZo9dDjr3Vb6HSaop1PIsoRQwR8nXwmyKlHrWIjJPAF4kdbLJl0VWA2pz+MV44Jwde0wM1dJh1mTGo8u7zFzXiJRUp2zEPBhVjS0VRuIncH7zc34ZeDODc+xvWXCLgZkL3MpiJRzEWDf4N0NpJkxSLTVEUmndFPRqM9mTIBYtIzQ2mR42CNnbWjk04KLT+xomeV8aklXU4i5lgryqQImmxaz/tK6gM0qERM+SI1MhbA+V9CJ1u0EmgW0LrpPw+d0oGkLADZMjl0mRxLgbBOOHWKz4AOyhfpC1OPmIQQEIwx5GO5QJ7O5cc8hIoXhtIryhZNsrkOxirJ4hsJfHXgRyVNlBAUvZzT07FYVcy8paPWBwU3jnWwVz/qZ3DprTVoEPbHWA/eBxo+QqbUSW9qj5hO4JmKFmFnpy0HgoODDg4O2ji418HmZigHh1azFNM+I+1p6hcQJociTfISIEbvpUgTa/5IO/qs1JnAieZ5ed+1fJZ9YQwWKEoCsR6WeRuzZYQrKhJOqEYY4dWra+kPOz4Z4eaGTI2G64gPzIpkebOJOkkkV5QeGv3jwNg6pqoJKls3jZGq9pV1DttNURx1ZBLCKqDD/qx2OVQJuc47YiJTh6Xrybp8XQQdLmHJPr9LH3UR7XytCLrIBFOim7QRxfSmtoUlJqtMIEDpMsM6OJigZzUMY4TiC1MJr8oO6Z/kPW+Jo8b28hlQv5cywhnvf977y6mEcRRkw0xyKM+OMV4KqOpLOrLcPWYiQxkXiifXSXXre1HkcbJvORCmrKBIDquURJXTKRPGwaEDYU0N+GHYT9SGF7OfUC/6Sh0Q8yMCWGXBKMmUgzM9cFmKbEGZLfeoJrY3OSzs4eHhAO+9O1SZ2EaEdpsyTh3kUMpXrArZh0oxcwXIVx4WWQPTZYk7xstfT/D6+ALnFyOMrseYTZksWSLyA/TaLWx029ja6GB32MX+sI/NXhOdxFJ9gxWigEBMB7Jcc+kdW3At4muraAnir/ACYcQmixXOb3K8OlsIGHtxMsfJ+RIX15TYF5jOPWQFY+0dEAtR8tmT2gN2PPLcIilWyvR5DM7gYJVs1UL8TSoj1LIcZbq1gsZfMQojECBGVixsNNGgZyktUcjFPYPsGZ95SrO51jJAiWEgczmLaRXGFPnyGvPbE6TTc+TzKxTLEYrsVqLsmbopEnoDYRKmIcMwF7rlzlHOH2LyAPGlqjxecyu1HqYO27GFwEkSeS8L+2SJH56WOWvPmCW0yla2PiizahqrzXDPvbBlchxUIEZpZxiupOd0MPCwt6NAjOEcBGPbm5SCF5JSy+olKowkZVS8ai4Fl8N9etFClOzBLRNktNakIa5vsvzFy9Hi7GL69PJ6/h9Ht/P/5BXld85mnZfb28+zf/NvZH7/1X8/x1fgKyC29mL+/u+/HwfzWTcetL4ZBsH/ONxI/vnefuf9ra3W5tZW7He7qwa7GFhS6HlMASJrU4p/yGeIBhf5IsKKN3bB8I5IQFkqkkXG2S/x6ugGz19c4vFjsiQTOTwvGOxAZiMDFpzC0gBrIQUEY9xc9LDAHytzIfHCXPFcIjaNZhaCIPIkmbRo+IKmSrngBCcHc4wYy5VdN7s79tjh12SMrk73jXwvKz3VaZiyYqtGC/DIivXhxRvw400ErS0BYQRk/DF/nUBsQcbCjxAmTbnimJO2AvPpGCmTs4o5fC9DkqwkLCUOUnSaJfodD4d7XZk0PjzcwO5mE8NuhHbiI/K1U0xfE5U9kPGSJVIkRJoyqP/jRE2Bmvi/rEC2khaZzJBTcYK7SrPlgBg/qa3dtP9wck6vCdmw8XiBm5sJjo/P8fTZc5yeXWA8m4hh3Qs9tDoJhltW7Lndx2Cjh96gJ+buditGsxmhGRN8WRcYPX9y0ajNCaKCRRdfz0AO1igQBAqw58d0hdmCbFiJ0W2qPWbnd5LYeDmaYjpnkAiQFmTEuBlTdhLqlJTTUgJ/O4DKFiSTSC2CZnea9PiQvcynAsCWk2uk85EAM+kaEzCmgEwKoAvnIdOIcgfGlI/VGbb8z4UerEeGVkEItURMGTv6upxfxQExGsiVmVRpB0VzLtDDEuE49RZPDKffBGIGxkyKxZ+zE0hli3oglasCZI5iquWDAkx4MGWVgQR1MG49EzZMwBgvRnRTkiUhH+qHUVZA5YoC6Ow5Jchz/VQVMFtLh1MwZpdjzaqPimLfZMkqZFs5wNzS535HngqTLCr14kAY1zeliAVwWl0D/w2dTuuzxj9CNpkpXt1OIPKY3d0W7t/v4d33htg/YIkrQwwaaDZLRBEDPOh50LoEBWIEZZTB8tDhJMH2lUowgPnFeL55C4jRr5qvmsiLFtKig9kyxt3Ux9n5HE+fX+ClgLAbnJ/d4eqK0l0CBlsTZMmrWXR9tlyNozN0OA+WK7x398E6A2Z/x1GKFUP2FhMmEr+3ExOtP2wNhGl5NWVE1nUl/lz9Otwjou+VBdtIoW/9XLigG2GQ3YCBQCxpSQFxnBgQC5tyoKYcjs8//z0GcjBhlEEcTG5VPzQPi2QJNcCGAweR5DJNVD4SgKlU193veUZPGKfyjglj8IbuSbVMdx2IOQ+kgX0DYArE1Ddor4DsecLOGWCW37G9yQWRCDPOgYz0MvHHlCJqsmqduEpvXAde3JGSeD/hxxqIMdGWIKwhEmauOboAM4iHXjcCzWYE7G51cW9/gIeHQ7xzv4+HDzrY20kw6LHLie+LhjopM5UjL+iS5lvqY1k0MKE/asI+zAVOL+7w8ohy9mtcX40xnRDYkg0J0G+3sdFrS/T7/lYfh9sD7A7bGHbJkoXoND3p9aPHmXsGX28C5OViIYPIhvO+0astILCB2XKF60mJs5scR+dLvDqb49XxFMfnc5xfLnE75v4SSC8fZcA6fI2wkq64ECt65WQRIAgjO8x1jSDMBixSRKz6wsrvKJ2Tglngl7R5hAi9GInfgk/5Y7aSJOIyI4tGcMl9kAMwegvJsLJ7lCCYHa9zNDARJmw2OsJyfC4gjF4xesboCWPyJjsLdShIKbSmPerDZIcpGWjbM11JBPjcqXRQwZj7ce2eV+mMC1tS+b0wYwSOBGIuwscpPhwQW1uIlei2MKIGZfLmD+NQXc5zLuwE6Pd97O7E2Gey9L0eDg97OLzXw6DPDkaqDpbwGwRiCt4Y3CZDRBlo0RsWoMhDCejI8whLhnQsfFyNlrMXL2+uzi4mf3c7Xv7J5c38Oxmyx3/6p3fXP0fs8dWnWnsFvgJiay/GH/8xvO985/3Q87J3Gzn+9WCY/PrWsPnLW9ut+4f3esnG0A/aLS3GE4kiExR5gzNlzh4esmIoIwVkpQIx3ujU397eZjg+vZMDwdOnFyKVuR1nIitjlDklY4uU8kRq29UTI5cwYhqPqx1KnMZZ4lVl6tAxLg9KbkquU2Wbmlcm/zoVUaWJCrPU1GzyF3lN3ISIh263+VXp1s4xgoIMhIAxAjH2+NAr1kVDusUG8JIhguaWADG/tQ2/OcQq7CLnNJKHXSf7CAnEKLObyqG1LOknSREGBaIgQ+gxwOP/Ze/NexzLryvBw+097mQwGJGx5FqLVns0XlrTHvUAshsGGugWev7RV5gv1/+5jXEPpg24By3baqvbsi1LKlXWkntsZAR38r1HcnDOvb9HZlkwbEFyw0BW4SGyqrIiGeRb7rlnW6NV58OuhieP+nh41sXpUQNHB3UctGPUIvsUPC/MUtcYyOGheAGCmdzKwIwBVj6sdn6kMIRxG05w8xYQc0mB9sK5NHCDOaWBk5WYMHq0hsMRri6v8fLVa4zHI/lwKnEFrXYDB4ctJWgd9tv6davTQKNRQ5VG8KiiwADJEMW0cggLLJ0VfJq0wDb42nVuiwobkJ+bmv+1RdhT3rJYbVUiPrxb4lIl13dixlhwPZqmki0uGbW/JQgrI1uXJFvh9+N5QU+IfGMuS+MDnc4+yhTZOUYvGKOmV7Mh0sWdOsfYNbZ1MLbN2DkWwBjZMfOMCYy5V2wXze3Rvl5SmqcD5mEIoZvLPUscCl1bT9mURU6bjNckqrsScnnI8l4kA2TBE6JobvWOkSUzYJYDsVyexVQ4psRRouWDWC5VNMleiKo3sMKUP26hKSeyg0NqKI4mCOOvyYxZmS0TKu0IQI6AR+Zx+WB2ixQbGMwvZtf6fi18gFV/lyXL2bJw6gSGx+1L5h3bZf3ZKWayGAExATVnQXRRmKyUD3hbetjBcBvWPLDT5oiymUcdfPnLxwJkh4exBoh6HYhjmsZdWiSj/cqCYVSjYAsHXZ/apBhIElEiBcA+EONny/sH2bAYSVbFfFUVCBveQZ7cjz++wLMXQ1xejjEczjGZMFWU4NffFQddeamzmRPzQ7xfWCbnHjviH09TDNA3R0dvcZBfAF17jFUAY9Jn7zFhIW6ew59AmIVJ2CBoseEBbivNkeCLQImeZfqWeBA05PUPlpiqAVy+J0rsmNLKVFGCDIYwlJBy6KVhkGHdDOHwNEQuhYJPmCyYJLhkvFIeZHutb09eSYXWsHePvkk7tlw8uCw3eL5yaWEuMbQwmjw5NMhTJUPjPTv4inahJfvnrBEsoevS2XDvDlPCrw6CsCoKxbr6Bwsldg82BcJKUctAWABiTFplKiLvCSV6yEyqbDdfW7xYfyCl1wu0G0WcnXTw8PwATx728PB+G+enVfR7FbSbVn3Cn4N+qjRbI8kyJNkaq2yNRbrBdJFhOElwc7fC1WCBi5sp3lzd4XowxWi0wHzG1EmqEkpoVKvoNGsCY0fdBk4PyYzVdRwd1HDUrav3kmAs4nwiyagx9bw36X5Jtr9MVquEZMNIe2Cy3OJ2tsH1OMOrqyU+fzkRGHt1scDwjnNKCauUzwhnxcQqMnGTX81qwFAQSwjk/WuFbQA+e0BstyhiF6oBseKmiNK2JFYsKlTJj9G8pv9mBct8Ilnn5Zb9V+sZ1gze2M5REhvGEI4x0sUNFnevkcyulZq4VUAHpXnsoTMAFtQZKlz2JFqPnd4pi4J4wOXQO5f4jg0zz2oAY+H5FRJynf0jEFMQ0u7+KsDlHrF8BPXz1zxhTIQNQMxYVEoSOW8yoIPs6nG/ikePCMCaOD9t4N4xy7Jj1Ou8H7MWxPrCWPVAS4H10/kzfU+SmCQlU23NQFkiBsNk+PLV+JPBYP79ZZr94dU0/evVqnn7TpL4q8OO74DYz3lv//W/Pr5XTMvfaB9U/kW7E3/r6Kjx1YcPukf9ftRotzcgGIsqlu7H3gqTS+jRBajc2cAYkxQJxpSouI4kE2Ny1+vXIzx/PsCbizFuhkvc3iUYTUn9E4xxkLbwBEEoB2LGhpnmnbKCHIiJGvEltye76UEXnF8erx44L/uuQYYU1Pb21YRAFgix0997rLnA2K5bLEQvS8ZGrbhL3LaFmrrF6AVDpSMwVqr2BMLIjJXqhyjGXaDSREHGcEtQ5LaWD1Umzq1l3rYkI6b8lAsJyoUVonImqWKvG+P8pIWz4zZO2S121MRRr4l2I0JECR8j5vPDPV+5t8qkdjm40dbd2CZ7XxwWiBEzDxZloUoz8EFMY4onqzEAhBHYo7sVhsMZBgNu20cYDO4wHHKTOdDDr1qP0e22cHzvEMf3ujg+bqN3yCjjGhqNKqLYPQcuBdOfkaeQuewh9LUoIMFv/h5gIY+fCo89xp+vnd64zJgxgq4AxtivRjB2PZxjOFqoSmGVlbDKikgzPmStq4UyHg1vDnC4kSS44NlCHwJligRkjLZPFyOky7EOxQOvJtbjQt+YCqBnFknNIug1I6lDsiKlirvlQDDkBTAdPCgc0NR34qDMvEphTuaA41JFaeyD0sR63HZR956w6F4ZkyyabLGoYugdEBMYIwgL6YplL4IWO2ZlteohC0mL+VbTfxb3WHL7bT07NrSJ/RLY8rh7AjD3lHGo5YCb8hpQFD4HGQ/3CImLbirnJjewCnkUvtzl4c/f/+pb2vxGEYC9vYG63gO4cLlQAGGWT2HMmAEx60jTz0NGTltangcGwuSx9JCger2E3mFVspmvfo29Nl0cHVXFijWb9JNRTWDXuLbTlAtRqilGzJk2Xg97QCxXEHnhOSXhIYBhs4mRrSMsVhVM5iUMR1tcDzI8fznCRz97I1nizWCOyXil4B5G4ueGS0lyjdlWAp7LwsO5v8+Q7cJO9oCYGzf97bOzIfc67kkSQ5T8W7HyzoTlQMy273nvF71NlNZ6wp9TDj7J+Wvl0kYx6wRPlHx7vDwT80qhi8+G78CG0A9JOS5BhoAGF3IedmTDoCUi2kIolJ8z6j81AMYExJQBHHMFcGTJPAdeVunAYdk9kTT7MD1UQTfGbuQPrrd69uw6D9nhWjIEEEZmJ8S8+2Joxww6E7YHxBigZaW4Jl2VFFFMWB3FchOFUlMgrFRpoSwQ1kI55tcGSmTH+GwSe857hMnvgoTXzn96GVPCVy0KD9plPDjv4vGDHt5/3MODsyaO+2UxFA32hdFNIExBiTyBGNUwGaaLFe6mSwxGC1wN57i4meMAiJAkAAAgAElEQVTNzRxXwwWGXJhN6PW1mgVKE/nZ1CKqQCK06hEOmjEOKQfu1XB21MT5cQv3Tzrod2to1UqoRZS0m29MvlZ5xF0/WOBarSggtsyARQbMVluMllu8GSzx6YsJPn8xxfNXM1wPEoynML9YVpZEccP3VB1zZBfJjpX0qGTRsgExk6Mrdl09Y+GzDawYA0YIwpj6yKMkMFbalF2qyK8mBFQipM4rhnLQd8bUwxBBP1MSK0uaCcRW4wv5w+gL47OHAR3ySAUgpogSj6sPlT37vvh8OeVbq+BNzWeksDgJy+vAmhto0kJBCNPukeYtDqoPOw/0nX1JnN8v6IUtmOSazxbdd3VPt8h5Rv/X60V02hWcn7fw5S8d4dHDtny4BwdlNBtAXCEbR3bQEiHZCUqbii2mGXBEkBcraZZz6XJZxHi8we1tsr24WqwHw+Wry6v5D4aj5X/dFPCfL29rT99JEn91IGx/L/qr/VP+mX337/zWWX1RRb/WK369Hpe/fXRU++b9+92v9w/jo8PDIgjG2HNFjwN7GQKvZHnwliYoQLapoKDNA0FGjMVii9vbFa6vp3j9ZoTXFxO8uZji8nopMzlLRyUXk2eMZloLnbD2durd7RAQkxwgyFvMyMoHXEhmyzfmDsTywUbzFAcqDwGxWmIdIZT9LSAWZGT7QEyAzIY4gUWxYpR92ANPparFJlBuSaZYiAnGDlGkTLFBqeIhKvWeNo9bGsSLZNMsmtwerIEB4IOb+mYCsQSVUoa4skGzURQDdtSr4ZRg7F4bZ/c66HVrqDN2XpIMSMZACTxBWZBOmeIqj37wAcOHvbB4d1kSn7XBPxLu1fb6bH3O4A/6sO5uV7i5nuHqaoyLyyFurgnAhphOKLNcIIpKOOx3cXLSx8OHpzg97eH4qKUULXaVRTG3zYH5NOmKEjApm4y9cFqdPCxDtQJGiyR3CZLLnMRb6nMN8c0maiMYWyw3WgTcjhNcDeZ4fcF44jEubsYYjlguvcV8RRaNPoAS1hszuBc5/EnWY8W6TOckZK+UWCoaZC+JeUAS6vMnyFj8vPIiaIIxL2cVKFNJ68JM+h53b4xOSESxh1bOwHl8lYZ/BwC7rXkozA3hIsYehuJxk3CZrt8GWy8iV7mrx1U7U2ZJcpaWZlJFA2JiDlheKyDG/0a5og+53qWk8lo3VRuJZMAlpMoFBtN8Ef5zeM8Y/SWK914x3tsivhMP+iCbppTF3IdGEOcSRi+PVndbYMT8wZ+/l3nQx35VQBgBPK8vJL/4RMvP2PxlBh52r938e3Li+M9gxe+MmieggnXs8a2VhHGDuFpEpxurYPSrX7WCUXaKHRxU0GqVUKttFXjELa+BMV7vxpYGuWPwa+qVBNsq77MOxMgWyQNENpcdOGkZ03kBt6MNboYZLq6WCkYiEHv1+g53d0ssFgyTsGvEYuj9XqZePgNiJnllGIOzrME3pmvLOxv5YXtUoN0PbdTyeU7nxFvexnwFTkbMmK0QVW6VIIERC+dqOF+tikH9eGQfFDqxq3YQE8aljQMwgrBKVFFPHkEZo8tNTkcgZgO4Fhd6ftivg0zS8JEDdDLhZJz3FnMWwkH/I2PoCcIoD5sjXU3FiEl2S7aCbK+z3xr+5QULIQ1WBxAWALuln0l98+RQ1Vp43Yr6oqwzKrxtux2kvV57Trp8n8oR1nVQoeIsGIo1MWDFEqtW2ihWWihW2gJhlbijr/TOlSoW4a+0VT6b6KHSc5ILUt6fzQ/KRSHZhpgLwihDvxfh8f0u3ntkQOzspI5el2W7BVQjew4F+S/VHwRii1WK2/Ecb5iuezXCy8sJXl1N8fpqjuEkxXxF31jR7sspLQr2+ZAVi9l9WSmgzi6pGOh3YvVsPj4/wHsP+wJl3ZbLFFn1UuYwbgsOOzfND0wrBAPDWPacbApYkh1bb3F1m+CT51N89nwqMPbmconbEUOfClglZWPF+N6yr5FJyAGI8Qp2DxzliQJginF3dj/4qFyDY66rorxiBaK4rCDSir4x9mfSE8ekSAL5dDGRh3xD/zFDvYoEG+y6HIHJ1umKyowBMrJhy1tIkaHf66FRAmBe3CwgFhQHu8WAn007tBRkxvvF7qFeIoQIhcWoL7u8HMSBWHjPfw4jFvBbEIw7ECuTrdT1acBORfeljQI62q2ymK/Hjw/w679+jsePuzjssfOUpeAmR8wDSfx+Sq8aVQ2UG5eLTEGt6rqggmA2AwaDFS4vZ9nzl3fLm8H8o9E4+39Ho+R7hVLhh6Xm8M1/+A9hW/rPbJj/Z/Jy3zFiP+eD+u53Ubq+flyJouRxXFl/q99vfev0pPGt/mH06OioUun1SsV2C6iypFSJX8ZAKT2JkhH1XdiDgL6xwtYkEWlSssH9boVrysTeTPDsxQivXs9web3AaJQJiNErxvRESc0kQTEgpuJJHnygeqKb4pQ1pChZYi+RzTXKDrNCOao2MxoqHIi55yywYW8xYnmgvm0wpc0PgR0+eNBfth/awSj7LQsfKVEkGNPWkWDsAMUambE+omYfcfsYpSrj7FnAWpHEUQOCTNAG8eQh4MN8m8iXxOh0evIIxmox0OEWsE8NfhvnJx39utuO0W5W0GBMcGxbSD4AjZbfpSG+JTzaT5XbK9M2r5Eb+X1wYyYKZSXLJSWlCUbjBMPhwoHYCFdXAwwHdxiP+GBYCYR12gwuOMT5+bF6ZU7udQUaW81Ifhp61OwzYVIb/RfmeyAQK0UEYnaSEowYEHMRqbb2NkQpBSmXOe1IUtUDiBmDvIizxVbM2OvLkR1XI1wNTapIoLZYFcSMZWsOt965o8JyGnutWJenEKWTdnAktAUAN+DrdIZ1MkW2YjraBOt0aszYaorNigWblC2aVJHyEjEgedH4bntoiq/AT9pARhZI4QB51PAe+xQmdo9qNymZLRc0oOkaCl9teNehQT50B9EDYjIbsWMEXZRxORBTn5KzCAGcMchAsd4hXdGZFD70zGRtW81deqGhCYIZMl4b9snR7O9FtwbCzHsT+pV2gQiUN1ogiMqi+dXfPxsoAiO29zXIviQldMCbrzx2oprccGSpFS5S9pQ+DSIhNMXAmH4GH2LkHSRDWuJh1y7PYUoUm60K7p208P77R+q3ISPWkzyxglaTEsUS4irljEwwJagzBn4/hMTIz/C3baAlCdLQbTJaDqmr1RbT+Raj8RqD21S+lgv6XF6N8NnnN7i8nKjmgXJjS8AMAN7uBqq8YDgPExkVAEPGkwsJL+v10vidfHMXjpGnKAYWzIe33con6In3ypV/Liv2887RGIUiAyUoqatZobI25gay5N1SOl4JJUoTKyXrj/J/p9J6ATEe7iXT/Tvwzg4i81nUgabed0tO5TmoYnMe7nUkEAtMWMrrnkAspCHyvBS7aSyYpaQ6yM99N7YMMDY2ZAf6te6FuFsPOzAQJuokT+Q3AnEPhGnhwkWoA1im7+nZa++bZIjlFko8Kh0d5diAWDlqo0yJIjsHGdqhFEV6oBhm5MtKnmt6rbwXpWLDKiUGdmVoVNe414/w3sMu3nt8gA+e9HB6XPf0Oi4FLTgrhDXwx2af5WyZ4OpmhE+eX+LzVwM8fzPCq6sZLgYrjOeEMFVkLCnX0FxRwIIWBVor0bO7RkQwWExw0Cjh/LiJR+cH+OBRH/dP2jg6qAqMteolpQvzeaj++rCsk2+ai1+J9JAVVKuO1RYYjFN89nKOz1/M8PnzKV69YeATuyrZ0VnGKrOQLhSZwMn31pKQCe7SIM/md5XuMNx/QkGPeYP5TCYIi8i+OhDbUoWyzMSQEYTF5bKULoxQTAjEEiYjGhNGIMa4ehYWsysrWbG4eYjN4naPDXMQFtg5LZe9QkWx8iEYJhf75h620NPncaj+DAlBOoHLCMqCMEjs9Qi6QsHAr3Ni+TfNd0Au7ggLEKtQsYRSB2LIVP7dbpXQ68U4uVfDe+8d4td+7RwPH7TRaZcQx1x2zJ0NM9uAfk5J2D39VsulCEXaSOippVKLcfVX8+3r15PZ58+GN1eDyQ/n880fTsbZX2Rx9OxdXP2vHs29A2I//z0ufPe7KI7H/eMs23798KD6L3vd+Pd7vehrp6fV1tFRHPf7HCQKiCLrdLDyW8pdeJiHgR4VMmSUlHADsdkwuKOAOYcF+sXeTPH0kwGePWe32IzUMBZLA2IcnJmiyG0VJWc2MBoIMyaMYCxsVP0JygeEZH3e1eQeEjllAhDxja2UUhxkQmy5Hl420Ot24A9Guz0HL4p3eARGzNflti00VkxeMZl4af4OMkUyY21jxmo9VFpHqHVPUKqxW6yOTdGicGn4pSFaki/d01xKoRQ1Dmk0nNqwxk6rWlxQTHD/sIHT4xZOeDDW/rCGbsc2gQGIBUZsH4DZgLeL/N8zX+VnRQjvEs71AmXGwlO3PxjMMaC873ahBLa72wlub0eYTac5E9bvdXB8fIDTE25IezgVCGugXiujSi+Y0h735WEuYQhz0r6nX48Mnlim9baJ5C1I6dtre/kcGlL6EVTYbB4yyl4nsxTXwwUuBzO8uZ7Ii3B5PcHt3RKTOYs+Gf5REhjb8OFPUCYgVsz9cowcLtNbx028iq45cnIRwCCKuQExpl9mM8kTN8kYGaWLTFdcMcyD/82ZsRyMhY47K0UNvhAlT4mJ4TVmSWsmDQqeEpcpSuphJr4gnbVPOICw3dZcwTp5ZP8eGKMPR31Cu8Mi7XeH+ceqqEQ1RExVE3CzwdiKbk2yaCXRPvAHCWCYgFQUTR/ZrjB67bHf/Nns8BhwH4JDUbTF4lsogtiH8J74dfoWq6AFkR97YR9hEss5m6DxUkKLxRsLqGjzG1IrnLPWMoe7/VAwbdcmpTNKNKMjcsuOny2qtaJKbO+dNHF8VEe/X8XhIY8aer0aDnpWctuoVxCzX4m3AfpL8iRKiyfn69BGt8jIeg4TXBQUsGYX0iqTf2Y0XupapNz7ZrDE9c0SVzdLXF7N8eZyogUYw3R4LZiUNY98cLBlgIvDvJV8B0bMynWVpLh7K3ZR9UHn7FffWyzY/vUZwM9bfXg7JYJRPfxnprL5/V6MrQ27xRJBArvv6og8zVAyRHVFmZ/EdF47os0ybSjP5kLHpbS+ILBCV7tXGItu5+RmzeeIfRUDRvBFFswLy+X9IhijJ8zBFz1hPBe5OLMkUGfB8mAeX+TtF9WFcy68AOUeWhopARh9Rjwk7xITZj1Vdo3vdPIGdl2CTBZMgRzUAdoCtFAwL1hRAKyFcqWNStRFOSIL1rZ/VyaQqOfMo0IoCuafCtUe5tnWSkxpeOViqkLyuJKgESW416/gfYGwA3z4Xg8nRzVJEqnO2KUl2qKDnwmB2HS+xMuLAX700XN8zECZi7FA2GC0wTytqHeTB1+/JT1SXcN4c6sJYBptcbNEabNAK97iqBvj7LgpVoypwvz1ca+OXidCq1ESg0bmOgx+YakgvzixTtF6xQjEbicZXl4u8eL1As9fzfHi1VxzymCYKkFxmZSx3trSlUCMiwIGd9BWYWFPG2z5uTE9UJJErQXzdMxglyDbFZdKqFCSRxVDukG6TLWJrrBSgmnBPGc3ZGL5PCEDRlZsiu1minU2QpoMxYaxO0y+MEkS+d+XXp3Che6OCbOqBZcPvhV2tAfGgnggX674u7ZXth6u9Z2mJvwekyG+FUzi0kS75vaeWUH+7SqX3fPLksEk/y5t0GyWcNSPcXpSx4P7LTFh7A1jIFKDbBh72zYWU8+ADgs8cn+l/kj3T+tZTj+4hXSMJ5vtxcV8/eZievPZZ4OfXd1Mv59ttv9pNcWPSp3p6I/+iJrxd3/9Kt+Bd0Ds73l3v/WtfiuKVmetVvwbjWr53/QOot88PW08uHev2jk5qRUOuiVU1dVAuZYlQGUZN4d8iBGM2VaeD1WjghkTWgbNkfM5cHk5x8efDPD553d48XKCm5sVpjPGkFvqnSSKBGLqdzI2zL6Goqt9Ksf9M2+BMDf0y/geikFt22mmdJPAMOI7L0oVEOMAZiEAAYh5u5lkDbnkyjeSfECF9ESWParwUcwYgZiDMTFjbaUmVpqHqBKI1Q+ASgPbUg0bScMiM0fTUM4hVnK8PSCo4BG+cGMDovIGjUZFLBhliveoj2fh83FdrfLtZlkGaUoUFf+udEtLAMzhS5DB5QFoQWLk8dWKu2dgh5W70ltCwPL6zVjg5WYwwx19VtMlZrOFQBjZDd7ou23eME9wftYXALvXb6Pfq0vXLy9b6HxzBsIYR082UtGnWdNUlKmZyW/u9ij3I2za7Z9NaWU/Axm2hHJGJYp5TlWhoFCY20mKAQM86Em4pkT2Tp6xu0mKyYwbzwKWKzINJWQZ05W4iaVE0bbOlJEQDPK8opFfBdh8nezVolGfMdX0hK3pC5spSZHpisl8KEBGuSIBm/T+6hLyKGtJkax0kg9v09db3D3PRTJAeSly8E0F3aiGTnuvxBDm75ExJyZf8msyyH3FCgRmbCdZlPRXTBeBmX+lLExyRLJkFnQQK/rbWAo7fICnFj+AMR/A85ttkLZ5OIbtRvakMZ4qlsdcaxgmc7aSfJGR4Mag0VO2VMBH7iXLi6FDCp1F61uogB+5JycscJhctrci5/XP60/3AQNiHNKtGmNnq9LAHK5Pj2q2cCAbpskAUBpcq1HOXUanE+HgIEKvZ0CsT2/ncQe9HjuWYtQbLFUnexPkX/79XSpZ4qCmMnsDSPyxEoKweYLxmAuRGa54Td7MBMYGQwKzBMO7BHejBLP5Ginxwcb8T+LuQjqiy7TENsgk74yTSxMDMx66XsO5FVRLQcqZg7D8jfo7qMgliSZP3DHZLhHU6wphTEE+S0miMTWlMkFYHTGj55lo6OE+ZL+sXmCtZU0uIxVoIBBzMPbWcsClUqqq8Eh1Pr/8YNy5JSPuOvHUi8cFACWIvghQCEcOwOxc3A29Ji3M1RQq5Tb5tBVX+l/uGeN5o9fvIMwGeWPC7KsfuWbVQJh1IIZSdw/mKBCEUV7YQKlsXrCSQFgHUdRFRSwYgVhTYT2UfvK5pYWilormnzIgZnUylk7JImamF2YKkqpFCRrxCvf6ZXz4JACxA4VKUZJolSOWmafaFPf/Uto+ni3w2fNL/OCvn+Knn1zi5dUMN6MNxosykk0NWy4wJfEnGCMYr4nxWxMkU96cLtXrWMhmqJZTdBtFHB3EOD9qKl34wUnHwNghgz1sOckkRfWCGh1p90smDhOIlRyIbYDRfI2LQYrXV0u8JBh7OcXnz0a4vKZ6gs8H+sQMiNFzR4kiwSvDowTEVBDv93Hdl03VoKRC97Gb37iIKlmvIpsBiwJg2TLBNl2jxIWOekw3KPLeT7CfzbDOuOgbI01HzoYNBMKy5M76wtZT1aYEeSyfL/vnZFgu201tXxK7l+iYn5u+r8glirvlhf1qjxELy5gAtsL7G0Ddvk9X2Mi1SF4RomUKv4fSnXm6caEFRDGj6iPcP2vgwYOmQjoYfkSfGKXe1YjLS4bkkBEjU0uFgbGf9jFb4iwTlqkeSNOi5tDlqoTRaJ29fjNfXV3Pnr14Ofrzq6vJn26QfS9B8vnREd7F1f8qEZh/73dA7O95k7/9bZTTtF/rNtIvFcrF3zvsRf/7vePGb967Vz97cL9R6h1WCgRiUcQkI5MnmpHddWzOeLORXYyWS70YGcoUxcEgwWfPRnj2bIQXLya4uOAwkWI8oUSRHiQyGgRiwRPGbZ9LZUKCVz6Pu+Qpp6I9pl5+IgdPtmDJgZh5EowZCL0YoasmSIMCEJNW36rm94Iu7OadAzGFdlBPH1ixWLIQgTF2jPFhQk1+rYeozfCOA6DalmGa20gW7mqoLdMTQYkJwUR4eIUnt5d4bhJt3wm0GrWS5IiHB1V1F907IhCL0WlbrH2tWkKVZZdRCZFYKAsUyFPZ9nxjKs+mXCPbyi+SJGskaaavi2WqoW94O1c599XNTAmJk+kSi+UKq4QSMyYVbVCNijjqd/DBe/fx8P4RTo7a6B8wySpSuiPrZMJMwV9r/GLggTa+3kxQANKt74j5VYd1kejGmt/cmWxnbKaApidActtpZeHhgchhjGEcwGSxxt00xWDMhK4Z3lyO9PMMble4G/EcpP9tg/migCQpCozR80iTr7b17BrS31ZoHlMKJSUFFxErbcopP2Sxs8BYOpUsMWXE/XIkVoyMWQBjZuoPYMxLP50FNQ8Z9fzspTEgZg9Wf6jnHrPAon1hW77/AHUgZiyZvX4NcuEaDaDMlx6SAHPAU8CHsbaShgVmgoyYm/oDGAtR9+UAyvyzyZ3ZeTmxxFr2t5cE73q7DPCoZ4hM+yZDmiXuI3MwpmAPA2Jrvi/eEyjplCctKhKfIQnanpvfTHS9h234RWZUj1M+9nr2ElSDdMyZWJP0KbrDmKvQC7f3eQlAs/emuJGcmPfIWp0dY2W0OxG6B5QoNtA/aqN30ESnU0WjEelapaTR5my75sOYo1JjvS5LDVRlxCLFbMa00rnCcq5vJmKpyX7djRkuYH1684VVPGzWNrQH75fJgAnOjDmV6LcQ2LCQxGlsuHWK+Q3Xgf4uY3J3ztmLD4WEbyck7oAXB3uXC4Yks7xAnNeZnXPyhJEJoSSxTPa1bguAKgEZgRjZMIJXA8yMlZeMMCRuSuLM+0oBRV9EObTWc0qsFyPYKZN1qew6ZcqnSWYDE6Yo+jwFMQRw7LFfgQXT88d9Qb4UCGmHRvJzwbaXKbN3D7M1E4GYdy4RjIkwNCDGoZW/NqvOztunu2fwfKojjO+ZhUgYCONB0EU2rGVALO6iwmdRmX6xOooCYUwCJJAoY62i+6K82lKOBAUCmUWFHjDNl55lyhJTtGoJTo8q+PBJR4wYj6NeVd1iZT0z7VyWv5hDd6mEVWL+sI8/e43v/cWP8ZOnl7gYJribl1S/kKKBTallfmsuMvk6CXb4nNVykFJRdjouUMimqBRWaMRrdOsF9DsVnPbreHjWwfk9Bls19Hp67Upe9cJzQlaDYFks7Rgx+sQmyw0G4zWuBgleXy7w7PkEP3t6g9dvFhhNgIWAGMEX+0NbOkcNiFFN4TLMEpc63meqHi2/F/n9m7J2JhbXKpQfkhUj87XFdpVim6YorDMFO/G5wpTekhITycSOka7usFwMkCwJwoYGwjL2hU0lWwSfPa62UEJvntIb+isd3LtnTRJFLzy2O/MOgO2Tt3nSxl4YT3BSmk3EdQb7EsTAQYb0Yf8m8oL7otxUFPad+PnqjuQgrM6UxKMqHj/q4PGjNh49biu2vtergB235RLnzxXWm6WsAupFpW1AtgdLEVb4mGTcRSSroimzxhumJK4uLuaj4XD1o/F48YeDwfzP19H2abM5Hb7zhv0ToLDdSv2f5g/75/qn/P7v18+2Gf5Fr1f/V/3D2u8eH9W/9PBhu9bvV8q1Ok3pG7EzjAjl4KGwAW0hbN2q+UYMFMdtxtrHOsaTLd68mePVqxlevJji1SsWODL6fIXZgolKJiXjToh+FbFhDA/3jitrpnB05UNL6LEwFsHLCf2mYssYY8RMss+HYrDKMvo99GO4R0s7LWOkQq+RHiiBtfEYRcoagoSDoHE/uEOyGoIxlylSYlGiJKR+IEZMR62DUsyDEcLGLvBnlZFY0q3AF+y0AqHwle85H3ZxZSvpBU2svYMYB90o94u1GhGajRjNRoRGrYJqzGHPNpXyrsv3tvPOpdkWCasElhnmi5XA13S+Eus1mTKefoHBcIHb0SIHYQk9PdzyCRwW0WpFkiJ+6YMHeHT/CMeHTRy0YjSqRcSSWdiSt7jZCpRJiCQg5uokLgbpWRartUGy3ijmmAZvvSdkXD0qWwCsVJI8iRIkkwsaxadMAw0wFuVfKnMHWcAi3WK6XGM0s84aehYJxK5u5pJ13dwwzTPFZLrBYsGbN18hAyvqAmOU3DoKR6lYkqlaw6AWEeYXY6wz+8b4QGS5M71i6+UdMnnFTOtPDxlBm4z+3LDLW+LBDW6qpileskdG5VPnz0O/x1IFd+e8DzxBHfKWUDMksTgzlrM9IbHOt+r7KYsCYxZooEUKD8kPGWHvEfcRZTmhi4wx15auaB6yCsx0bX4jhSPsgYmgIbN6APPvMHSBD2R+jkE5JjC2ZfFwgoSsmPvJxIqRrWCnDgdwJSyGrbN76txLZmmNBmDFYuVyRTc+0SgiU2QohXf4k4dTWM67xR+bbFE7fmclldIqVsxilk0SE/4du8ISVOjtrAIcKhrNCtqdKroHDbQ7NbR4bTQi1Gv0OpStwkHlre6vE5tpHWL0KRKEkQ1bsLx8tlJ3HyO+b29nGI2oLMgshXaxwSrhfcSG6+Af4vvN7ye2W8y7y9v4Wbv0MU/ilIKAQ7QHwThwslt8jiS8DyOUnzl78lapMr938HN6YIbkggSGLmsl+6pzhoeleipIRt4wnnOUJlISS3kszzML8zF2g7JLegi9l85LFXke6drX0G2bOAIwY1mZ2knZIb8aAFPVAjvwJEf0nrCUdQvOhnl5swEuG5LlAzOXkftS9nqU8v4v8/qJHNH7HSbdoEJwFoVQzOO+N9pYWS+V2T4diAWw62qRvJ6CIKxIKSevSTI1BGEGwMIRRS1EUQcVJibSN1asyj7A5xZDirINGZ2i1CgEYpTa6YkuRMvPizIwFuZmqMVrtGoZDlprnN+L8MHjDj54zMAOStBj610MBcYBwzv6YVDH4HaKnz59gf/yZ38jIHYzBuZpFdsS+zbbSLd1ZKhjU6gb8yTmjmwdAaJL9+m1zWYobxeISks0Khla1Q2OyKCctHD/HtmxpsDYSZ9F0BGqFff38pywU17vc5AmEojNki3G8w0Go1SBYp9+PsKPfnyBFy+nuBsXsFgSdPG1NVEgWCzw15Gus9BDuRUQIyAwiZ0Bsb1jm6FShGT6LGsmO1YmOMmYkEZB0IoAACAASURBVEgwtgLoO8wstKvC0I8NC8LvsFoMMZ9cYcVwjtRLm9UXNtMC0HoJbfEUqj5yJkxMsQMxlyaalNDKpsPJudMpuEJ7RyLuhfLYeW3cmCtP9mSNgTWzBde+lsUYbF2fujbDQsUWP2RRK5HdL7vdCk5PG3j/vQM8ftzBo0ct0B5Tq7PcmdYNi+Xnc4DKlIhyZe8UJBPG2gMGvfCzYVbBasWkxGx7ebVc39wsR5dXi1fj8eoHyWr7B+NJ8peFWu3mP/7H16TX3v31T/AOvGPE/gFv8re/3e0WCumjXrf2zWYj+s7hYe1/ffyoc9g7rNQbjY3KSZlmw34HMjS7NntjqSjxWC0p8eAfxtSrGMVCHatlGXd3G1xfJ3j9eoHPn43x9GPG2pNlyVSwSCDGDRh9KbxbqklDXiUzxOdyNd+6ydScx6X6jWYvRk+DQ87UGRCjIICt9gbEFBTrkeIBgNnW27T7e8Nu8JVrKGMx9M4rJp0+I1IFxPbAGKUi1OvzIVjtotLsS6oYt/ooVztixRgnboCTOnqLjzdJkO1UCToqZGC0BfZhfGOpivUa0ODmvVkWEDvo1hSM0evW0e3SO1ZFs0EwxphXmEdLTI5T9yzWXm2xWKwxnVLSNLfjborbEYe8KSazlRdxZ9pqspiTm2g+bKrVEppNyq/quH92iC+9f44HZz1FCbfpg2GSI2+8vNFuWGIJlBl+wXfegZgNHMaGKcEqW2O+YodLKnM3PTEcRskW8pkhIFRh/5gPsBpiiwJdGtJ4kAXkz1pmx0sBydrKw2fJBpN5htE4xQ27ay5neH3BMuoxrq4IOhlKwhs5fSs1cIjRMCDTeEkDLLfcZfYWSYJnCU+UjhZkaOdXAjKCsZn6xQTImLKWTJAmU6RMW2T8tfcQkR2jxJHASwWcAXyJ9Qn/bEAMfDATBLh0Kbh+bEDe5yuCzC5c8HtyEk/DkvcipCzmgMyBmAa+AMjIjtnWncArL4dWDxkBWHXn4VHaIkGqDdehgJqsog36oZA6BClYAp4BsxAGYf6d9YZAPFExONmxbO2FuhsyYgRi1jtmEfPmL8tj8tf0kwUwtgfEwpZI61IvotM21japqixQUpx7W1xOZ/4iS/LUMOGDjbFg9KQGIGZdQpsNe34SlMrc1rJTr6BUxWq9jFqtgrq+8mCAR4RGvYpaNUYcs0jb2Ff6b5MkxWq5wmLO9MMEywXBGOWJZKsJylLFfCvwKLWBmj5H65EKElS7z+VATNI8B2IhCIk/p0eWBABoew9ju/JY+3xoM5ZGvt1gSPVwDJt0PaEwBGb4Zy8pq2SsvJ8xfIPnCiWuxrxamqd9Lfqv+d/ppbUAjiAVtXAjfcZBsitwTDbC7nHm46T/y8rG08TSOtPlUl8JuvjfgjSRYTGsVuA5FCoXQoKnsQu70AOud/b/2VhsO6x83OtPDFfpfhv+3nGf9jQzSZsqpGzXk+98eO+y9bFCOsL1SOYwdASGOHX2AlYoGyYAa6IsMNZEudIQAIv07xoo8V6mZ5SpOQyA8bwp6NnL0KxQJRNSQnifpwcnjtaoV9c4aG1xfFDEg9Mq3n/UwZOHbTy+30a3zdRkb+rUoG3yUE7efDemC3qNx/jbj57hT773Q/z0k2uMKElEC5XaCdbFDhZphGUWIVlTMskAET4/uZT1DSJZaNa8rOcobuYobWeoYI64uECnDpweVnF2XMeD0xYenbfx5H5XMfeNKkMwKCd3IOYhnlnB0hNXSk5kt9hWyzoG3zz99BZ/+cOX+OzZGLcjAjGC1xa2IBBrYUsgxkh0DvuWXaYTz3YR/INCiXeq4A2xVRsmIm8ciLHzrIiIUloyuTz/WAROmXs6FyPGZzyXetnyDsvZNSajCywXN1inXtrMOPsN+yotut3CKnadinaeurLHgZfJM8Nae79KZRd6laehhuVBQGhvScvCOO1qlRzFBdXDXnCT/j8CU7s+1MMYzg8+uTaWRFutFdDpRjg+quH+A4YeEYhZd1inzXvO3GLq1cNoCbr8PnG4PxSoZmE/KxUVBO/ea7ssYThYZZ89v1teXE5fDYarH01GyX9Lttv/Mp4XfjYcjmY//rFyW9799U/wDrwDYv+AN/nb3+YdsNHtdqtfj0qVf9M7rH7z/Lz5fq9X6Xc6xUqrVSwyorZGY24ED4gwOp4PJG4Xl0vq7Pmw5EDLh2od64yR9iXc3W5xdbnCs2cT/PSja7x8OXY2Yq1eMVL99KWIJVI0rG84uKW1x1YOkPRscoOnJe64sd49IHllBr0QTAcj28bvLyAWwJgFZUhKIalIZp0gLhkxbYkH0blMRMli7hWTfNKlIjsg5mDMQZm6XOK2gFjUOlKKYoXsWDD9Fip6IBKIUddswSIWWsLBNo7JPrA3i6CEEi3TgyviPtqiXqUMquIgzMAYQVm3Q2aMUkWyaIzb9uJYT5LkPJqsoE26UhFHZIZmGN5OcXvHTeBEEkVWC6heLPdkpBosueU/PGzg+KiNB+c9PHl0hNOjjraQTTJxRUWuoLjeGggLR17Vat4wfu/VZotpusZkmWE8X2FMCZZAYII0MTDGaZJeJAKxKKL8sow4ZvBBGbUqN2aRfl2JeQ5xULRBhp9uyj+DgExpiht5abgEePVqjGfP71StcDNIMJlstDQgsxnFHRQpQaEEdU2fjoNjDZbhKcUNpBU2s8OkCGPGuKXkwBACPLLUQJjA2IpALIAxGv8pfyJ4o7yE7JofAYh5DLGAmDMx1tniEl1LXdiDYruxT69Sr5XXgG8xcw+Zn2ceXiMfT17twPoIH+Ylf3IZlEffh8RFXqsRwzw8bZFSxbIP12I7+GsxHvw12TL/6n1Pihp3hiz0XOlKl9+PB4H/7siBl85FA2Eh+MMKoo3VsIHaQRg/H4Ewo+sLvMhMu2Inn7Ot8ipQwqZKhV20uU3D5uWSfywMNwRiZAG0AXdJ6dYkMwRkYjeZjMiERMq2WDNBH2dURBwXlSJar1FuU0O9VlXJOUE+PzACMd5Hl4sl5vMFlguWMq+xWvH8pIyYTDY3v0xAJABzOTgDWMiSqBCZnx8XULx3uEdM+wwb7Hf9jC7NtBMl/9kNAIS0Uk+VFDiwzb8YLytSswTYwIQ6GMvTNeVD24WCWF8Xw4oMtBsYM08ifYq22LKgJkpk+fstrMkWbxo2PVHUPJR7ICiAZA59BOeKn0+QsjJhuTAwJiBm9Qjqr3NmzM6ZwGC4FFjD4x7QEhjwUAaXEZsaI7wGFtG790ZAzJY3HgvlI6lZxvJxWEDMpe/FAjbFosrbTUtHQOYBVur44vtE1jCknZI9ZKR6A5WY4KuJMpUYLu0sl2pi9gnCBG4ZgMGwKUrqKElUsBFrPKxChrdZF/jrz7VQGj5nMjRqG/S7TCuM8PCsjicPCHiMgeo0iSAJVu0ZI7WCvHxFgTsu9K4GE/ztR8/x//3ZX+Fnn11jvKggRQdlB2LzpCIwtsoiZNtYfmr7ecmcctFG5iRDabsUECusJyhuJiitpwoQOWwVcXIY48FpU4mOX/3gWD1jXAqShQrLP84N8ohJAG5hHewWIygbzzJcD1f4+OkA3//B5/jkUwdiK8o5O0CBskQCMgIxJvGVQFWJRMXuSbSmHQPrWtQRhGnhxrj1tRaUMUFYuYBISYobFHjvIgjzgwCrxL7BbIp0OcRyeoPp+AIrpiQ6EwZQkkggZgu7XfqqwX0pX/ZCNMKMpFCYoCryeSqs8fZXersUxcDmBr5rf8FnUued7dck8GYdMF+1LbJ4XzXwlAMxl4vyf+Z9kTUf/aOavGAPHzKgo4P79xs4OaGndoM1f+7t3Pva1G1g8wADpnTfKCJLWV+TyRvGwLg0rajAeXCzmj/95Gbw5mL00d1d8r278eq/Z0nhR8X68s07b9g/ABj8En/LOyD2D3gzLc4elWbz6EG5sP3tbjf+Zvcg/p3Dw+r7pyf11uFhHHc6HHwJvhKUShazzt4HgjFuKPng4+CsWHv2M4EpijGSVYTZtIDhYI1Xr+f45JOh/GKXVzSbJxhNMqxS+n6sN4wPBEbakyWirIaeIQNInrCjASj0K+3p0veSvm3TzYNsGPs7CMbIitnfdlLsEqxknhYYW2MT6PxQeeNDCB+SAYyZcTqAMU+uEgBj4lMEbA2Uscel1Oih0ugrSTGq91CpkRWra0tJrf7KH4p8SEp+4mEJTA3jILNWpDu9WTa8c/CvsH2e/SoMCWiW0aIMil8bZTTqjLVnnPBa8hJu7hUtmw/klg6YsbtltZHBfzJlZO8C48kck9kMqzQzYb1UbT6AFFLJrVjUfHLSwfnZAc5Puzg/aeOQUfUERhWOgRszIFOSSEZsTTBWQElllnYyKiJ/DUyTNW5nKwxnS9xOlribLjCaLjCbr7BaMoabQ5PdxKmvJxCrVskuUIpZRafLlLoW2p06qnUOeQyt8HOFww2Tsjgary2p826c4uJyjlevJ5bk+XqK6yt6xtaYzznYxpL3UCbFknJGKa/XHoQReoG8iNeiiTmEUFaYuL5/pYFBvrGM5a88jA1jMayisClT5L9XJ9EcG8bc04C8ZhE0wbZJTsSSqSg0ALGQgOVFw14AncfCBelIUET5V0sVDulxHuax16m37yPjoJ6HAmi4dxmUtvEhWIEMBwMlYskSCcLkKQsMh3rIqkpaJGCjhFGeMh78PQqq8XoKprSptoAVBGS6zB+Y/+3XubxazljrGoWDNGdq5SHzyHsL7AjvEZmKjQBZYc0NtIMxAjKFDYUUPfMSrbn4ITvtXy1xzYBvGGJMouhpXZ6UxjLXDQcobWytsFmfGyWMXIQw9r5MdtrCPSjtrVYjVKNIYRRkfMWIsQQ3SZEkiRQG9G1SZcBBg9vejIt2yW/oIQsdXPa5KHRFaXq7KgNBAy14wmDvjKfY0H0GNXi+vH3VaaggJd3/yuFYQEwSU9ZxeNdf7v9ykEYgFsBYYMPY8cNSZp4DOl8CCCNLw3t9CNzhQGeMqSkgrOah4EmboXtOgEqeMWNCdWQMQaCHc4V1skKamPyQByWJAtZMTaQ0LO+sC0l3oUTcZe+eHhiWdga8A/iysBgbhAnE8t3dHhCzJAHrswpteNYiJmgvAEYwZu8ZvwqMSU/uvk0qRbz3j4mS6v4jyKLfmMCrQsDFo6rALAIvHrw+DYSxsN5CPixwigff751HTIwYD/9pTHGSihFrNbY47lXw+KyBR2cNPDxr4PxeDSdHVbTqBPzWiadQo3JRclsCecoeuei7Gk7x0Sev8ec/+Amefn6D4bSIRVYHyodI0cZiXcVqHSNZW4z9mmoR3XfYCWfVJrzPsmezuJ2jsJmgSDCWTcSKNeMU/U4R949r+PBxD9/4+n08Pu+iU4/lVS7ntS7OQnqNVy4OJ2Ccp7geLPHTj6/xZ9//FD/7ZIS7UQnLhCmTXaDQFhjbvAXErHrHgJgTeM6S674tNsyUD+VChqi4RcQuQgb8EJiQSeTvkSxxgS2fBZSxqxqFpc23SBYDLOcDpMkI2+1UgKSAhTq0rKeSslk///JOxJ1mMEgQ5T0MQEzMWFAaWZiGrRfN0uH/mAcfvg2/wlKPJ7B7xfz5otWDipoDGHOVA4vOxZo6cy0fp3nFWe1x0ItxetrE4ycHePCghdOzKo6PKzg4KKBa42Jkhi3VJiGOX8Q8/xwuCuklZNgWpBJgYje93otFEbMpu8OS4SefDT65vJz+xWy+/H/uhunfrCvLm7MzzN95w/4BwOCX+FveAbF/xJv5f367200qeNzqVH+j3ij93vFx4xsPHnQfHB/VOr1eVKBEkfpkgrFyxSQ4BGMK8eBDTZGzVjjJbjEOtpt1jOW8jPEYuL5K8PzFGC9fTvHy5UwdOJQEzOcc9m0IFOvE7bBi7d3f4FIOSyjagTDrx/BhyeO+QhKaNjRvAbHAjBGc8RZl/Ro7RsykiRv1brhefx+MaUtpDyveefeZA5NjEoARiHms8JZbvSaK1S5K9R7KDZY8HyKuH6AcMyWqrtCPRA9EdrnwiABuissxKpQwUgpJ78w6Q6KN/0pyOG7YKiV6tSBmjJ1j9KZUo63YskrZ4u8J2gyKhEQ43iR9a07T9roofwkjrwl+ZvMlZouFhmJ28zBpirGy3O7TvM3y2vv3e3jw4BAPHxzi9F4Lffa4NAjC2JVCP9geECMrpoqVgg7eSzkjc5tokpAEl6M5rkdzDMYLDCdzjCYL+dU4iJIV43nFQZiGZ3aWEYjRC9du1XB01MGDB30FIjTbVbFikrMSLPmwSBQXWFbKYekFeP1mpvOQ3kWeg8NhiumEr4ugwmKUNwJiZb1H6qTTLG5BI0EKZZt6biVTGa65zazwfXffmKLu1/SdmEeMYNpYMQNm6zyq2Fi0AMhCt5wN9e5TURRxKOcMheABIOxd5G6WNqLD/FA5EMvlr7n+KWfD8lCPL8oTJRPi5jHE4VsKI8MW6PvRQC1gxcE6RsGLohl9z3OYKaGViMOjF0b7AK7+Kp3f3MjzHCfA8mh+DuCu/zfJjy0EdAiUZVaouqGZ32SzAmICYcZU5AOK0hDJ0K4FxgIrxmGc5d2WAMtKDkqsye7zIBtLJsxjFANllMsUvYRX/UHBDGnsGM8HC10xEF3g9eMsmjENXJAQlLlHTLHs5uOjV5TXepaukfE1KEDDzj99zc9FT8L04m6VPosNs7W/JWc6pS+JF5lOnxYVqsQ/z1kwD1Lh5+GdCi5GtM8gdHWJoRII88/mrbh470g0WiBPSlQ64xfAGL+fSRXJeBjrRYIyYXjGeqPFG/+yQB4eXHg4RNhjxdRBR+nqW5HzK2wTJh76wU46+sECCxZAmAoD9yoP1EEXupaC38Y7/jxxTgzYF+SIkiU6E2bw18SersOwa8t3IPI97/Fs+oko4XMAJsRRKmFLEEYaNfT9sXS5UkNJXk1eTwwzIQiryU9XKjnoovibLLYkwRaGwvPCzo1dr6CesZTFOzBjYIf4Pj5zHTAa12NArN2A9Yfdb+PRGZmwGk6PqjjuxYquZ/8lJaG8PxOIkRETEOOibZ5hcDfHJ88u8cO/+RSfPB/i+o6JiRWs1i0sNw2sNnUk2xrSbU1ALJPcv2Jdonz+aGjnNcP7K5dcBsQK6Rjl7RRxcY5uY4OzfowvP+njt77xCO8/PMRBs4p6XNbrUkDU3rNcjyKPsadHbrJIcTVY4Kc/u8J//bNP8LOnd7gbl7FKWI7dA4rGihGIsSBYjBiXIjwlQkonmbsgV6akdU92zvco4jObPweldXxerFMUN1RRrFCQB46+sDFWs6GSd5PlLVL6jZORWCExYVigUDBvsgEx/jkOxEIgkt/udws6h1k5GLPn4x4Us0wz95AH0ceeM1TXowssTNIdnofe1erOSF3rDLYqC4w5EFPxeeZAjN7DgpZRZMPa7QqOjuq4/6CND94/wvn9Bg77RXS6WzSbGaIoAfjz6jloXWH2SpzZ39qyNMsYzsGUSyp9CphOt5u70TodDpNXz1/c/ffL68n30mT7x7Pk9uk7JuwfAQh+ib/1HRD7R7yZ/9dvoXLV6jaKvdKH5WLpd09P2r/z6FH/N4+P62dHR3GpVl0XsvVYN4MKgZgOUsXedxTkPdrYMoWOoR1VpEmExawkvxiZMA7A9IsxwOPlqxlGY/o9aBo22VQuk9CWLkg6fHujmNzAhPl2J4Q6uJl0JwwpobgxmY6xYsaI2d7XEqz4t0kTHYiJfTOwF+YZV+8IiIUURUuy2sWBh8RIJu/p1/zKks2IkfZdlT1X6j3EZMgIziL2p9RVGEkDsCSO2gaaJ0eFmyqPNFYwo0k9JDF575gM1Qrz4E0+Q4kPq6L5lnKvkRKZfBgtcviLxFawfZ7MJSV4JMBWqwzLVYIlB5ntWuxSiT+C5FUbVKINDg/rePzkCE8eH+Hxwz7uHTXQYTBBRNmFpWcVtxlKGzJiBGAcgN3mpCXhFmnCNKoNpos1BuMlXt1McHE7w/XdHMOxM2ILejs4kO6AGM8MehPjuKROJqbQnZ728MEHZzg7P1RfU1zj1pd/IL1iRQOTXIkSQG8h9o8dMQRfLxUcQ6/YDDc3lGhusFrxM61hw4LRjRnbOfza/G6PJuss4sFv61033EwKiKUoqwvOErAsdIMAgUEA7MUiGKNEikCMHjIrhw6AzMCY6/8lPaEu3jaf5hULyVgmizRW920wlvdm7cUI++n+c8zXDsi0TfVyaPeKGRtmXWNif32TbpKU0AXlkeQ+8Cnkgxt7Twdl+l3EoVGgzMAYD2NCDIipbJUAhEMy5xp68cSa2CGpk6Rwdv0TjPEzpp8syBfVBaVOsv2BOmQEGivGc5GMSsHliQbCCMasjoMpogJASWpHakBMMfAW7yg2JVyDROYC4hy+LGzSzgcFilgRtYKAdAHYEG+fGZcjDDiwcykvXQ7ZR0EqqbAa3m9Cf5QtuGwT7T2Let+N7RCTyTcpXxoIzui9pnnS0jGd8ZRf1EuNtWHmtWL+Pvl7fDCTud57vPhZ2HKDuM5Kk3e9XR5VH+LP94q+8pAWJTUShJlkMZQv888j65+w9DtLJUsN53SQWvF9lafGe+LIfEl+qL45yg4XYpvXqyXWyRJbesEySsPMU6gyZTLle1JVbVb8IJjaMZ52vhhnZc8ZAbC8d9IWj7snU2j5ehuElfjZeABLgHCWO2zfWWOlFnoOvszgaiCMqbqVqh2RgzACsLihXj8tObjwIFhzyb2G02A206BqaakGBp099YoYLhGVTCgrAKEBgRjBGT8LDtBW6BxXCMQKOO3HeO9hBw/Pmjg/ruGkX0X/wKLiy8U1KgJiO2miDAvrAubLDLdj9nTd4qdPX+HzF7d4c5PgZrTF3byCWVJFsm0oPTErNKzcWc/DUGFDRtRCwviMKxXZKTaTPJFArLAeobQeo1XNcK9XwZff6+Obv/EePnx0hMN2Dc1qhIozMKaisVsXWUiGdqjceQv1ThKI/URA7GkOxJK0iVK5J1ZsQyC2JRCLsF6Xd0DMpaQFSSi5dLGqH3mHpZRgCAefCynKsGdEgSBqTRk7FRSJg7EF0sUIs9ElltMB0iXDOSbYrGcCYZy5BMIKJnc0nzGfA3kWqoEkZ8aC7FDnoAfDaOZxr9i+5SNMQ3/fqPgWEOP9Q5dEQLe+fuB8kQMxC7ZiNQRZa0p3CYiZGFuNC2g0iqr5ODlt4uHDA3z44RFOzhhqlKFWTxBFC5QrKy39GY5kqZx2T+PMwoW3EqwZUsQjK2M+L2A0ypjMvbq+SSa3t8lPh8P5H99cz/4cm+1fx92by3dM2D8CEPwSf+s7IPYLvJn/7t8dngP45vnpwb96cP/w9476tQ+P71XjWm1d3m7HKJaWimuOI4tt5oUiXbSuThqLLDaerBi2NXnF0lUFs2kRt3drvLlY4LPP7vDZZ4y2n2AwYDQ6k7+CRMISnHSL0cPKHnuCTp6wphsJH67hIerXKQcbyRG5ieV+kp06TE/cEIjJMebafQ50tl03MPb3ALFAKoRFs8xCHm6gOCYvzGVUfg7EOPjQfGyR9oWYuvgDlyceWHBHZNH2KDExqiowtuHBNDFtBgND6DHfeWGtPdJlYqZ+Xl8TO9hNqEHQAyE8zpvyLMp9KpUIFWcnKF+hnIkgmDJAxdhziOHWjvNAZcuZAHEViuY+Pm7gvfePBcSePDrEUa+ORgxUKbniA5MQmiDOkxI5/NKEsE222LCugClvkkKm6vm6ul3gBTu+BgRiC8kTJ/OVwjoshZOMjvtzOEwT5BS3iOMCms0Kzk4P8JWvPMDDR8c4utdGs8VBf6t5hiCMbIoxKzZSLZYb3I0y+cJMojjDi5djXF4wjY5hCBxIYunM1yx6JhDbuFRWzmx+P7KETG7kP4ZiXtOM8WenMdtKue2BnPfCMXCCsfcZu7E4OM6QpTsgZlH3xopJqqJYfPON5QzZWyWyIe3zLU2uDY++pbdLP/RAeApl/u88B8v7oOyfXNYmFmUXZ69BX0yLsS38Kvbli4eXRVOaSAkV0+/EivHX/HcCYQ7ESmSAQ4+RDYAczukhKutgYh4PAjO+HiN5bJtrwR7yL/JwWaN1S9lQbSI3W+sIiCkxkR4il6Z5qa+x+JQj8iPcIEtsAUBmTF58gkbegwSQrPzXUvsc9DHYgD1+EQEj32MuTFwqyXuis5gWMOHeEUna9kp7QxpZSHDUnxV8WQaiFJ6hLZD1NuYspNgOMosmO1VMvXAEWQD6JiMUBLKMHdG7IgziQEzvO5kvMpoWkKB3ULHwDMApo0SvjZgsYyeVEicmwI89FuzvFLB7ubNgiicqGvh0tkgY16oLMn/fQkQ9gS89XwqE8F9baqkzXQRiyVJHmrDbj8EHK6XRscrA29nz88FjKb1A28+T/FrxMu+cGQuSVF92ODgLa8EgSQxsgUEe+1vrPgExu16cK90TNZrfWCCMzw8BsEggrFCJgUqsUKciE3YJxFghQQAWs9ePQIyx8QzEIjD3gVie6C94HD2WKoAx8zaHvk6WOROEsVPMeBpKFnVm6jrKEJfXaPG+34vkC3t4SlliA6fHNdzrVdFplJWmTLmdSQCtWkRc4rqApYKSKPub4vmrAZ6/HuPFmxleXa/wZrDG3ayEZEtGrIF1kWCshjUl+3pNNroRhNPnHEVkU0yeiGyCbToC0hEK2UheseNuGR8+PsRvf+OJgNhRl0vCqnxiXOB51aHdQ0oEYuT8LLRjPEtxeWNA7E+//wmefjrCaFxGktJ3R0asiw2aOyCWlT2hz/x8lvxvnlEe5humcoXP4wQleogdlCntkIm76kZbmrd4vUQhWyCZ32FOIDYbqAKFhc7YLlAossB4hUIxkWRU4UCpMU32fDQ29u1kQ7v7GxDzJZZ7x8xz/3YQ2ls1FT9nZjR/tEci8h6j29/bQEzzRcnSDLmz4fWXAzEuUktU7PDZXVbf4vFxDWfnC0QV6AAAIABJREFUbTx82MV77/dxdBQhrhGAzVEszVAqLrVcNqbR7xk6Twm++Hy2Y0tv4baG2XS7vbhYrK+vF7cXV/Nnd6PVX86myX8ej+d/hQiv/+APbkgtvvvrf8I78A6I/QJv+r/9tw8PKpX0vePDzu90urV/f9CN/5fj47jTam3jSmWJKE5RqzFBz4FYgfKPpUVza3PJuGEGY3BjR79NVWAsIRibF3F1tTIg9uktPv30DpeXS8zmTPOjxjfI/1zuUuKDw8AYZWfp2gz9arXPvRu+TvayX5lGBcRKihEWK+aAzNwYNqDabt29YQ7LODjpphTihEMq+P4zzjdPuThcch8OSgGI8auFP7CoFIwQZmll1LEkRQKyRg9R4xBxo49S1MKmWMUaEdJtBRllnQV7QOphrYOv2hPeHJBRpqij4Dd9yRFtEycWJe80oQyHPCOZHAsDUTKZ5EwVDWYEYiGtjg9hSk4JxOKaxcu2O2WcnDTx3ntHePzoEI8edNVrVqPnpbRFxK2oNte2oWMqM2fQbbrFerlGslhjPkkxulupiPZ6uMDFYIEXNzNcDBfq+xrNmJpIdqOASomAsWIR3/rROQSTVbJ0Om5I6VcjEHvy5ARn5wc47NfRbJUQVT20w4dK2ZgZlZ9uMZttcTfOMBiu8ObNFJ99fovXr7xsfLpFlhkIExvGjRvTE32g4mdgvgWTzHAK0tAoWa7J4rj5U0UqfRNK1/MHtG+ZCZANjNEnFo6Z/zr0jnlZdMbIe/OPSYrivgB5AzxNUX1aOW8chktjQMP5YtOah9q81f0Snq3GjFlR9q4XyorVDXDt0hZ9087BPhTNKvgjdJWZbCTEkwt4kSnTVzK9lKSRbTOmRojfI80V+hHRV0bvlAExAjOFe0gabOXfkizz+g3+0TyyZD/qy31Fuh+FtEQO8SZJ0/sjoG9bVrIJ9ts22DCxkwxaoajXYCDIItEJGNaUuzlzo44cynIjSqkIKkwmKdDNc0Plw/QykbEzkCbPhIhaH+RcN8XFg6SSqgSR7snDTjzcxK5g3VtD8iDTCBU9ZJe4VWE42UPmiVUD5uMjoOTnaBJIgc8g52akdoW/J0QU2nvL80fsl873cE3ZOaME0RxQ+RCotDxP/gsyWAcHltq4J5hSVaBlCIYIBTKJ6w2vcSv2Xnupsmj0HFxZWa6BMUtRlExR8fOWfpiDsL3ng90+A0jPGy/cfxZemPWe6OySusPXf/n3MYbMnWwOFII3LIAwZawqHMquiX0g5lwa5fc5CCMAIwPGZmQyYLGxYJIjVlGMnVGO64hixvpzuUFFAxedQKbQEVuASiYZFpIh7VI/uF3X8ojpmrUKFmPE6FjygmeXK/Kj4islyGpUtzhol8SK0RvGZMKHZy3cpze4E+n+H5EN8sxfeTx1aTHNjt7cDSazBIO7BV5fTvHpixE+fTHRcXW3wTyNTZpI2R+9uaWavR4tFuwhQn9ltUb/GT973hvH2KzuBMYoU2xG9ImVlZj461+5j/cf9HFy2MJhu45WPUaV16bf1gjCmFZJIMbAjiW9w9MUF9cLfPT0Gv/tB58pxn40cSBWOsC20MGGYHFbk92CDIy95R5so+9tPKcYb7JffCbTwkFGBxbkZPdxLtrmQOJfqYDgAi6dIZvfiQ3LFrdYJxNsyYYVlubLFyPI+hhb5ljap9rbXR67H9YUQFnwXHquRpAgurIgz/AMdT2acb4oSgwDpIMwPfY8DSuoI7QcogTUGDHziRkQY4gSn91leuQqtFAUcXBAX1gDZzyP7rdwft+Km7sHvA/NUCgRgE5QKCxQ1M9s92JLcjXwlQmIWZ9rodBAudhmZ1j26ae3yzdvxp9dXk//dDicf3+zxl8s1otn4/HN4k/+REazd3/9T3gH3gGxX+BN/853zurVarXfrFV+I4or3+l0Kr91fBSfdTqlTqu1qTSbKDLRhkCMHQ+FAiUiM0U4m4GZum4+jKyss7CtCoxxyF2tKhgOMzx/NlHR8+ef3SnafnibYTrZKOGOsgbTXnO4MckM9fSUMK3kJXAglkcr7wawIPUJjFiRm0KCMAGxEF4f8uZMmmgVmyEUxEoP8w188KcFeXI4o/JSU2cR5M/gJOYgLHjF1C9WB4oNFBgEEbVRrvYQNQ9Rax2h1r6HcrWLTZEPID6UCMQqyPxBqXRGDzIRS6gf1dlA9ZVYv4aYMcoSc2+Yy9c0tJAFsM0Zb5Y8OChza8uhQQOo+rtS22B58lsUb1BvULNNLXcVp2dtPH7Uw4P7HZydtnDQiVAtQ96wCjeXzkBYNU5RQGyTbpEtN1hOM4Gw6+sZLq+meHM5xeubBd7crnA9SnA7XauEeUGtCNi1VENciRFHFW1beTMnCEtWPM8WApyHvTref/8Ujx8f48GDnmQOh/1IwNHtKl4LYHHQMvWuTKLIUufXryd4+vQKz59zGTBXeuJ6TSDG4lP+NCbdtBhpbwb1/jKxYWRn5T8xmRuDHsREeFQ/9fCSMSpd1BK1OGxyWKRvLPjHNhkLPA106RBAM3AmlkxfuQl2doxy00LoGXPfmJd25lHGe9KrHRBzxiiAsfBs1dcQQWwDduCUJAUJDLCDtJ33xM55K482IMYBzCRRxsAoLIDsmlIYw7ls/04AjJt9ShYZ6hGRRYsFxsjcKsLcmRoDYg7GfG7WHKQZMyT97Zojc1mZfEU7AJbL0Zz/CwXKShvksKriZxuy5HkgQOHQLJBmQIw+Lou1J2tkYIXFwwRXitmnd4meNcatOxCzqH0PlhAQ8036HiMZ/gwDYnbDsdRJgq9d2bPM6gpIMWaMv88KcB2IOZmzD8Tk8XIgJtGCM4FinQnEFKISPE17S65AlO7XevDsCIVBe3v4ALRyjtaVffrz8j4zS6nM5YIebGKLBb4/xhivmDKqNLmlQBajXvPibg9kCX1xCt3gUOrR9oqel0w1RyXODdkr3DEIBiiDL8YWF/baQrddWGCEJLq9sTRwNl77Hhgxq0tRYbVfD+YNK2AtZQcDOcrGhJEBY1pwRABWRTH/ymh6sspkxqq6LsSCVVhwHaPC0BNVHjBwxvyQDMywZDo7QsNAwGG8LlXgzOh6+mr8SPW1jJTLJ8oTdT3zHdnIh1yLNmjXgcNOEWf3akomfO/BAZ48OFBMvAEx76nceOWMbH7G0nJBsEw3mM5ZnDzHp8/v8PTZHX7G5/71CpNlCfO0gpX8YVUpQ7iEtOAWndna1zCxlyFh2MywyVgPcgesJyhvZ2jGawGxR2ddfP3Dczy538fpYQv9TgOdZhW12K5N62szWWJKILYGZqsthgxxup7j408H+OFfPcfnzycYT8pYpRbWsUUL6w1liQRifD5YB6gWOJ4CGBITqV5QjYUDsUqJjBiVDQxjCvf3GTarKbbyCE/1603CDsoxsvkt1quxeYY39IURiKUolzcoMom1aEuIAMR4LZlP8W0gZuyVvcbA9QbfsDFkuzRqXRN7dgxP9rJTPcdle6O0Yo85VwWZuidUM7BF0kTeO+0mxHuhCphVfQMlOh8f1fHo8QEePuwIgN07qaHfZ0riGsXSFIUCg0kIxPizW2G7qTV4H+aSNBIQo1/P2LAGCoUm7m43y599fD169Wb8o8H19P9+fXn35+tC+tEf//Fk8AuMwe/+l1/iO/AOiP0Cb+Z3v/u1aD6fNppx+YNiqfh/tFuV3z7sV7962I/vn53UW91eKWa/WBynKFe44V0gzahnXnjXClOUKA/ksB+joIslxoYSxTTCeLzF5cUSb14v8PLFTD6xV6/mTLnBdLpWwp0Nvhw4LNZYg/TWgFiqWPtQ9hw+Yo/k2xsqtaMkI0aPmL6ajj/AMHeb5DAsNM+rXNNj0G1ru1ds6n+cDSK+/dVGfTeMSpYpiaIlKtJ3xLJKhncQiJXiA1Qah6g2+6i1jyVZ3JYaAmM0K2dglG8Fa3rHvPRUXg9/HyzIzaJhFb+8NSDGmzRv2kEaZ54KDikmx+JQIT+Im+jJGpaYtKagAIIJbvMpeVhhW1ihGm/Q7vDGWcP5gzbun3Nz1cbJvQb6/TraDZZU7skSOWYE5s3bMzdpAelyi+V0jeFggVev7/Dy9QgvXo3whsXKE/oFthgvC5gn3KBar1xUiVWiHKn01oCYNoHcIFJ3X0zQaUc4P+vh/H4X9+93cX7exOlZXb0kUYVDrMvZnM0kwKfJerFcYzzJ8OrVCD/+yWt89umN2DGWO5PF5JaNQSry0AX/Uy7bMraAXha9Zx59Tq9TUI5SPsbzX5tBbQg5GAWviTGVeo/9vbYoe4uzV8BHxkAPky1mqxnWBJ98WKcuW1QSVcj9Moni7th5X1w/4v6WEEYQStD3QEt+TjsgCyGLb1V/mtBPYQyKKg7hHSEgwh+UDsQoZwxBARapbl4mK6a1AAEBNLI1BGM+eJqk0VkcMrfuXTL2KEiVd7I4dZJJNhd6yuwKt2uczAZBWIgaD2yGAQkduSTTpX9KE7RCZ75+kyZyAOCCiECMn7tLot13Yr5B/j8c4APzxZh984eJe9f5YsEioeTUhuTARJpva5+tUhF2XojsNySDZw7OzG8VkgisD2yXzG+AzX4GlW6HhUIARpIn2qRl3W6hjdUrEnIp074X0e+zLq3cgRg7aUw6mhOwb/08ZBv5HmppERIQPR2U9y11BRGIrd3zRUYsADGyXWTF8lRMos5dX5yYTr/f5ZQgfzDf9tsnHWS7OymXnQP+l1g8+2wV+uMdc18EdHaV6JvnruTclyx2gKnB7t2jt5Kj6M+RIlKGWKrWxHpJhsjKEoIxFqgrrMNi3ItiNC3Sv+xHheC/XEJMNrZSRFxh12IJccR02YLuf2SSeNvSc2prvWG8vy4TLqQKWnrNGXCQ2L9fMfRA1Qj8AOl13Sh9t1HdoMNAjOMavvSkhw+f9PHhkyMcH9aVlEtpIpUAxhpbDUSQZXKfwNRaLliHdys8fzXBZy/GAmMvrxYYjjcYLYB5UsSKQ3aR8nyGA9l5beFIlP9SnkbJPe+BvBeOUdzOEBWXaNWA426Mx+cH+PqHDwTE7h00xIi16xGqDsSsu21r3jAUME+3mCxY6JyIEfv02RB/++M3mkcmE6Ym1rAttLHZNJGtaxr8CQJCcJFJc00dQcBI6fHao+WLBcbWr1AurVBWvQm9v0zKDfd1A16bFUHlRF91qIdyKtDG308ZIperDMsSECtYxQLLyKXCyJn9L56TMjR7oP0eU+2sV6gEsn6TLxzh1LbLJ7+beieKyaOVSm1fQ/iP+HreC8WYm62Ar1Xx/dFWic7tdllM2Jc+PMbjx12cnjXQ65VRb1J+SvnlDIXCDAUwFC41mwEDtzysKM2YZEwwTGYyQsrEzaSC1TLCzSCdfvLp7cXl9ewH82nyBzfj2Q/SFG/+5E+up7/AGPzuf/klvgPvgNgv8GZanP3jSrOcHKNS+kq3Xf1G9yD+305OWl99/Lh7//AwajdbG8RV3iCYajNDRrkAb0JKkeMNwzbKJn+LgU2EzZplexEW8yJGt1sMrjNcXiZ48XKGTz65U5odC3bZccWNGG8kKol1eZ4BsTVSFT3vOlcsmSpo+u0H5g1EwEtBHQbCSiGC3PMSg0ss8GEhpEOyRC/bDKDNrDY72t5kXPt9TeF/4Nc9rxjBGDd9XvRMv1gp7qJc68kvFjf7KNUO5CNDuYENpRlFmpYjB2IhvINhHhxirajVZEyuwXapGrfKlC8wsp4PUeu6MSBm6YN8YFowgwAZyiiTFZMMhEMrN9I2DG23C9Sqaxz2KgI477/fx4MHbRwf13HYi9FuR0rNonxFkkR5cSyZTu89h20WIidFJHzQTte4uZrj8+cDfP5iKOP25TDBeFXGNCljnpWxzFiUacyKhg5KqwQc+WlbuSrTqHiDpjSx0Sjh8KCG43uUOTQVf/vwUQv9Q/YzFWUM3klMLbCDkhJ2Mk1nGV68GOKv//o5Pn56hdevxgJi7OdhjxiDUyihk6yObAGnGoV+rJGuUwsXEDPC4ZlsCbe/RWwyC1MIPp4ciGnrGIZFk5Ra/LBLSCUjZbgHgRjTFWcCYdmSnTJTZEsrid6yT07eMf5eA2N82O3ifUNghf9Zed/RDoxIzuIP2+BV2v1zKNB1D1MIk9epH0RZ4lbtEPAy/5hJGIOckdJFB1wuh7L/bgBO75GS84wV0HvtzJh6yDziPC+IzjOiTbKsYuAQ6MFuKvVThRAIHx5YEq3ABg9eCNUDeyEZFqjgSYMCmJ70p54zghdnnEKdhth4l8rssJHLQM1bY2EHBGFh02zFpgTuChWRwcKS3PxuZe9t8IgJAPD+yWWCh1v46G9M2R6D6b4rXs8hos9i6/k5Wgx8AGEKyfDfJ9Cnnh+PT9Tt1D5zOyeCtNV8ePqZ3JcbJH6BXbIXLn4mX5CJDHMvmsJQHIRZGmSIjreFBEvNOWRbaasxxWS/GXDDAwGESf7rUfP7wMv+oL3kw6CQsPd4x4D5v/cqD8PBO2+N3tmQ1Osg1YBqAKg7CaaNvWFjEbx7JnG1GgHK8ndBKhtnwXS+U+5KEBZXUa7VUarRBxY8YWSI96S7As/Ohno0OD04XFDVq5EYH1Z5NOoR6jUeFdRVHF6UH4fZH/wZ+TxNUmC+3GK62IqhmszWkoNP5mvMFlv9t8VqizQ1wMz7ebnI0I4MzeoaZ8dVfOX9Pr78/jG+8sEJ7vUbqJYJxHaMGM8rnT7+vkqayb6urIDRJMWbqzleXkzx+csJXl3OcTlc4maUYDSnTLGAlP4fJkB656CVvvP64cKR9oc5tgI7M5SxRLWcotss4V6vhvfuH+LXvvQQj+8f4bhTR7cZo1mtCKzytBeRg61AGGWJ09UGt9MM13cGxJ6/GOHjp9d4c7HEdEogVsWaIGxTR5YShLFyxuoi5NHUtWlAkc9ayo4pOefrK2yXKBWWKNPnRFCmxEdLx81WE6TzEdLlGOvFCJuVATLKEyldVJWJvMF2KPSDISDyoFlg0y4h1uSoO0XhbjkQaiuCW9ZmpjDRBI/qF4EYFUE7BJYDMb/GdefRDGEmD0unNrmir+qMnTURtGZB1nbUq1BnWO+gggcPO/jaV6lkOcC9kyparGkrU4bIUJI5CkUqXlZiASuRqQH4fE24qF0VkGaUrtaQZTGWnB+m2NyNNulgkFy/fDn92c1g8f0k2/6n4Xj941qtPvmjP3q6+gXG4Hf/yy/xHXgHxH6xN7Pw3e+iuFyexYVC3Oo04q/UatHvnp12/uWT9/vf6B9GJ632FtUagRjp8xnW6zE2NNKGUlPtYrgd4UBm7BAjwZluQ6/YalHBdFzE7S3w4uUcP/nJlaSKV9dLsRVM8iP9b1t1G+4YNbti1LTu9Z4j/kU5jW+IBDqoMHQWrKRyZ7tZhL9DGHberGHoLc8sEBgL6XOezJiDsbfOLH9A+3ZIA2goW2WkPdkVBncUG+oWY0iHwBjTE2sHKFUPUGKRcNwGopbp5GlaZoAH48NLVS/05PexEkP10giIcUtoMjXdrIvWHUY5nEpICbBcPmcyBruR2mdDoFOxZjWt0vmmE4hxGJqhUV/j3lGkzdXXv3YiKQFNtq1WWbH5FpVvQEyJcC6B5BOPG2EmZ66TEpZzYDpe4/Jiik8/v8anz27w6fNb3BB0b2tYbZieFSPdRpLJ0DTu0W2eCmU39HKR6VkbRPSueWR/vQYcHFRwclJTIeT773Vx714djTrljcaKmbTB8884FCQEYimeP7vB//gfn+Kjj97g5cs7TKf0xTXUzcOYaIVMSC5H7xIfwARyKVZpggWLYlPGqDNy3EBYljFK1+QTPOfNK8UHCc+P0NJDkVIIW2G6loWQKGmL76Gki5asSCCWEIgtJkgW3KAyYdFYMfnFyIzx81JQzheZsQDEbHANBbTylAVg4gO3k7s+4IfeJi/S9ZRSk2yFkAd72Bv42jvy6PsAwJwVc4BmgGcXOpEXDCuwwIbP4B/Tr/dLgkP6Ww7CzE9GL5nkWvKW2fstXZbyKvaAmEsB7Xxwz5MzBRwWGVjDn4WSag5ZileXlI9BHS7925MMShZYIkNnwRby6uwn/qlqg5jRItjFim3ZVWbAJl/wBOuSD/V7qx4NIAYuDWSF5YvJJwMzxUHQYqMlLQxg2Qu8g8ndWHDv/pLE2b12zhhKLqjzgcyDDZfih8T62s9mckxPEMxDkvx1OIjcG/Osg1n1AMYmZpQ/p6k8dur0ckaY53ABXP5Q2m7F2BZsYofK0wjA8rJuZ8PCa9kL2LB0td27aEpi8TOOzu317g+uAlVhseYeJzGTnnMToNzOE+dl2Dl49sWEQBjP7wDEQiG69/CR2aLcMCIIi1Gu1lCp11DJgRiZYQuzMfbXI0H8R3JLISrlImpRGR1WePQ7ODxoodtuoN2sodmsotWM0GoaGKtEVsRNMERWajrbYDRd43ac4na8kndrSH/uJMVklmE6W0sxwD47fkZcFlWKCepRqtj6r314jK9+6QRf/dIpTvotROzHoyRSVRk7QfMO3loVDWXhBH/DO3aLLfHmaoHXVzO8vBjjYjDHzWiJ8XyNBXvz6IPUMsbADlnmhPdDyrYZXiGWKEFcylCPNjhoV3Dab+KDh0f49a8+xpPzI/RaNbRrFeu21DUozkoBHSxyXqyB8SITCPz/2XuzHkmy9Drw2OLm5rt77BG5RFZWVi9ssptbixJJDVqC1Jh5GA70oBf9Gv4fPgxAAXogBE5DAklRQ3LYLZHdXUtWZWbs4ftuqwvn++41s4gmCWGYzeEAWYDBMyszPSLMza7d853tdhwJELu4Wkq/5P19jNXawzZiVH0DSRoiIRCjL4nrultKpmW5MX2CVDak7AKjB2y3gYuNAWJb+A4THw0Q2zKmfoJkPRUgRmZsFy9lXXfoJ5OkXDMQpUpChtv6zOCrqB/k/jcgrBQ3mEvfDAkKWaJeS6WTz+xrLOCqMmL8WSrITr3Ghb3SAC6zjogBQafRpefWxulr9jXXkTAAOm0Hg76Pg6O6ALBv/cKZ7CsODgLpC0vSKfKcssQ1PMo5mQjNvsU6i8y1LmC73WG1zhEnDI9qIU4CgjCMJ3F0dbVcjEbbz8fT+E/ms/RPYzh/BnQvfuM3Pk9+93eFpP/w3/+HZ+ADEHsPJ//f/btvnjs775+fnXT/+bNng9/e2wteDPbcoN3ZeY1G4ng+U97YgM6oVWXFpONCSm+VeeHDSTbmTBxKAmRxHdtNgOXCE4/YT35yj6/ezHB9zQQ7LoSMNFbTL6fskrDGqR43vpy+WvetMZhr0pPxHljdtFq9hAlTQZX9rwjAV2eY3Wzytbq3NGlDRQqdeUg/0FDLQmTEKrZIWh7GNFNrzKoUPZMVZJy9zxTFjgFkTE7sSdeYgrI+3LAL1NrCjBGQEYSx0FNeJeaeDwOjv6dcihtAbsJtUp/tLDIlqOqP0a4k8S8V50Llc74Yy7mQctdkSigJqPMVOq0cp8d1vPp4gO98+0yAGKUFLJIOGGnPaHuaiAWIaQiCSqt429WQJQRhDhazFKMh+7v4oBvj7eUU764XmCx3iNBA4jSQoiEx/pQEiqHcBAqYsboAPQIxdqfxCEPG4HKRz9HruTg5CfH8WRuvXhGINdA2QMzU2hTDa5HKJOxNS/D2LYHY5/jpTy7x7u0Y80UC1wsR1NtotrpotrtodbpoNBsIQkrp6FNMEMUx1psN1tsY620iaYyU+sRk/xJG6rJPzpapaoy1gh+VJ5rmHpEr8tzx0P9H0KQb1JydY/EGCb0y0UpYMZEoJhuTuqURyLlhDhgQIZtWKYA2rIGALs1sE6AszIb2shXx2yafwYTYlSW1llE13jObUKpMijIgVpr1MG3RgDArP7RhH0XqomHPDPBRuSJ3M6YLS16rh4lGN4wYBzNSKC2JigaA0T/Dja34nMrkPwn1kFh8giIHrs/DhK3IumFvdpW+KINEZo0lywrEbBqhJV0KpskAMYlfZw8awYV8LeOQEjCjHkEloSwDVfW3mvAduT4ePapEUaDSRMu+qw9M5bB6XxgGS7wZBJA2bEM3R+ocUf5MxlDCjtm4Iv3a8j2b9cGyXlKgLEBMPZBMipS0SOs3tVJPGwtvh1SyabPdjjrbKcJHMgWr2tFmkidtAI1UNVBZYcCYLTK3UkMTsCLXsv21ZcRElltlwCwIU/mpKjPKK9WyecJ0FT4km+JoEiOroScC0myaaCnNtemQNkVUGWKbnsv6EvVHSwmz35DUQ8oOXcpugwBuPTBgjK8BXP4/k3BJqa1NpFRKT59fPus7ai4aoY92M8Ber4UjAWJd9DpNdNoNtJp107NIIOYJEOODj0qAAoitMkwXMSazCKPZRl6nDFJaJDIEZartchlhu+FASIFP6EUSW/8NAWKn+ObXznBy0BYgFriQ6hLfgaYn2hJlM1yQxghKwllbIl87NXLAFd5dTXF1t8DNeIXxfIvFJhXvFhkxWRM8ptamiJkyS1BCmZ+bouZl0pvJ1N69boDTww4+Pj/Gt7/xAudnhxiQJaz72m1pliqbXsmkxG0GTFYJrodrXN2tcXmzxtX1Gtc3a0l2Xm9qiGN6kQjE1FLBECf6hslqMgRH6lFMGJMODhgws0JOVovly7s1XGcDD3o4DOpgbcl2hrgAYoYNi5fCgtH7K3mOAsSMXF184LZA3BQgCOgtr+uqvNb+Xwu8bPq0Dml0F1RavyrMmASUGY+8GWionLcCxIzsVGopzHUpf0fwm65LxgmpcfU+ZChKZc3RUV2sA8/Pu/jk4wOcnbXQ7/MajRAnMwFiXAPodWf6MQOQGo2mWFy4F9yQyV1pzUyeN7DZ+pjOcgyH2/nbd+OLu/vlDzfb3X+cz5O/SFD76gc/mE7fw/b3w1u8hzPwAYi9h5P4b/7Nx0dI8Yu9fvOf9PvBv9gbhN88OQ37h0dh4+DA95qtzKGul8wYN/AqIeDDleyHDzMrAAAgAElEQVSMzJlFprSjVC0lGKshjeuItjWsVx6G99wUa8nz9fVaUhSZasdFm5S0RIizhJI6d8rAdkydMlMeG4NsHsbWBK5pQtbiWRJddgkSvbhtYrIKEwPECMbs5kkHQlbSYm2vFc+YBWLyV4xhVtg3TVKUVEIJfaDfiICK4Iopim1JUoT0jGm0PYGYF/bgsPCZsfY1Bnw0AV8BGYFKJgXQjP3WRC6r9aY/ReanLJEVQGom15x0m02bgjCNV5Zpu/ya/jniuFT6TKhLd3Z8cKzR6+zw5DTEJx/38e1fOsXz5110ZdLKTYH2u1C3LkBCNOGGeeLnlXrYbIDZNMXtzQpvvprg4mqB2/sNhhNuADIsWMKY1xGjLgwgO9TADjWRgxnJA8GvMG3qgyP4E0YsYAKTg1YT2Bv4OD0J8exZCy9ftnF0WJc/o09CmEHZCBspKcVjSY7NJsHFxRA//NEX+PSnF3jz5h6TyVrM5WGDoR8nODhiLP4xeoMOGs0a/EAEKOITWm85RV5jOF5iPNlK+MdqDURxTYqh2Z8nTKjx4MnPUBQNq5RTJRyWEdOobvrg+LPKIaW1jONmYMFWXkGpFs8FZaQEa9sVEgK1iN87e2YMECse3Cpl4UZBpIwi7dLYY2E/ZFKhDJHcEfxz+2+FqbOpdraLyYIHu7AoC6MR2bzZDbAyAEui303yDYcqynba0mG7wTUyxwKAlWmN9g4u+pBEMsgkRZ1KSyIgkwG5wTUFwXaTbAvhuWMRAMYY9ponr9qFpfJDSeMStkiZMEkkNEBMmSgTC68FWwLY6NkRpkpYNQOQTHy+ZdzV5mqis83GRngnyyZVN0QWiFX8eZoUVj7CLHB6GCBhYLD1msnk2yj1jBTbMj7yfQsQ0xG3eqDURye+rYoEUfxuJq6ffhQBTyJd5r2oAUCaXlgOvxTclCa1kkHl+dFzRGZMwzU0dKAY/kjtRqQ9SSbAo+jvsgCsWNMsK1dJDK2cU/2QOATUmH3PeI2sT8x6vzRERGV0tttMfDUSXsSf3678GhxVJIoasaNshc2gUL2POnQTb3BWh+cxar6DerOLsM20XIKxmlx/0n/hORKlLodpiS9LtH3UTIdbUKuhHvgCsvq9EINuA4N+Q197LXRaIRpBIH+HPrFQuhZ9CbigoppsCBNjmRBI6eFaehx5pBIvP1+lmC9TzBcESRkmXJ9HS0ynS6wWCwkNosSOJc5fe3mIr706wTdeneH4oI06U3P9HeoeXzkkc8EfT+YcRobAjr6Y9SXxTiLt15SGr3MMJxtcXM9weTvHzf0cd5MVRrM1VlEiw1bJPjI9cynXQYZIeZS6URXhoFEHmnUHg25d2LmXz47wra+f4/nJPnpNJvr68vTVp6Tpb2N6romtH84jfHU5x1cXc7y5WODqZoPRiECUQzWu46FE1qdZHanI4fgZq2/PJ1snAULauSZ9jxJWZoI5DBDDbgWHACOlrJwesDmy7UzZMOMRY2iHJCkKM2yBGAdrPDR10BR3FQO0ws5pQ4fMPsQKl3XIYIM6dJhtgzvMJ6PDSYPmhEkugJhNMy0HHAU9LLdW2X9oZkxlaqd4xDUtmNcen9ODfiCgi9aB8/Muzs4aODxkF6gLhr7VmDPAAT5DTcgI0u/u7FALagrE3DrSxJdh52rFZ7eLKA6wWEJ6QYfj7c3lxeyHw9Hyj7M8/4Pxwv3JYjFd/fmfCwH64b9/BGfgAxB7Dx/C7/zWQScOgrNGJ/xWI3R/e2+/8Z2zJ+2XJyetwydPW/Vez/F9o/HlwsO0n4xTIaTyvJEHorAcHrLEKVixJAoQbXzMZjvc38W4uY4ktIMluxeXa0ynsVDSIv3aqTQxNelP3CLKEksJhw59C5+GKVeplB3SG2WXH0O1VxLYZDjPf21KY4s+UiMgMn9qpADWO1HoVqydwjD6xoMl4NP6aDQmmKwYu8J2ZMa8lgCyHdmxusbaCxBr8NddYcbcgOyZgjGyYwRi9FCl1NEz3Uo2pRrtrV9c87lkQ1WRHImOUcOwRSqqPTcGhBGc0deVJXC4yc/X8HaUVGww6Ozw9CzE11718Z1vn+D5MwIxT9goxtvzkAJLYeGsGEVleknsyYP9/n6DN2+m+OlPb/DucoHJPMN8xWAOH5vMxzb3EZMF43kRgzpjzpWNkHcUIMaIZpVnsDycAJAbAIKtTlunbSfHdTx5EuL8eRMHBzUjnXSkQ0bJD7sUMKI+x3YT4+pqhL/6qy/w2WcEYrcYjeaI4hTNZhtnT57j6bNneHb+DAeHAzTbHmp1nYCyPmETpZjMVri6meLmbon7ESW1TP0MRDLBKSr9kOwiI7hjKmURna4cr/G+MfLeRB9zYytyQxtKQHCsLJljPGEsjiYIcyk3TTaIN0uRL8b0kLF/zHrGxHtWbnYpb9H31fe21bLcDKohnveQ+gTtg7+Uw5R+MwURKlNUssUCMRtnbkCUMGEWqOjTniBMGW4FN6bU52F/WeExU8+ZUtTmvWzZtE1jFBbI+EkkkML6aWzqo26kJdnMAjGmG7KbjEyTsFrmoCTRMGESvW9COkoPXMlaCUCq+K0U15jNnrzaICGVJ1alnza5rGIQsyeyWKl11l04sMz/twDYhq3YLZeRkloJkf3bJTGnQNkkqGlKpNUa2fRVA8ak68zKD7W8WqL4WbQsQwHDihVAyiSyalyjKU0uawHsEEuxmQkioUbOpliKnJnXm/rDdItsWV0Lsizosmk4po6gYN8MI1YAMXv2NUVQgJjtPavsBjRkR/2dFlhrN5sOuLhGsMTdZizKgEGuvwo7Jt5IU64toUocIoUS+ONkLFxmyXwPYWuAVo8dkk04NQ+Oz+cWlRhssczl1RLEvG0IwOphgJBHo45mGKLZIAhr4Gi/jcP9Fg72muh16mjx7xCwSXcT/bSQ8I5GyM5ISrPVGxsl9FfTqwV53aYKijaUaW9y8cdO5xkmswz3ww1ubuYYDueYTeeIo6V4nPb6Nbx8vo+PXxzi1UfHOD7sCBCSIzCvIdUSjjJjslRQtUEgliNJdkj464QDK9aIxLi+W+D6nkBsgbsRwdgCs9UWmziVYK6YTCrDKTg8ojQ9cFCve+KDazY8tEIX/U4dR3ttPD+jf+0pzg730Kkz0ZdPOh0QipSfh6P9YdvckR7Lz74a4/M3E7x+M8PNXYT5nMwLvcrsk2xgt2tKtyRT+jhQJdgmKGevHm8k1lVIrxfZLCOZpMzWoTqIQ+mM4RtzidpnGmIeUYqoR+ELYyKu+H4JxDQ91N4Xuh7bQnHruyq9j9V8HV7eSk7rWmWrnhWAGZl1lUer9KLq8lAyYsLsF7UNlQQgOZ86XCoYOQFnKk21xc2UgzKqvt32JHH5/HkX5+c9vHjRFRDWbCYIwwRBEMOv0eJC8JWIg48DGL4/Wf562BIglqUB4tiT0uYlj6WDyTTN70dRMhpvv7y9Wf7n++HmP+2y3X/+D384ffMetr0f3uI9noEPQOw9nMzvfQ9+NzloYL9z1vDyb/X3Gr/eGzT+l+Oj1ifnL/q9vX2/3miw24kTjTV2uyWybCnTHT4MNM6UQQZAEpORcJElAdKEzJiGd8xnwP0dk+zWePtmiddf8kGwRbTdidE3pc7cRvCa8klhxSxqqnRkiC/KhkdIybAuErJvtKDLBG1oJ6HxCFQnRPKXrSOslLsUi5PV7dtXkf0pIjRtP0YMaWK9TVeLADE5lBnb+S04QccAMcoUewLG/AZ/3YEXKDPG0memKCa5Lz4qGprloSCTOaJduwHRjZSVHNkBtXa7lUDMZ5CKCTFxacxOTLFktoG3WyNw1xh0FYh9/VUfv/KdE5w/6wrwIQDy2B1jgJiGEqjHRvtjXJleMXjl+nqFz78Y4r/99wu8u5xjvnaxiRnPHwoAi+EjodxSgJjKPrSDykr6JGvbdKbQU6VgjFPRZuii266JR+zwIMDJcQ2npwEO9n35PimJaNS10NNYCeXzoVcl2sa4uRnixz/+El98/g5v395gNJ5is43Qbndw/uIjfPTyJT7++CMcnexJJD77yVxPpXnsxxnPNri8nuDqlkzfGtNFjigJsI0CbLY1kU5sI088aUmsIQW2w0qm9PJQ042lHMIwqB+GxcMSS11IGTMpjOaD2s3VT7ZLtkjIiBGIRUuJwGcPkyRpUt7Ig3UE1k9G/5kBdgK2jB+oLCSlj8kCMX2VUurCf1Y+nO2doZ+7AWF2w2+DNQpAoXHw6m00gR9y35QhGaXXzIApE4lf/H/bVSbSGhONz42xgC+VNiqzZb8f65d6CMRcAjHxnvhy72gaHcNYVJKo1565/gwzq8k9duEwUjWTHll+Pf1zG90uWMdaj4rlRVNWy7REuyDZLU25WFt/ktzVFVbeelbttaPbLgOCLDqW4YWVTAsULY4SiNkqAwvGdFAgIQCV3jPtRDMFypLSSumsZbTsq4Krkg0z0tXqslmVLxY6Tyka1I2nOWQjylAbKcI2ARx2U2jAl/Ui2U4vrfMwAwILg3k/GXkowZgUUFfYRVsRwFcJaOFnb9IleY0SiCkjxjOtYMt6lYtrrhgMcN1qaNCP14DjNOHkTfh+G/VGH2Grh2aXjBhl5rzsc2FS2GFpeywJzHjbUJEXNmpot5to0fPVosy6gU6rgb1+U8AP0woP9hrokKWXlDoNo9LHGIuPqQZgh5zultNcgRjTC1NKs/nzsTsyU3C22u7YwSSSvPtRgpu7Da6vZrgfLgSIRdsVXGzRa3t4ctrFsycDvHi2L99Lv1MTlUSn6aHd8NCmd9gAMe28VyCWxLm8ikyRv08hbNxovMH9eIX78RL34wWG0wXG8yVmyw0Wmy1W2y1iSmMpWK855tyE6IoUk4FRHnrtOvb7LZwdDnD+5AiHgy6atQB1JoGa604ClWSQC0Q7B5t0h+vRGj95PcRnX47xhfjTI6w2XK/ZUUUQxs+ygRyhDNTYK6lpr8qoS4hITo/2VgJmJGBCAAVBlYKwLJ7qEfGwAGyGHX1hCX1hBoRJR6RaOn720MRjezXKvV9uWZSfNfeaLgGGxVeXVhGiVAIzww3b1Gdh0/VNGGuvCbyVAJyKNtHGNYnA0apgChCmkI/XXVh30e0EAsLOTluipqF14OlTyhEB31+DlhaGvbG02fcyGeraFZTfjqgTGOTk8PyrPJThHPMFmJCI4WgbXd9uFpNJ9NeT2eYPZqPtnyDN/vsf/PHy7j1sez+8xXs8Ax+A2Hs8mf/2Xw16kV877+21vttshv/74WHrl89fDA4Pj4Jml+EdIVvQqY9meMdCIsbrdcbsasYO5R7bdYwkdiS4I8/q2OV1pNy4rn2MRxkuLtb46ssFPv10ipubNdabnUzPEoYh5JzjqyyP03XxElmvmKxMXEjsxN5oqougglJWaPaHRS9RCcRsHH1B3pv9V3WVq0yHTIGmelsNEBP5H1UnRq5lPW7SsqVmX2XGGMRBH1hTPGFkxciCkQ0TINY0zFi9DZcyRb+FzAlNx5h6qaRjzAuMDsT8/KaoWiVDmr6mZlp1yRWMGH+dQw6yK04aw802cng7JlKtMOjkeP6kjm980sev/fIpXpz3lBGrM0SAQIybB24qdHLMwIMsp0/KwXoDjCaxGKCZRPXDH72V6OLlxkPE/g+3icyrI3UD5B6BWA07l4cpr5WNrtFpmS4oCZ0gOHDoF8sQ1h10WjX0uj4GfSYyudjfd3GwX5NkR0oieh3GF1OKaT9TXocZ4m2M29shPv30Nb58/Q4XFzcYT2aI4gidbhcvX36Mj1+9xCeffIyj4z2ETQdB3ZGNEn9aei5miwhXd3PcDte4G28wX+0QZzWsyPLOPczmwGzOEukMEeU2iTIIvFasU0cBmOmCMZNPC8JUa6+H5BEK48nBQiasGNkzShbJjJENIxBLjLeMHUypdDHRV2ZSFmV6WwVanDyqjEs8QVJmbjbHlVRHnnMFY+XG2HIFGmCgD3/dHJRx7CLbM0DCsmCynTDeHJnaWmbMhn5YgGPGGWV8aaVYmpJfC8zkiys7bBm48tUs/2TEyIAJK6YBAHpoTyGBmYCwyhBANlzmPfWONmDGBgVZ16kBfvy5tefM1loYbVYFhBXnSqRyD89TyVrZRGrDrBmmzVKQsr5Zj59Z20SOLdJXKw20+xkrLdLPRyWkJTOs71llxTQaWyWHpq9I5IhaWs5X9nXJn0kEvb6WIKwsDi89b5XJl9J85ge0KYc28ZNgzKTCyYDAXmv6Pf6NG1ETTaI/Q9kBVniFpWJOz3XpnzOA2YBVFQtor6KwoEw35PjD2vDMRlaAGFkx6XSsvBLEuXV4fhNeraWH24aLFny/g1q9g6DRRtBswQt85G6KnBHkZK5dBZ0OJd5SK+YgCDwJ3BjQ99VrK+AgGCMj1iUj1pSk2EE3QBg42BFRme5C6REz3YV85op0jroUBhQRiPGvUupnZHr8PRmyxYrR8hnuhgmub7fy3L29XWI8XmKxWCGOGDwRodWAAMCjgzbOTjo4Oerg+LCNgz3KJQOpM2nRu+srI2aBmGXFcgFiVCSoKoGhIIsVvWkxZostJvM1JnPKExe4n8wwns0xmS+wirYCxPy6h3anKVLxg/0++ixsbhEI1tFvE6i2cLTXR6/ZROh5qBGAG183LQ6SmJuZ2Pp4h6v7FX76eojPvxrjy7czDMcJtrEvSoYdGnB4sGSadSY7ArFyjSHTyLVShl0m3ZD7ncBXILbLGLHPZMQR0miCdDuVEupcmDCGcyykyFnkjFJHYipJChliJZDm8fVvA6MrXLrJ1jEmCtvvZePry7VTgZlZz4r1yi4PyojJM6CatmvGS1ZnIAMOwxVbAxkBt7yzA9kftFvsHm3ixfkAz552RI54fFTHwYGHVpsl3Wu4ko64MYmp7KNVqbx6z9RzyR5P7QprIM1CxEkdk+kuv7peJrd368nt/frtdBb/P8t1/IfL2faHMepXf/RHw8V73PZ+eKv3cAY+ALH3cBLtW3z/+8ctbHHUHtR/rV7z/4+9/eZ3nz7rnh0dh52Dwxo6HabOMW5VgZjvJ8JKiFfHAZIoxmK+FpkCI+0dhPCcppQ9x1GAyTjH5bsNXr+e4yc/HuPyam1SnCATtITeIwPAtD6YRc8STWZKXQ2LZb0OUuqpMbzF9NT038jUqLpxsslZlnN/fN6s9MWOmmXTY6NjywhZK4FUGKEskfW5lEDMSPHchoRyEGQ5AcEYZYpkxzpGotiBV7cSxbaANoIxOfhwkJ4xloNyI2o3gGWkfikC16kYwZi780yvmoIwj5ruLINH31G2hUdpYraCm8/Qb2cCxH7ha338k197gpcv+jL9ZDS8AjGyDTqjz3KduHLCuqGWew0MDRD7/PUQPyIjdrXAYu0iIgjnA85vwKlzSlxH7lG+yc9XpTSF/948I/Qs8pwrKGDSYODvZCLabDpoNXZotXZotzIc7Ad49qSL05M2jg+bYl4vHxzcZ2aIowR3d/f4/NMv8ObNO1xf32K+WAqT2Ov18fLlR3j58Qu8fPURDg77qNU1CloUKSJJYRR0htE8wpgbiWUmPWjJzsN85eLufoebuxQ3t7FIbDcygGCpr9YIiDfPSMTkIUZZh8gVLajXiSRBmQhLjJ9MkrO4Aac8kYDM0dEEmQQGd0TbJaL1Ats1k7nmiNczSWCk1IWbbGEcTCJd4T0Qb6F6xjit13CPin+HBdJVVqwIoapMZi3TQ4DxgHm2gMJ4l4yit7idLHVkjJlFwbIAMt1A8Lq1k10FZmXyYhnNbK4QG+NesEDmm5HURBf04EhZvLwyDIATbmXIhIWVibf1uenGq7yPTVeWbN5t/I9lmyotuvLeEqemq0gFeBVAteLpqoIwc0nIPyvyXS2zZCbT6oO1zJUOnLRHq+IHLai54h9XmLECERkWy/47C8RM/6AJd+F1I0fB2Cr4Eh9qwYSVYMnG2StTaqjBYvqlX1sVCnb6bmMUzDptgZiAzoeLgdwfNoBD+orkCxRS7Ey+ZwMuVZiqTJhIk3U7UEq3dCgg15j53AWIOboWiezQMLDKujJ6vi7rlQzApE6EMjWWkLfFDxbUO6jVuvC9jkgTHa5x8nfpaaYUMUZGGaYTw6XXiX3OdVf8XA1GzzcDDAYdHB/tYW+vh163iXYjRFgj41RDv1tDt8nUWq4fOeItQXIO3zW9YnV6yyhT1OtOJHk5B0QqzRNvtAFjXK/ZI0ZJ4s1djMvrNd6+W+L2bi0+MQns2JJVpz83Rr2Wo80uqE4Ne/06zk66+OjFAc5Ouzjca6DHNF1KB2mBkyRF8/Qzz0kW3qdJhiTm+sswLvpt2WGmCoN1lGK1jTGaznF1e4/ruyGuh0PMVyskeYpaWEN30MXB0T7OTo9xsN8TNqzTqqPdpBy9hmZQR933EUgQFZlCvYRob2A/KQuc5+sdRssMl3crfCF1KjO8u55jMksRJb7E1BOEuW4Ix6XUlN5s9bfK9SKXkj6L6IeXUA3G1ROI1agi2CBP50i3E0TrIZLtWBixXTQTj9guIgijb4wx9bQDGCZM1uZygExKVu6xahiNVGfo0mI3t0VQaDF34fdozn4l7KzyiegIo2DELKKzrHJ5X+rXr9R/mGeUfn1zcsVsqc8uPh9bDR97gxDPnw/wi7/4BOfPe9gbOGi3M9TrW4RhhDCk35ux/Apk45idaQRoKjfnkWceIlqiUw6vKRFtIsmamEzy6IvX48X17fL1dLL50/ls839v4t1fLGP3ba023PzgB6Lv/PDfP6Iz8AGIvccP43979aq+6a07rQPvmzUP3+8Pwu8enXQ+OT5pHp09aYb9geeHYQzfWyPPF/C9WDbJTP5moEMSE4gtkUT0FAVwnRC+2wTyEElcx3wK8Ym9fbPGZ5/NcHXFB0IsRuL1JpdNflqAMT4wCcS4abJRTXb7QsmASYgrQgsqE1YzwS+YMFmUHpk5imXOnEADvIrpbAHErDZaF8YSiOkUutzEaceSBHcwHVCOEDkj6v0mHJ/MWAtu0IIbtpUZIyAjECNACzqATzDWQu405d8x4IJMUi49aya8xCancSNYbBatV42bWgcOy60zgrAdvCyHl6Xw8hh+HgkQcykrTafotxI8P6vjW18f4Dd+7akCsU4JxFgWSiAmW3c+7MV7AOmkmS13uBtFuLxe4Yuvxvjxpze4vFlhsQa2fNg5dYDFpSF9EwFy18AJxl0b74bFzCKp5OZZ0pl0k0gZn3jFmKJIw3jA0kiyZCn2BgGePe3iyWkbJ0eMdQ5kY6JFk5I3LjHa4+EIr7/4ApeXlxgOR9hGW9Rq9JwNcH7+HOcvnuH5+VP097sKwsjsGiDGzR03EAtOdbe5POD5sxOIjRc53l0meHcR4c1bFpVvsVknCsQk8U6BmFyGpsZFtPWOgxpjyPn/JaJcgw24wVYoYmWMyloRnNU8/hvKkXbCkBVAbDkTMBavpiA7JmyGYbmkL04ki8Y3Jg9bLR/WC5hgT4GY7Sz7WSBmpDK2MLcoN1Z5lN3y2hTBkhkzseCPpDQadGOLlG1ptL2G1d9QRJqS3c2rZvQySl/u4yoIs78utDxmUy7RbkbaaICX+r4qMjSd6ZdgTBg8m7Bh5Yp22KK7IwF4cph1yaBSG7xhi+DV12lDTsp0w4qar4Rij4BYkX4pni5TG2F8WsqOWXa+wogZyVK5rJk/MyxaUXptO+kE7Ol1oSyp3ndFcqH9c5OcWIgyi/o58+i1UtEiZdPuY6ubPhsIo9eghg5VgpFMxpucSpG5K/uqiYjmSqPnSyTZfLVArCL9tKFO1kNTBBkYIGY675Tt0gRPAjJhwmwfHoOE2PdVC8XLCvrCyIj5TO3sICAQC/WVbJjrNoXlFwdozm7MGCmDrBhI4EWoBbkMtZotH50OuxlD9Pv0f3VxcryPvUEHXUoUwxoC10VYcwWAkQkLeGnmGaIN71H6denN8hHWGSRR7tIViOn6LNic5bjODtlOQztmixT3oxhXN1tcXK3w7mIpHrHFIsV2myKhSVsSa+nNpSQ8k5CMdsvF6UkXX/vkFOfP9nFy1MagFygQM4yYcdXJuktgRmCRGZm2SLV5OWlskQZxUSqZMFp/iavbO1zd3eP6fojZaomUm/R6DZ1+F/uH+zg+OcY+gWonlARJStAD+uTE+6ydoRw08nnHS1RAJyWYqxyjeYqbcYzLuzXeXM1webPE7XCF+ZIdkZQlauKl4zA6nYFLBGdaGWPVv8rYKhCTkJmdShNrHkEVS5vJho0Rre6RbMbI4xl2chgmjGwYfWHWuysslPWCcdBm0keL+8sOMHR9LQJSq3OKR0BMmHx6yXmtm/RaZfnFOadDiSIcyIDLQvVg7nu5/xWI2ftSQqbsbMOId7n8MyGR6pN+r46jwyZefnSAb3/7GZ49bcuANAgYyLFArbZFo5EjCBI5ZwyZ2m75jMoljdLz6BMPkdNDvmXdjC+e6zip76K4no0n2ez1l+OL29vFjxbT6A/vp4u/RPAhJfE9bvXf+1t9AGLv8ZT+LuD+6atXtd3T5anru99p98Nf6fbq3z096X7to5eDk8PDsN3p8gajFGoO190iCFL4PptBMjF9R1tGbnOjoP1iZMZ2bEiPA6yWLibjHe5vM1xdRri+2uD6do37+7X0nbCHJKHEQBZFBWF8WBYgpFAP2Ye8jeuu+g3sTsHIiMzEukjEshu2BxNcO5SqGFhl0bOSMg0DsayNHZjpxWc2W1arLd8vH87KimUuWS2VKTJR0ak14NZb8AjGCMAIyASM9Uzpcwfw2shdA8YYE8/3dJkk6Wn6lgR46IZS05J4rg2LwOJFkSPyyOHzIU5QkyfwczJiG3jZAk46Qa+Z4PkpGbGBMmLnfekQowlXGDHxNTBHkFs1TbSMUgcLJmJNE9zcb3HBxMSLOV6/mcjvF+sdNomLhFHATKcLyYgRTKpkJjVATCPwdZotxdiQpFoAACAASURBVOACxLgPLBPX6J+qMSLX0yj9oMbFPhf55OFBKMXO++w9a/kIfBd1n5sVlkVr1O58OsG7t1/h7u4Wi8VMHnC9XgdHh3t48uQUp2fHODk9QqfXhGdAmIJPjbvmBodeAx5MJGMk8jZzcD9N8frNBq+/XAm7ey9eR8Z3k3lQSkiBGDcJZaVAzfVQZ/ofP0NuKFPeMwxJ0AezJB0KI6byRG5w6MFUMMaTQ7C3EUmi9Y5JGXSyFm9PZnxjWbqVaPycU0gJaDGGcD6EjWFbmLMKEJNNuJWsmIe1eJMEiJlOGytztEXGWg5RSBptWqBVp5UZyiVrokWwFohVGWUFPrq5sEEfhVimYJ4LIFb0aJVeMe3S4T+3CY9mgCNRzCaIwXrOynm+grFCQqnfKzd4NiK+AH5i8jHjaltgZ5MPCwZMGR0rn5SCZRt0U90UWbz3SJooN2/BiJn1TYZOxqdld4uWVhYAZrdd+vOX4dW6uSoljQZsFRtC+9mZTaIdalXBl/m1ObMqTy12d1YPrNJouZ+N1872fRVFIuLrLddpxVcPv1srVrDdaDaeXllEsmIWhNmwlIqfzw6qrNOmEhqjPmMFXyJJFbk3WSzLeml/o+OzgJkSw4bE0jO9kxtcVl74QQu1oC3VF+wiZGIi/73mo+5MkXeMTKRYEVyfQQWZJNB2uwH2D1o4OOhIHP3hfreIpKckkWxYwCGNy/AhRsRTYaKRj3mi9QNcM3j4jL4X7zS9rAocBIzJsFEnhVJqnGUirb6+Xelxw2ftRhKLJ1PWx6SIIvpaVQ7Nr0tvLsuFCcjCOnB83MHXPnmCj84P8eSUMfr0rXloMDlRIu3LQ0qf+RnRe8d1Tb5vrqVliIRIKLMcixWTdadyjOYzkSbyHNLfGTabaHba6PZ76HRaaLfqUmQdBpQiGhGxBFAR00uDs/jSqKhhUuNoluJ6uMW7mzUu6YUbrnE/2WIyYxUJg5iYcMzkSyZg6vVgparmVtIhgcTWE0lyr2PSEtlxRo98uhAGjEAsXt8LM7YjE5YQhC0A+sKEDeO/s2Ec5tqX+7vKNFmm2QztjA+w2KaUZtJqJr2537T6Q/cANpnW/lqfryVfXpa461CF8lkLxsz6Luu97QczIiSHCYk6e2J4yqAX4vCgidPTDl48H+CTT45wchRCBvS+AjH6wtgdVvMTkSXyuRRHZMZ2BoQ14HGIwZCU1Mdm60qS5Xy+S8fTbDueJBd3d6sfjkbRf42j9D+N1pvPP6QkvseN/s/hrT4AsZ/DSf2t3zroBAHOOs3wW2Ej+O0nT/d+9dWrw28eHzcPB3uu02xw0rEUvxh1wPLgYSyrSKLMApybGGvTLZbEWvK8XvlYzD1Mxw5ubyJpu7+4nOH6ZiF9J5uYzItKFDU50Ncoez4urPrEIiET416W3ZqRkWx4CtPQo54Y+ybS5qz/FVMnI6eRzYd6HcTjw6VOpGW6tBWRrgaGlcyYfr9yCIDioeyYRLdTBkFzKsGYADHKFcmMseyZnWN96R2D3zVgjMXPgbwPGSVuCkSm+HiqSyAmci5P+z7k2MHNdgLE/CyFv4vh5RF8dp/Q35dM0GskeHYS4JufDPDdX+EDVxkxhnX4voIw8RWxI4nAhI/p3MVsleJmyMLOjQCxi2v2xdCQHWO+2WETO4gzBdLs09mxtJPbfDJVBGK6W9acR5MMyUmnEEX0qrA7LVVWTIoNXEpz2FnC7pGdpim2PHTaLjotF60GC1BdNOsMGmEUtEYsr1cz3Fy9w2w6Qpxs5IF+enKI4+MDOQ4O97C330OzxShqLYeWSaQBYvzkaXwXACqgjP4D4HoU47PXC3z6+RSffz7B/f1WEsO4IbDAXHqdOK3VdnIRKtb8Ghr1EDXKozKa21OkMVPrCIrsBtz0tOzYP8YpJH8W9kjxnckImNj7lJ02PNb6msVICcAY8CFAjb1k7LVhLL4yYwKaBEzZXjgN/XhgIn8MxirmbvWblTLHUnpWCV0owhTsdNlSY+YusZ6rgk02oMUCqwIU6bnUf21lgsoK23ANZdhshHPpcNN734Iw0w1lgJgCuVJOXPgpimuyAsQqMjeV4ZkxceFbtQl7Rh5XyJ4N+LIsvHyfZql5/MR6AMTsZsmyVTZJsALE7M672MxVgVhlr2YWNtsnp2CsCrjMWme8WqWzSD2OKldS5qkKh6tATGPzzTX/CIhVdVXW02W7IB98l4/AqQ2HKcCYYTz1+y+rFexnrH1cOpiSgZ2QzQ+DY+ywSoCYpHAqWy+vsi6zbJxlyyxfbksnmFcjEKOXiB4xdoPZIvgGPE/ZFOm+FHmghuDsGM3vbJUNqzE1LhfFyN5eA6cnPZye9HF2OhBGrNdqoNWoo0EQ5kkZivKz5hKwKXWyLpjhThGnb1i/Yo/OAYQhihkKkmQZNnEi4RhfvRnh4nKO27sNhiN2i6VYLjNst5n0Lcrm2KXigOeQgyEGcsUCyg722dt4hhfPj/D0bCDesX6PARo+6hwOEThyjXKhrL0tfRYDnpHzi3xX71Gu/2TFNlGM+WqNxXqNxXYjYR1k8rjISahOoGXuTJZsNusI6z7qDCfhZy3XPx8mTCmhDJ3qB+1QI/t3O4pwcbPGlxdMa9wIOzZbZRJYEjNEjJ6knL4khmxZOaI9xSZDk5UoHEQKEOP6yB7VjfrCCMJihnJMBIil65HKElMrRyQTxoAOI0mUkBrLhJn1t7rfqN7HUp1h1smC9NS9iF7/drNnBx4KxMqOO/vrQuj/cHdYaBytNDGVUBm7ctq1Qhg5M2+SmHqPSZ0OeqwROG7j9LSLp0/s0cFe30cQRPA8ArElXM8M6D0FYlRrJOKfppeT4RyUhbbgiBwxxGrl8NrcDYfR8uZufTsabX86m8d/PJ1lf5bX0h/+/u/f3f4ctrkf3vI9noEPQOw9nkz7VkxRTJKDRqcTfuS6/m8+f773mx+/PP7N4+Pm+eFR4HU7O6dWoxFzhTyfS9EzG+Mpb5AEO64mxl5AeYKmKNaQsr0+aSCJGoi2DQzvY7x+PcJXX42lCPhuuMZ8nUsXSsGMwXiL7KTTmD2NAcdorHW6Y10X5SZANwm6C7JGXPvEKui1CiBT4GUNqjq5MhMi6/F5VLSo56wiUTQslfoQfKQiLTRdY8KOBXC4CQiacC0QkyCPHrz6AF59D06tD8fvGs9YHTknry6N4GTGzGGYNz7+hBHjhM90OOl+WYGYl2XwDSPm5dufBWLHAb7+cR+/9p0neHHeR6/D6GD6pciIEYRx9Egk4SJzmbFHIJbg6naFCx7XK1zernF9FwlLttjssBYgxmWdhTMecsplDBDLMs4+daMsES8mNIHyRD5oMia7pRnyhPI6kzAoYIygxFGQ5e9Qk2stFfN0GAAtGr0bPjqtQKKPGfSRREuMhlfYbObitdrfa+PlR89wdnaE/f2+mOVbnVDkPkI0is/IKt9UzkoGkrUKcU4Q5mAeAZf3G/z4swl++tkIn356j+GQaYY6eJDELelxIyhmaI0+SAnKAp/fWxM1TtqZNpakMikUIMbzUkmNU9+YmY67CsRYEE12iuC0SN6SoIVIABiPOFoj3q4QbVgsulJWLKFMUT1kRWyx+H8oT6x4GApWrLpxKDfvslmX76EidSx8QObhbsJ0FAeYpE8hqXUXUYr0inI/c/+Zjj75d9Vl3TCnBjwZh1oBpmySonQSGU5PVXqGFTPAq0j9LD7gKiCzoTEVVFCR2hWMmUVTsluqmOIt8DOgxESUKTNmpXsWtDx4Ytky1cpESKYoFZBkvVbyeRmwbjbmZd/Y3/YQMHHVNgzAMK46ran6ag3zacCXSJSKFDee1VKOqgpV3QjKJ2OBtZVGmnGVPRW651RApx1r+n6CtyvcXcURU1mzH63VijkNGLdSUeP988huiLhXhVbiRdVKBQ17oSSRgCsAfBYv07tLf1cdDoGVZb0abdSqQIzBMQRifgiPUmuWMnNNFy8z8QCvcd4XKeBSkriF70cI6ilazZ0Mtg4PWnj2dB/Pnuzh2ZN97PXbaAYe6hI4wQZOdUvyo2cfmwxvZICjQz+uFWmihwx87ERSahZo1tIycw7Msh2TXWMs1htc33CNusS7iwmGw0jqRph2S18O/VsM1uB/NV8HWFxbIoYAmcFOr9vA83PWmhzi6dk+To67ONhvSUBSo2YUCALCCMa4JpvSZyOOk/GJuT74WeggLkOc0obA6PoMSZ4hE8KSig8NdxcZfEYw5KJe1441SsplWMdv2VgOc3NOqEZYrTOMJgxX2uDN1QKv384FlC23DjaJJ0nEPAjA5LNjZY4p9hapvLkaKcujKoKDSBZLM7JeQdgKaTxHsmUwhx4EYzwoS2SPGDILwsrwJP1mGVKj+wrhcivklAVYlknmbWeZYFHZF/eu3i02NVH/fmWgVAAyWwlSdU2b9cEWgYo02JxEeb7rIE3Wd0kjVSAmTJgBYay0Odhv4PnzPTx/1sfzZz0cHzUFhPE6Z1cYmTBHhvNMl+TvTVUFJcW8rsWTqUAMaMFx2nCcFhbL3e7ycpXd3C5v3r2b/Oj+fvFncYY/WqX+TxwHw3//76/YlfThv3/EZ+ADEPs5fjjf//7HR7sk+aWnLwb/7NmTvX99cND4xuFx2B0M3Hq7lTs1f4M0myKn1A0bI2nwZILPiRhvPkn0Tl3s2NORNbDLGd7RQpY2MRln0kH15u0Eb99McHWzFBnBbJliG+WymdeCY/OArZpPrYn7Eb2uqYqFb7uyESqsxWWqUHUnUJBpD6UD5rFuwhZMVP4jl0q5wdTNn3jFBIh5DGMXQKbeMYIompGUFXPoFwvoD2OvGMueB/DDA3jBAE6NzFhbOslyl2EXBGOU+5EhVJCnEkjG/PGg1EIXYdkkUR7HaSd12XkqYR0EYoyud7M53GSKXiPG06MAn3w0wK/8EieffQx6PtotJgjSl5CJL0PfzMXOc5E5LhabDNfDlYCxd9dLvL1a4O0lP7sYyy19ZEzA1M+N+6AqX6IpZmo21hJfU6RqJGky8KSJmRKXhD4DavK1x4wbBk5HyY7RQM3uLQ4AAjdFI3AMEKtJgEwzJBu1wWJ2J513jQY9D3v45tc/wtOnx+j322i1KKmoCetUgDDdNpohNCfN+hnyWlwlwGQDAaA/+eweP/3sHp99zn6yjXy2BJWSzkcmkD8XvRvsFzMowfdqaIQN1DzeCzsBnEnMpDo+BMu8O40u14APS8JImIdIRLRMUwq25SADzcRGyhG3Il0kGCMrRgljFm+RxyyNpgSSMhEj/cxs55j1kT2OVbbAyjywDZsiD3A5TMqiYcwsOFM5o02SsBuPaipeaVyoqNMqYKzckleHHCpntKDMSv/INKkfQrYRItEyeY8iU7SywDJFrGDALHiyDJwFgHbw/ACIldLKYnGxgK5oTDUeVEUtD5LLHixIlpA3QFXxaTEir1AiFpDxz0u2VMGYQZ3WTF88A0TcW/7O0isPgJj9fKqTcLv46dCpZMBKH1chGzTK7wKIVaB16d0zV7OVisr9ZIGYfQMblG1fy0Xbhm1oXYaVWD2QQwgYEybMVmIIENNQIwuSioJxAWE0MhvQRQBGVQJffX31ak2RH/p1Ml8NeCJNVEZMC8b5b5m6yPWc8nl6wpgoqzpwh2l6LhmxNWpBhEaYod/3JXWQbBhB2JPTAU6P++h3QmWUxOtU1jvpM5PEJSV+fHaSNc8l+GK7TrHZ0tdFFouDspoegQ9fisy5jc4kFXaxWmMym+PyeojPPr/A1dUUs1mCDZVyTOOVpDodGjE8oRHW0WmHchctV0usVkusVyvUAheHR32cHA9wdronx+lpH/uDlqy1VCCETIIkcBEgBgTmUOmiuQ6MfJKAh+fN+tmIJwm+WHjNGEaSXJQubtMMW66LBInsUPM9+EQE/A4rdsac6hmWVy9iDMdrCSGhQkOfSSuMFxnirI6MJdz0a/O5yb2EAbwcCqpU3kjz2JfJ9dWjHF6BmEgTsxWyhIOtKaLVSDxhAsTIhFlJIkFYztAkShIra6pZJ61UV25Oy77LnFcTVuzapkBMu+/039jBsE0ONbuNYn3SQUMZ3lHpZHzsgxcEyPc2Enh6hQ0Qk5Ao86TmOeCzhlZEljZLuXbDkZTEly8PJCnx+dMeDvbraDXpG0vh+QRekdhVFIgxYZv3BNcbLmsSfK8JiTmLtFuyF8x3DVYrpG/fzKLrm8UXlxejH1xcjf/Y9d0/n0d7F4eHXyW/93uCZj/894/4DHwAYj/HD0dSFBEeHRyE3+60at/vDcJfPzxqvDg8DPeOjkKv2cicPJsJK8ZeDXZsMNpUWDHDHJEV4MzPRQjsQklQzNIQaVzHgn0R9xFubze4ul7i8mqONxcTYcYWqxQblkQy1t6kqknQNxdv6y0wfWLyMLS0u70izPRaf2tT2R5Pwa1eyC6OuiEppsEFI6byHIkarzBiD/CeQX8qfVJdvObd2XBy63czkfS1ugR4sNDZldLnPlwBYofw63sKxoKuJC5qDD5j4BWM8YHC0mfx0ZExrAAxLUpmeqIrD3mPEjcDxCS+Pl8ZaSKBWIKzgwCvXvTxS79who+e93G476PXZcIX+0IouSGLokCMk1fKDNfJDuN5gpuhmqE/+3KIv/rJtQCzTczPixIgBo14YmKXSbjso3TjLGDV9E3pZsmEMcifSxaWHAJUInZjEYjxutJNAx8QDKLQ/ixGL8cInAxhjTp2R0BYM+QGJ0IUTeWh0OsGeP70AL/4rY/x7NkRut2mSBUJwliWSiDGa4gPZT6cY/oc2E3j+EhyD1HmYhEBk3WOi9sFPv3iDp+9vsUXr28wnW7h0g/nBcaMzKAayg/Zr6Ox9txQUZ4YBHWpGJA9tEy/eW3R20YTMwGchpbw/8thI++LNKtSs6+Gbi3EJmDNUrJrNEcb0EXwlcTIeMQGqDEqOo6QkyUTyaItgrZxyjb+3gQ3yEbCeovMrwswZia98kBnYqNOWjWh0U5wbdqfeTUbkWI4a9zxhbfIrGcPOTHLltntipEb8jqRwneVzapXxsIa6xEtNzlVoFAy5dUNvgKuAhsJs2Lu8oLxsWMXCxAq4SGW/aqyYGYzZGF2MSiyO7IHQMxKRwu0Y5hEwySZ9ci0upbJAvId6xkrzpvpsbOfgzL9FT+f/bWNyjcBGjx7D7yw5oN6CIOMT8yKRysbyQfnWICYnk+uArrn5M+mktLHrKJWIFhVuEZ0F7DQ9tMZmKgTCgVJCpBMNL3pnrSQUuTa/DM/FCWCW2NwEpmwEoBRdlgLGE3fVHBG0EUJlYR1kCnS99ZkRIIwsjrsviILlkk6IoM5HHeDPJ9JsnC7vcPpcQefvDrTsIvDLg4GLfS7oYZzUG7MOz9zZK7BoaVgOp5oAgXGv69TzKYR5jzmG0k5XG9iueZb7RZarSYa7YZI+Aia4pQx8TOMxmPc3g9xfX2Pd5d3GI2W2GwIOGqo1ZqoBQ3UgwbCsIFmq4lupyUsHUdQk+kUoxHl1iNE0Rb10EO318TRUR9Pnhzg/PwEJ0cc2IXotphkSGbMgc9gIQPCmKpYJ9NnZHZ62Wo/I8FYcY/yWU61hKtFzFJ1TPmiAWy8bhhSIqyfgDAHccyUPbE4IY2ZKpliOFzhy6+GeHsxlcAoepVHM6bc+hJ+pZ91KEM/WdM5IKY0PMt0MMVBn4APA8RcDiF5BfHZQ0/YSsqa480E0eIeCeWIjKunHywjE7YW1kxBmAZ0SBiS6XLUwVTl3qzMXdSCaX3mZu0xYTXKKpdArFQYVO5GYXwfS60tGKuO93Th1eGdKivsWs1XHezx59dzQABGplNea4AwYgcNvPxoD+fPB3j6lD7HAM2QmQEpPC+G6/Ha1N4w+roZtsUaAI9VIlKYHmCXB0jTEElSR8SO2Y2H8TiO3r2bz4bD9Y8m0+Xv397O/zQL4tdhuJj83u9ZJPpz3Oh+eOu/9xn4AMT+3qfwb3+D733ve/4h7sJ0sHjhee4/7feD7+7tN3/98LB5/uRJt9PpcAC2hONQmriWDS9T7igdk3hbsVQw6agGjwlFDO5IeSPWEEc1bDeeNKhPp5lIJ+gV+/z1HS6v5xjPONnjZIxG3LJxiVMzWccKv4B6mAQsVKfNfxcQs4J6+w/0DQtfmIIxE9RRil0UzgkQ06lzgfmKU2gi5kvYVgFiBGcKxmQ661MioxsCp9YWBozSRL9xAK9+AL8+EL+YpimyGJqBHwrGWPac7ghyfPHRKStmjOgCZDQ8XdOlcnhMIZT4+g0cRtenC3jZDJ16gpO9Gj562sU3v3aMj573cHxcx/6AhcnsvFHZDc+vww9TgBjj6SESUrKXjAX+9PUtfvRXb3FxPcd6S1miYetY/pylIknhxsmlbM/XMl3dhFkjt9Hqi5fGuCXoEUw58Yw1/EU8Vj7qAYEY2a5E+ll29DQI0xeLXDGs52jUd2jSBkKNOtamH6eJ8/ND/OIvfISnTw4kxUwSyKieNElt8tNmjFzmZJnBMTsBvARhlCVO1xnuZzEubmf44qs7fPn2Dm/f3WGxiCTi2vMJxOg305+RD1kFYSrNoNme37/HGHXJmdZcBoLTmh8UJdfCJCf0azCF0UaImy2psT7p96yplnwTbijoryM7ppHEpsCX51+AWIQ02iLekCnbyO8Z5CHJisKOqVSR/16a2aWTzOx4BIwbxkzFQwUrpnJFnawqGFMgJt9X4eE0nVQV76XermVMWTVX8DEIk3utcnurN0k38+oRKyVpxpKn0c32Li2kjuarPABKlsEq72abnKgYyQKz8s9LeaRdcB6DMbs6/OwKoW9pWCsb0WagSsGMFT+sMqKK2m3oRsXo/2jpLs+h/ky6kTPr1SMgpuMsU6FQADRTV2D9SiYEpGDD7Jpn5IkWS1poqp/oI8hGhkpAskn1kz8mm1X2uOlKqv4uGdDYo+DnOLiRVblgOcU3WDBigYAx7QBTdqCEk2TNAgFgLkM4LBBzKTNsGO8Xo+lb8nsm3kIOAjAjZSSQM2Eg7LtKswQRPZrccPsp/FqOIOTmdQs4Cwku4DDr2dM+vvXNc7x4eoj9flP6sMgiSagQAzlEZseuMN6CqiCR5EFGwEcZFrMY9/cbjEcbTBlmtdxiE0VwPQ/dbhvtbkt6t8KmArEo2WI8GeF+OMTt7R3u7ocYjiZYrQgoPGH6Ws0e2q0OWq0O2u02Op22SLQH/Y4Moe7vx7i5HeLy8haz+Rxpzq5QH/29Dk5O93F+firKgv1BE/0uo+UZte8hoGycUkJP4+0FiJn71nyw5XPbkuKS8KjDk8RxxE2V7kyki/FOKgijcpsgbIftBogjro8EYRk2K/ZFzkSZ8ObdRMK/xvTBbTykuzrcoG363wjE+DziWplLQBLXVik4p3bFBFNRjk9vmCtAiusjexoXSKM5kvUY0fwe6XoiPjECNGdHFmxr0hX5LKKnjM8d4w0rBhyVUYkBYjYTh9e77TK090+5RJloecuayzpgh0MmZOhngFgpmy51FubufADECLr483LQqZ7wghEkE8b0zoBsmItWyzO9YX3xh52ddtDv8XlMi0AiIIw9a47LV6ZwEogxXJbBX5QPM50yQJYxHTHAdluze7/daBQtri4X15PZluEc/+d0tvnz7QdJ4s9xZ//+3/oDEHv/57T6js73vvc97/Dw826aOmfdbu07jYb/rweD1q8+edp53u16vbAeox7EqPmR3JD07cg0xGjHJe2JqXg0Su9qyFMfaeIjYWRpXJM29fXaxWyW4eqaTMOtaNrvhpp0tBQwRkkDp96qy7dBHALGZNJaZV0enxC7MSinRPIQF71yOf3WvZGawR8AscKs/li2o1/nZy9AEwRrpFEizzPxslayKHI8bhxE7sI0RU5pKVGkPHFf5Yn1fXj1PrygKx1kBG30NuSeRton1LzvSiAmSVBmckswQxhW1DzmBGIRnGwrQMzLlvCyOdpBjIOeh6fHTXz8Yh/nzxgJr8WMewN23pjxLB9SBlnTVM3OGsa5j+cRbu6W+PLdCD/+7AoX1zPMFylWGwIZ+hkIalLZhHFzxAXZpxG7VlfmiH4LTrONjDPPKWmknE+PhFHIEQEJd2EM9vAl8ELirVmcLLpXepwoH9nCdxLjGSMYy9EkIAt3GPRqOD5q4fz5Ab7+tSc4O+mj1dIkLipexJgs03hbSKqMWEIgSBAWA7NNjvtphMv7Od7dTPD2cojLmzFu7iZYbxL5WTyPP5OCMOmsEmmVvjfvg7AeoNUMhf3SREWWT3NKzF97EvbB39NEzx40gjhuGCR6XOQzVrZiQkWsBUl6ltSHY6UsImuRCTRBYCqeOwFj241IGAtWzPrHeC4tkDOAjHH4Cuwq0fgScS5bJu0jE1DGsk7ze8OW8eFu/REEhhLiY2LHNQTH7kYMXJKST2tWN+CjsvEvC3+tz8zEwxsgJsxq+dMXOYLFXWoVe4pOSiGo+X31brYAzNg5DEP2PwnEHoxn/obHkwySLBDjVy1lnH8TENMPXYFYsT5Zj8mDpe6B+64EYgUnZWVONhm2TLxUSZId05fizYpd8gG8UgCm62qVh/sZEGb+lXGf6FcRzKXMuC3UrubRKlNeieUuGgINO1Z4/xii4ctgx+EQw0gHeUOXPXFagUKGywuactAbRj8YnLoCMV9LmpmEKCx+rgoDSsnJiHEDqd1jZMPowaKvKULEknVs4foxavUMYWOHRoOvMbqdHQ72WLHRx9dfPcHTk4H0YTXZASYhF5pzq7eII3OQlDK7bYrNeov1MsJyvsV0ssVoGEnnF4c9ZMOiJBGWqNVuotkO0WwHqIdcVx0pe59MxwLGRqMhprMZVquVzFjIgLVbXewNDtDvDdDtdtAhEGu30G6zi7GJOM5wezfG1fUQ7y5vMRpPsd6upXuQX2uw38Xp6aGwY3uDFga9hoCxbidAtxmgVfcRt02rrAAAIABJREFU+vS+McSDAVdUJahMXvG3TTTWG1uSdDVzAzG7wIosv/KuoF+KSx/X4s12h+WSTGGGaJ1ivYrlPBGIffnVPa6u57gfc4ALRAmVI6EAbfnsfcpMGaFfrqkaUKNAxKYkCoDKI+QZQ47WyFMWNy+kpDlZT5AsR0g3U+ySpbBlIl1kXYGEeigIK9dHybIsxhPF7WpuRfUx8qYwfi47IC68qDpoUxbLKgzMQEYUypVBkGHGdBXVmhDrbS1XIcuGUdpu/MYEXwLETKUEpZn0YPsQANZu++j1Ain6Pj5pCQg7OWnh8KCBdpspngk8lzLEGI6j4Rx8FlhwJ8NXeR6ytDlAmgXYRjWsVh6mk2x3e7vNRqPt/f3d+qfTefQneZz/h/l09lfN8Wz1e3+N+Oe7vf3w7u/rDHwAYu/rTP4d78PwDuAwPDlpfuI47r/a2wv/2fFx+5d7/dpZr4tauwWXD6F6LYVHfTCDFIzOmg8eTu9FI8xYevqHaJ5NfORSrNgUMLZaO7i9W+HzL+50snWzxv2ID5ZYYmk1vEOnqzpR1QkqH4yc5JF1EclilRWrbBjKskOdvmrcewWIyd8tN4c2tEPSq4qeDTt7t3HRD4GYgXAVCXjJ9EjPh4malV9LWSgf9iwPJRhjOShZsT0BYwrEBvBNzxgljBCDufaLUf7HBKhUwkwYyav9ZSLRsQEY8lOSxVNGTIGY9oh5+QJNP8agDRxx03DawbOzNp4/6+DJaRPHR6FE2XNRNkn5glgoJZHkq3iH+TLBaLrF9d0cby7HuL6dYThaYTJdi5SGGwcBYob18f0aavUQ9bCBsNGS1xp7ezw+JH3pKdtE7JRLsWa8MpO9YnolVJZCmZHILk2RpyusZQKHhZuUKO7Y85LIddis5+i2XOwPtPPk7KSD50/7eHF+IOlfraamK0o3r93rCnChdIVTb6Z37oSRnW/YTRPj6n6OLy7u8O56hJv7Ke4nC0znKzG+u17NMGG6EZRIfo8mc36dAI0wRKfdQL/XQtioC1O8yxwBm1GUY7PJsNmk2GwSbDcxtltTEE2vHEFWbocEFcgg0h+j+7dbYnP9F0W4JvZ7R0DHzyKJhCHLmdaYqESR8kWtDTDAK0sknZGR+PIqwCzGbsfJumHNzIZDJDg6ywYcfSU4E1bMbHQEiJGhe9BNVbnXZKNhGD7bp6q7ffmplP223s3qPWdDM3TzbqFGCQjMomZBmF3jCjD2YOZUvrF8a/poKeDJA1btEetjGJ2SKbMjmvI9CmhZsGH2/4hw1/ysJRhSCZ/9fcnC66DIWsGq4KsKFC3LZ0dN9n1KEKY/mQVgJRCz8OpnfsIHn4udxFf/lv207M9esoR/MxCzpdpVaRUHF0ZGbpjxQuptfHf0bFoQJwl7BGE1gqpAgzRY4G2GO9oXxt+zkFlBmAAxptfKWqmsmOtxo94U/1TKxF4Dxrg+c7iiwI7sjUq1BYilK+TYwDHBHM3WDt2ei/09D0eHAU6OGnh62sXzJ/s43GujxdAJsgMEKLImm0ArkdgBCUHGfIvRaI7RcI7R/RLj8QazaYbFkutCJh1cDDOi3KtOeSOZqNBFLdBwpTTbYrmcYbmcYjGfYbtliFCKoFZDt9PDwYCBGyc42NtHj4xaq4lmM0QY1FGr1WXt4WDp+maMi8s73I0mmK0WiNIEXs1FoxWiv9dFf8D0xBYG/SYGgyYOBk0c7bXRIzA0KZAqizeHhHaoup2Mi0FlcvWRa5cVpABimlMiDkbzfOZazMHeap1jNkuxmCVyrhZznp81hvcLXF/PMBxvJJBkHXGgx2oCAjHKEtXfx3snoVybg0naDBxlwsRzyzx8fje5JtEmEdMRDQiLF8jjBbLtDOlqIqBsx2REDgAJwogXCML4k/B5ZJUExb7h0cDWzFVKeb6ywA9GIObWEiAmXfIVICZDN66JlfvQppaaJNmyqL60jWp3n5El8ue3ckxZqw3gs7LEAALC9vbqEsrx9GkPZ6dtHB+zhiFEr0e/M28LAi96tQnCzLPAFMTro8moXJgenQeIkxrWG19sKaNhEl9eLRaj4fbL+Tz5r4tF/KdI8V8mWe3tB2/YP8DG/j1+iQ9A7D2ezL/jrZzvfQ/e3t6Tk8xxvt3r1P9pv1f/F/1+/RvHR83O3qBW7/cYpMCUoY1MSGosh7SmV0f9Lja8I0uZWkRmI5RizF3ekFK/4ZgFuSO8fTfFxeUCVzcr3N5vMJsn2MYEAFycVZtF3bHV61OzL3ID60V6NCnWya1NE7ILnvYVFYNyWdQqGyIzgS4mWpUYZ5lfmY1Jscezyka7rTL+CH6/GhpgombFUG47PwieCMjqgEPjOFmxAdz6nhx+vS+HFD5L6TNLoVkiGooBWY+aHOwtU1mN8UvIxFm9egRiHLsSsDjGJ+bnS4RehFaYYtB2cTgI8OSkhY/Oe3j+rIunZ23sDRgh7KCmvaYCxERGIkAsx3qbYblOMV/GmMxj3I8WMk29uR7h9naM+XxlIpJVfufXAtTrTTRbbXR6PbQ6XTRabfhBKOeB7zmdrTGZbjCebLBapZq4mZI5sof2x0ixp6gl6dtj4MUGzm6LmhMVQGyvX8PTM/4sehCMaTEpu2nY6cXrSB9/Nma+VKgy7lhLQsfzGDejJb68vMePv3iDt9dDTGZrLDYRtrI54iXpa2KibBRVMkc/WKvVRrfTRr/fwf5eF0dHXbTbjO/lUALYbHOZdk/G/LnXsrEQCdI6RhQl4i3jfaMl2HrYpC3dkxsQw69tUtQ0+vuhP0Cf4/Sh8F5kPUCi/jGyYwaIEXgRjEmoBz1n1msmIR/sgVEpI0GZyhnNr1laagGZyHKMfNGWmJoAj7I42KRziS7TwCbZbFTAmAGZVoIsYLQAY0aeV5EYWvBl+LWCq7bsU4F/Cs/T40fHI0BrgJfJ+KskOf7tnjMrL6pA5QpmsmuNBaAlzHsMxPRnsImHJRgr38yCHStBtHHWVZbKLILyY5ZAzPZ6WYatkC6W+oCC6ZJ3K/fNlTesfr1qOtvjugGjDtAgfMOIaRqpekWrAUpGTiiSZVO0bICUeMEqPXAy6BA2jDHnATwy7CbR0K0xWEPXQJUq8vf8O+oT0n6wujBeFoxJuS/X1JwKDQdZpmCMayn/rVO0vGtMPUubY0rWnLVGdTMhsbXD4WGA8/OeKAuePeng+KCJvV6IdqNWxL2rvL20XfI2otQu4rDnfom3b27x7t0QFxdjjFkUT6k310DWgcgQUrvCXC+H42VwvFReJeF2FyFNmXq4kSoL6Qeruei22zjcP8DZyQmePXmKo4M99MioNQLpXeTQiOvsYsk1fIbbuymubse4G08xms2x3G6QsFyccfVhDY1mXdawXr+F/UEbp8c9BZwDBZwB16KcYVHS1KW9aBLowYR6StSVFRbowyRFO8ohGNsZUJY78muurXFCNiwXtcV4EmNCqeZ4hcl4iel4idl0i8WC3Wg5tjG9cjxXZjBJEGaANEFswsETPdMinWM3JRNpDRDLY+lkTLZzbFYTJJupADAewoDx19ESO5Y10w+2UxDmcP0zIEwGUSZ91oyNH7R52SmtjEEKCa76IXVsYoOFtPLC8R4CMYZnifrBVhoUrJi9941kuwg3skBMBy9GKGySERWM2XJ1WyRNXxif+/1+gNNTSvr7+OTVgfjC9vYCdLs1TVb2uSZTlsn13/CZOz4/2E/HVx1sSlriLpAy7SjyRZI4mebMB5hdvJu/HY02f5Gmuz+Io/wvnWx7VTucLj54w/5hNvbv66t8AGLv60z+T7zP7/zOQSeOg7N2z/uVZsP/X/cHjV89O+s/Ozpo9A726w4TdDxnA89hD0kC3+WCpxNy2fxRnsQ9mETpUcIVwvfaAELxjXGadXO7wiVT+N7N8e5ijneXC4mlXVMbnigrRlDj+ja9ihtho/vmlOhRL42CMJMsVHjCqtOnhznKupUopUCF3dwwYxaE8R0LFZLZEHNttPNtrqJqPteNRzWownqjuOFQ3xgfV0yXaIlXzK0RfKlHzK/34LH0OeyK3p1Ji+D0ls30jrJj7CmTQ9KhCMjUg6VbRt18OzkndbGAMTdfw8tXCJwNwlqCdiNHv+3i5DDEi+c9SUTiofIDH2GDEgRH9k0yxWS8cMKYZB46raR8lOCEBvFrgrGbIeazlaYGihmZxag11IJQgFhv0EOn10Wz0xGWjAEkq02K2+ESt3dL3NwsBIDHsSObhJSfPTdJqTi84buUu2rxKX+2PF3D3VGeGCEMUrTDHY4PG3j5YoDzZ308O+vh+LCJQV8LoBt1pjCSrdWPkSllUr4sn6ueOf5cDI25n2xweTfFF2+u8N8+fY2L23usNokkfLHfjVN48YXJKxO++Oqj0Wig2+UEmQ8wRj93cXhIb0YoQIxSRE665/NIDPVjbi4ma8xnGyxXMbabREpX2cFCmSfPJUujGYmvSea6rSboo++M3hGJzdfcY3OBmqALkf4ZzoYSQTJkfFhKTYABYNxssRiaQQQWiMlrhNSURTMqP0/JoGmfGdMrKeURcMYHspRHG6O6bLFMPLKVKoq00Uaf0U+mzI/43Ux3jbwa1KFyRpVY2mJi2yklf+VRMIYFYhr+wfXA/B9zj+oH/JgiK39fqIIeMWJy5h6d04cuUd1APWTFKl+p8Kz9LBAr/5aZeps1qABNj77f4muYMAQ7/X78tatLuoFBFg5V2LAymv7xI6BUklUliBUWrPDaKhtZyhHKYVcZ1qFYlnI09Ydan2ilC8kOqWSowecDgziUkdKuMDPsENaLbD0BlpE6B5YVM+EdAsZMibNNPWQAhwRxkIHXtZI+MEZq8yD4IiPGgxJFZdP4fjrUUs1FghwR0t0KO2cNx9ugVotElnhy0sA3vn6EVy/3JYH2cK+BZt2RMAuR6vG6lmGICeQwIGzLnit2YN3MJfznq6/u8e7tCJNphDj1kdFzqy1dkj1CICZSYDcxhwIBl89cL5MNcuDvJGG21Qyw1+vi+OAAp0fHeHp6iv29PtpSkuwLMOJ8I44ga85kxj7IBW6HM9zcT3B5P8JotsByu0XEBYudZ3WubSHaHWX4jw81FfKI/WhN/swB6m4NdXpiPaYqav2GLauWajH6ukWWqEBMABgliFL67IgPeZvk2EaZPBeWqxTTaYzRmEMrAjEdWi1mG6xXXCcp6XYlWImfI5+pkmRr/Mi8PuntS9irmFPeyRLrnQzjJFTC4dq3kcqTaD3FZjFEvLZAbAmkKzl2yUYCoihJlOdpBYTpAIo9fCay/m+TJco+QQOqBFzL2mIDxUofpAIxI0+UBZEAzMq8NYqylCdy+KYhVw8TZnW90z7A6qGl1RrSoWuA5HH59ITRg1jD4WEDT5+28eK8h49fMTGzhS7rbZqOBHgQ/MtwbqcsoxxG+in+ZgIxUULx2q0jilwsl9wnZPlolCTD4fbq+mr5l8P71Z/sdrv/uHFrnwH32x/8QE7kh//+f3QGPgCxf8APixLFbveg4bq1r3me9y8PDjq/eXba+9XDg9bZ2Unb63U9p17jw4ALFBcq00jPqZFIljSmm5tFVlg65mHISSSliltpWAfu7rd483aGr95M8eWbCe7uuDFlEaQu0pmh8QUU2CQmE95R+L4enBcjRaz6N6qBHVZ2ZBPcqrKdIpxDaX3ZNIrNoWKDNYWLOvU18+1q7LIwFIYpoc7PmtBZKkmhingSDCvmdYQZIyBjaqIXdOBJ6TMj7vXX9IyJVNFrImeiogFlBGIalU+QqpNqLQbVAl9O6lx5eGhoh48N6l6MZpCi0wQOBjU8OaU0sSNmXPqq9vcoqSOTpWBM96M2AYsTS3a+QWSFy3WE8Xgux3SywHq1FdBACR7BGAEoN1R1yvT6HbS7TP1qwqsTSLqYLRNcXi9wIUCcUpMIm/UOUeQgTemhYiQ8Q599+BJIIlSWAALKSAjEAv48YY5e28GT4xY+ebUvaZBPn3RwuBei3fLQZLIn81I0CFKYIgZqUBNjYIs8zFihMJltcTta4OJmjC/eXuKvP3+Nm+EYEQER45/rdQGSQb0uR73OEBDG4oeSakZTfbdHRqyFbpfAjH/GDYLGKBPsrdcJFvMIs3mE+WwrwIwTXjJly9UWq9UWa7Jv2wRxlAoYU2+ZbuGFbTQBIRLnzkmymUZacFD+XBaY6PUsG0PpqLLhHmaiSTAmTJg5JI1RQRiTGSUOX/7fFjs5tI9Mwj8k8KMCxiQOznjGJAiE3r6Kmd3cV+qFqAIDldJZMCY7RmGezaBE9jBWAqdAoARMVSaohAnKNFngZbmnknV6KPArGXN59woQKwzzVuZYeKaq3091EZIsTPM/qkDQfu2H36/GD+kU+wFwLJjOKutphy7l134INe27PWbGbBjIo5lSZcZU/Zl1bS03jnYD+WCSX2jD7YTfDKRk3TBhRiLNNsOxghnj/2OQkYIfsl0evV01TSPlkEOYMDH+KxCTwQfTRuUgENOwDq4xKkvkLlbXQwUy6v1inxjfW2ThAsIY6R6INyzPPQFhu9yEH9lgIfmxjZiOMfUmqn7nLOG6BGNbnJyE+NY3T/H1T47w8gUliQ1JcrVlx6pOMEXHZHxiiN+JoRyT4RY3N3NRhFxcTHHNQdQiQZr5khwsfZy7XA5STTUq2ms5XJ/DjBg71njUcrRbDFqqodcJRSrY7YQYdNrY73Wx3+9jvzdAp9WUguSap6oCWQJzDp5SLFYRposN7sdLkWD/9KsLXNyNMJ6vJVaeaMqrcaBGb1og7Fiv05BI+/1+Gwf9Lva7XQw6HfSadbQCVyLuFYSpxE4kip4O9qhfFEZMABgQUSWQABtKwleJrL+TmSokxmOGkURYzGNsVim2lGtuc/US00du6m7E4yfDSHMtGBDNtSxmr+Iu1jAJAax8BvDZyLWNbNgC8WqC7WIonrA8oTyRBc086EVmMqL1hGk6ok1I1D2O7eezIRt/gyxRbnWtWVBJtc0ptfU3Nj3R1iEqaCrCjyp9ghaIaWehyvYtM19sjm0qiOkHVHmiHX6V5c21GiWvHgaDEE+edHB21sbZWQunZywkb6A/8NFsMMRjpz2jVDqBAIyDOz6X9LDdmerrLgcdqzWkc/NuuImurleLyST6yWQS/V+zefJffNf50Qbjmx/8oAjV/Afc2X74Un/fM/ABiP19z+D/i3//O7/z7CxNs+8eHHR+6/io+73Dg/YnT066jb29IGg34dQDLk6MdKVRmMlC7JcgO8aODge+S0aDmm1PFk+ZQiYeEiYqZqGkKL67WAgQe/3lGNc3K8xmORam7JmbfqYoSRStYaEYCFHdbj1c/nRKpBu10mguc3c7+bYTczOJt3IeDRWomNnNZpEyMAl0Mjsemdobn5pse6qSAQvExKSu34uyZdYTwX4Nlj5zc0BakSCLYKsNlwfBWIOlzwRk9JEZYFbrYOfz7zeRCxiri2+MsfbSvWYAomX13B3jTrSkkt0oHjYi5Qv9FC323nR8HB00hDk6OWrh5LiN46MO9vqhlCQTjImUz8SmW+JFYsNzYBulAhoEOKy2SPhUNd04OX1e/LxySh19NDsNNNt11FsBvIDF1w6myxgXVyu8kc9+hpvbNWbzFKv1DnHsIc8YCx8y7F2dYv+DvTftcSxNrwPP3Xh5uQaDjDX3rKyl1VJL9mjQnm4ZaI0Ho6/2h/4//j/+akCwYGEao5FkaUaW1S2pu6q6qjIjM1ZGBHfy7ndwnud9L5lZrQEkFUZlOatAMCsrM4JB3uU5z9lks8wC6ARFsiR0EjaMoHLY90Ve+fGLoWz0Hp4wojkUJiwUEFYqm2aCLhgXTXmiDvLKutGndjtZ4no8w5vrW7x6c4lfnr0WuQ771LxGA802U8taEgXd5DY4itBqUX6pJvhuryUMWKcTImo10Awp0VTWiu8bZ5s0pUeMvrgMy1WG5SLHfJ5hTsP+bIX5Yi2P9cqAsbSQv5Oza0g+ZA+eYRB4TPN9TimZlPYVvTHbLaluRjWghIyiSIXknCDIMcEeNuCD7JgAMT7TwG4kiwLC+IgFlKmxnbLFdyLxhRlj6ib9Y/z69GAYEGZZM9keq2/ByvG2LLRN9hMa3QCwLWjSud70dxmQVGMsI/SxTJDeKHb+bg3I3mahtsOLvnMW0Gx/f+srtaFB8ifrCHfl8uprjfn19jL7d4GwXw3E3n79lq3d9qPVElT2QskbYrnEnWuTkWxbCaRCWf25dYD7Grlfr6wU+FoWzMoQ7XVTS8zrxZI5znaZsTqqwNCdqg6wA7KRJ8p/264vA8KYPhqod0lDfRR4qSxR/778Hn1ilCMytMPTiPm3ZeA8H5iWx2uPenbJgklXGEM7DAjTbi1egxkqxbw/qhRMN6NlMyXQIIfDcAI/BdwNKqwkNdjz1jg+auLXf+0Un3x0hA+eDXEwbCFk8AGHXgFhVCZwKaZO1ywpsZhnkop4dbHE5cUcFxdzXN2sxO9EbzRLiOmP5vnMAKGUygayXW0fYcS+R95TudRgdxkw2IskJv9g2JWkxr1uhD5lhK0IvaiFdkhwGEjHF89/+fSEiXYkUTBOCyzWKe5ma7w8H+Onn77El29ucDNZYskbLz8Lea89eD5BGZPzmJwYYK/XwtH+AEfDAY5H+xj22uhGLlpM3xPAw2WGdlRx6OfHRTEIz3wyYLxdxDkkHGkVlyJ3v7ldYXy3Eu/xPTtGZwnWq0LUEWWmn21BAMZrYcF7jPZ4Csqz91vTx1WUifQsUsJJBoxedmHDoNL2Ml0hj2cCxNLFHbJ4JjJE8YMRhBn2XySJJqJelSY2uIjhHBrQIWdNvdh9e8iS88mE0ujC1J5DptrFfgVJMjQbIFlk6TVartWmT9DOPCqHt9f63SWxNaSZmDOzWCYgls+d9wHKRgMHzSbDOQIcHXfw/IOhWBTI8g6HPno9MmWsaVDGlYyijcKnVJIATJUbBGK8InDxrKonScuumpSWVucX8+L6ejG5vFq+ur3f/OUmLv/zcpn9VYrw4o//+HbxDxhH3/+Vb8E78B6I/RN8CP/23z7dy/PsSa/X+e1OJ/q90aD9vePj/tHhKOqM9gOvHZWO66xRVUuU+QKoNiJT5AlMORi7m5h+x+sJpQeMpaWsoKqo4+9hvXIlrOPNm4UwYhcXvBBTNpFJpP16U6pMUUmMLQtVDz12cNCBaCtPtEBs+/v1CFLPRwbQGY9YPbxJRL4OSxoswI30dsGt4EuLSy2m20bRGgBWAzFrzrVgzBPwJEOB8YtJkqLXEhkiJYkuQzuiPrxoD360h0AKoPsC1hhvz8APyhSLykbbE4xpbDRfs4zi9FPJVoysBcMtNvC5SfUyNIMC3ZaDvX6A4V6Iw2EkfqoHpwMZKJiM1Yroe7LbTd5QrVdObz3CjjH2nfHLKaVvZFwYNW+TECthcxiF34x8NFo+gsiFE7goXAezVY43l2ucna/w1dkM5xcrbs8kUXOz4VaYQKwlWzaX75eQLPQ7MXhijcBN0abMsufiYD/E4wdtfPh8H08edXFyFGHQ8xFyO+tRJsT3gkyQyj0UiClIJ4NH4EhGykp0Lq9vcTm+xcV4jGWcwGsEaERNtLodAV0Cwvhos9+HIKyDdof/TQDmGwCmnTg20cpCfIJYgiqCK7Jwq3WB5aIQhmwyXQoYm82X6h3bZALaYlPuykJTDiAaFq1FrWJuZ9okTw4yh3VCHe/jekPm8cv0tQbljCLPtBHp6kGopSbsKBPJiXrH+EzpovyaIGznIVJF6Xcz/WRi2tYYfG5OCcLqsA+aYwxQ054yw5hx2DXgzIJD/X8mLcyCKcEcGtpjaFpTQfEO+1XnrO4CLrOtlo3uLuNkPpGdcLft5XWred7G2+/efiwrtb32bMeh3V/Zr2guOO+yc+aLK1Tavj79TpYFMz1c8t+WBbOhF3WU5pY9rCGo6fPbkTrW1WcGeinbaK+P+lptkICCKps2qyBMvLe7PY07oQFbBsxoTq3XS0DUNt1QJYdGUihpqgrCmK4asO7BhnAI02U9mFro7PqGHaOxRTdE2lNo5OB8DUxiFdZEhnX+7wZCSdKzQIxLQQViEllPn60BZKpYsPs2BWKuV8AL+MyABgKxNTx3jaOjpvQxfvLRoQCx0T6BGIuNK7hMeTXpp/KuOZ6EEU0mMa4ul3j18h4X53NRg9xPE8wWubBCOQIBYnGaI8lSxEUKj0EKvRDtboBWm2CMfqcUnZYnwSCHwy6OD/oY7XWw1w3RixpoNwJEDA8iey5LLGXmhJeU4l5F4/T/ruIck2WCL9/c4i//9it8/uoaF7dzzOMcpc80Qg+FKVK3nzFBVqcV4WB/DyejfTw4GmFEFUDkodXgdYZATOP5+TGJN6vhSBE1xRIWiJENWycVlgRiswTX4xVuCMQoRZwlWC6pCuDlgBUgVNXws7MlzaaP0jCvUplC5k0WbmRuUmTZGpRXuyZggl1hEvbE8JV0iXwzQ7aeIlvdo4gZymGliLymMRVR/bBbIKaeMG0ytKXIFoi9w4aZc3jrZ90yYibCRdM5eZ6ZS0sl4SY2D9ZcI021jqgF7Nqnni22Amk5lY2vVsLHCMJE9q3QT8NT9LNoRo7YEPYGIR487OPjjw/x+DHtCQ10u0DQYGEz4+m1qFk7x7gEEMOf3vPNg8FaHu/RrCxymqY7LMB0luZnryfx9c3yq5vbxZ/c3y//LK+q/3u6ar4KgtvNe0niP8Ew/w19y/dA7Bt6I/8+X+ZHP3pKEmCv04k+CoPgX/d74b8cDTsfHR60T06OWt1+12k0ghius0JVLuCAAR6pFD5TEtYIXIQBZSAVNpRcCRjjBTNCIxwgzUJMJgXGN7EM4+eX3BZqcAelCbNFIVG2CaukuBza4iHdgwtVYx0xdjdtAdnbEqPdn9sCLQVS2+25DEV2YJI5xw5EO+4O8+cF+IhMcgcEyp83Gys7ONWqgG0HAAAgAElEQVQFpabcWNgx6xcLJUqZqU8EWJQhOhLYYYBYa4BGax9+k16yXg3GyIoxTZGx9tykKhDbGeBMuIVo2ekVqxJ4SOE7KRpeLv1bHYIxpiXthQLEaMI+Ouxgvx+i2+Hm00EjqJRREo25btSkeFMi2bWcVIqKK45puv3jxlLARsYEvQoeb8INR35Mhzdjz8UyKXF9l+LieoPXF0ucvVkIM3ozZqEp0wUJNiI4lQIxYSHkG+rPQzDZ77oisaTfjYzYs8cmBXLUQL/DgA4gYGSvuXEShPEgEr+V9BbTi8Yo6Uo8CJfXTEicYHw/wXSxxCpJZHBotJqImDrWayNqsRy1iWakD5ak8hFFDDvxpeOH2ntOPgSrmnxnBuY61EWPZQ6LccLzopShYyZs2AaLxRrLVSIgbLXKMLfSxTlZMgInBuCQJXaR0beXEEARfAfCltGzxoFau8kMK0bzva9l1naLqzduKwdkOAG9WaYHTJgypiaql0zDPRScbUGY7SLTZwFslK7YFEYJ++CJu5Uval+Z8Y3ZZyOXFBmj3QJbqZ6xICkQU/+O+CXqmH87nthzeNvFo8BLvRJ1l9Zb8e3aH/j1f/6/gdiWcX97CVQDKAuk6i9s0d47r9UyfzUQsz+DWSkZ76dGVL8LwgwQqUGVUvY1kLAha/Y11JjNLgc0oVL/0Z+3Hhot82UCNswoZ3r/tlt9G0Vf9yLZuHkCLwO+RHpIdss3oRvy3xqMIZJESg19AjH1f/HPanSr+m3rT4fXVS4SzNc2G4XabGgZS11y5HLtYS0GvWfNsA3fAjEmz9ITxsHe+MZksSHqAtNhJm8ipekajOEFhQymkhLspWg0Eln2fPc7x/joxQjPnwww3I8EgBCIqU9XmQxbZ8HC5tvbNc7OJvjs0yvxRN9PGH5UYCUyfA+VGyKrHMRZjiRPkRQJ/NDF3n4L/UGIXj+QGPFI5NiBJBgSgB0MutjvR+i3G+g2fERcunAZR5WwVP/xNemny1maDBXfX0oE10mB6SrDq6sJfvrpa/zy9Q3Obxe4XyaIKWEs+ecU4PLB6xavn81GQySJlCce7vcx6DbRCT1EdvnFT06AGOPRXWFh2OLCJF6RJVppojBiFearHPfTGNM5i6ozWVBJh1hOjzkXcQyB4D1B76FqEN+G4vDQU7Ch5cX0szLIpBB5Ib1i5jlfSxiHJiPOBYwVmxmqdCmya42lN4FEpfrCrCSRSyMqTUT6v9M5unOKvXMpsYEcWzmismIM8bLATMGpnLti1DQATDePchza+g9ZnLw1k+wsm80sIgBs28Jn1BCGCfM0pr7bCzAYhDhg2ufDPl58OBJp4mDgybEFZwM42pfG5ZoCMd4/uLTQ5R/PM957qoLLv1ACOhjKlqQuNmtU95Nk9ebN7HZ8t/zZdLr8g7u75Z8jD375n/50fv/3mT/f/9lv3zvwHoj9E3wmP/4xvPH4abC/7498P3jebPjfCwPvB0cHnV9/+mTv8WjQ6HfaLNelJHENsmMwYKwRFLKBCRueDE7rTSzel0QaI+i12QPQRpI0sFq5kq5zebnGVy/v8Pr1DBdXS9zdp5gvtFdEgFhd9mnnB73I1X6Pnc6bt033b795CrgsqtsyYG8DMSPlMXTYDpFWS6e+PscZyYBZP+ul0nooDAtjpAoqqzCyGJYgEqkw6SvowgkpT+zDjwZotIfCjJEVcxs9IOigciPkNJ0zhhmmY8z28hggKJIEASFaWuk6GTxk2w6uoEInckSmeDTq4PHDIU6OeuKvGvQCKXoOqQ/nFtDE/7LMMwpp/KYxV0MvLBvmix/QyBILxgdTbkN/VQnZ9kmslgOn4csNfrEpcT/PcHOXiETxs89vcfZawdhiwQs9mdSA9c6yVfYdylwrNLwCnZaLEeN2R02cHrdxehTh9KiJw2GA/b6HXttBREbPK+GZmHWCCvHRCZDRPp9kXWC1pGRogfPLMcZ3BGErMZQ3pb+njVZX/W2tdhONJgdGRtWzz4fAK0CDZdH0U4gXQg+qotKyaC4gjBkKjqSF2DJb/hkOOBXyjP6xQuSemzjDhh1DjLdnetg8lWjr8XiJm5uZSBjJjCmzzO2ksmuU/rJgOuBQy6Gzog8kVR2/8RlYZV8dUiOvdLuEqCW61pdlgjaEtTL9YFoGbdkugmIyYWTRVMqYZ7GY5HPKGQ1jZqPy6+Jofg0b+yxfS7+OlkvzWSWM8pC3jCCMG28TpCBpkASKynLuMtnbn2d3s2x/bQHgNtr960Bs5zZj2RF7oZD/9Tbrrm/h9u9soy7elgHqlca814KZLEeq5vqtT6wWIBmIZNgvE+n+K5q/6mNKvoNdClmMKM/m9akpbydoQ39AlU/tyLhN0mst+zL+K+lE/FoCon19RiZoZISUtEmhu4mdp6SQvXu+9O9pB58+mz4+/lmJoleZtXxiLC+n3Jnvj2VFuQQiIyDsh+qtpAjY/JxM1GUvnwAxsvQWiHlNYb+4ABNfmDAsyrIou8x7FK9phmzlIoIDN1kxytr8Qgpt6ZvhdZG1H598dIAXzwZ4/JBAKARVyALE+CEIC2U9xi5Wy1R8YV98McZPf/Yar86mmM5LLBlMVfgoCAobVDp4SMsSWZnJo9HysD9qY3/UwuiA0rEQw70Ae10GETXQiwJ0owa6TT57aPsuIoc/lQOfsjE+eBrZ12KkiSIRzCuskhKzTY7LuyW+OL8TQEYgdjNbCxhbJDniXMGT9HuyB7Fy5FpM2WMUBJKeGPkM60ANRqnGkIeNsjcKQgKxvFJwRyCY5I55sKTalS7HjEmI9O3RB124yK0vjNc5WTixMmRXoqKsDYlSJiS6BGImVbLI1yjyFQrxfy3FX6yJiAvzvBIQhlxljARh2i+mbL8jYCwTmT/lpqoysUDMxtP8qsFMzzO7xBAAKdd+TQylT1oLcsxMYySVbwMxK1G0Um7DvhnvaC2mNqllWr+jD/W2q0SUy1Mem40A6HYDAWCHR/SDWW9YF8NRA50OPWF8L2NUiAXESp0JCniuhwYXJezZE28lARmXsQGcKlTf/6aizL66vY2L+/vN7fXN8rPpLPnzJMn/YL5Y/nXirSc/+QnYA/D+n/+O34H3QOyf8MOzzFjD9T+pivJ3j48733/2ZPC9g1HzeLDnOb1OiSjK4Ps8z1bwnBi+x9LnUsAYN+1xEotJmFHh3KAEQQ+O20FVsmAyxGrjYTxO8fLlRIDYm/M5rq42GN+lWC6pm7dgbGtwrQcT8W1sd1Ni5X9HdmP/b72XthJEpcXMmKRbJ91O2QHmrTHqrcHLTD47HvstGyeJfLV8x5rfdzbPNUjjhoxDTgPgwEAJogFjlCcGrX0EAsTIijHYg36xjiQpilfMYbS9+sUIOyQyWrboeisQaR63uwaQMMSDhciBl6PVALoENYMWHpzu4eSgK1LF4V5DZH8tYkPpilOzM4uRW2R+JIFLt54EYmTDAteXqHldhtJQXSHjUFEVyJ0KJctmfFeAGH1XG4Z+bEpMFrmwYp9+douvXs0EjN9PMqzX7N4iG0aBDUEYZS8OmkGFvV4g3rYHx2Tyujg5jDDa9zHoueh3gE4ERA0OBtYrZwIlZEDyZN6n6TvZEIjlmNwtcXk1xt1kjtUmAaOxB6N9dPf6aPcIyCKEUUM8b0xBpAzGZVeQPFN6ZcNN9MZKAMpeNXbeyXFgV7YWiJHYEe+g/nlKC6VUmumURra4XheYThPcSLIk35cJZrONeiQY8c9uMvNzMHjAYymtx5slBxguLxKkaaZgzMpvTfmzmfK3CwwTm7cd0zXgQ49ayzKZTb8wWAR/21REesvyPJEC6ZQx+TUQM6xa7RMzwEv+rgF0u4BNmDcDyGywhwViPHb4iqT4mhJTfa7PTtO/o4Wo2xLjWgpJdrhOcTRMmd2kfO3usk1YfRca7fqi3pU7v8WK7eAfxWE7QMyCXcuG1eyY/jT26+ivdqSINvJ699kwrfXftGBL9j/WFLZlZa23zOLC2uOqaEckrjb8QgI1rKeLv5YKDj6rx+WtWHqpVCD7xeJlA8IIwMh2MX5ewFcgz9LFR5bMBHLQCyZMmAym6sHlMkP9wKqrc+R8I+NMzxKfmair56CScVwCMcyBx6KmjrJnscE4eymZpffUM+eO+o046EvnJUGYyN70uqaSXZOI5xSSTEiFAJUC+4MGHp628dGLfTx73Jdf73UDEwikkfVq91EWip/hcpng4mKGzz+/xl/+1Su8POPCp8QqcZCyy8wN4YYMZPI1qAMFCuSIOgEOT3o4ZB0Hu50OWzgcNuX7tUIPzcBF03PR8l20AweRS5eOgwZzPgrA5zM7vuRTtaENugCiT2uVllgkJW4XMS7uljhnWNHtQsAYJYp3LJdOmWpI4OSKH1mCmNQZpCLpysSjSG+a3IEEYvBZOwY1lId/lQoWghBZD9aAjP+tEfRUhjBYxfPU18ehn6FFLMDmg1JyJtWqb5vnE5crWqNBD5jnKnimaiIvVsizFfJ0oY9kjiKdazdYsgAYTc9wjlxDOSrpCOPXUgafPlinyHQRyTJoCy536m3ejvjZzh9br6XtFNVzRd8ZC8JM3Ic9xq0s8S1WbLuwsf519YdZibmRE5tjrebeKEGVCgFNsCQIa4aQmPpTArAHPTx81Jfi5v0hJYmepIGytBkO0xFj0GcnQIwAlGFVXKJwYUx/pch7CcoaqIoQcexgPstwf7tOL6/ni7vb9VeTSfzns3nyZ6ic/zIpOu/7wv4J5/dv8lu/B2Lf5Lv59/xalhlrAE+B/IejYfQ7h4ftfz0ahk+OD5veaBg4gz0XUUT2ZCXMmOvGErPLWHsOQHmRy4DKGyDpEdeJRH5WFi1keSgt7LNZhZsbbg83uDhf4s35UiRrd/exyhoz3qDN1rLeTv+KCO+dcWb3R31XyLSFYMbWvrswNkti6Tfajnt15LkOVzoqbb0kW+u+ZcMkXtsmoNVbdfP9bOKixDkHgKelzxaMEXiRDaM0URgxA8YI1Bj0UdVJilswVmvQBQPwxkVJmrJjcoMpU2HIfDdD6Jdoh2TFGlJ+fLDfwsGgKZK/Qd8XiR/Zp3bkoN10EYWU/HlykTeJHPLsVYwu9mVTKvHPBBfsjSEzxMHCqcA0+ooAzqfvQGUvK4mNL3A13ggIY4XB5SUZoEQKPderUhgjQ44gcCtJJ9vvN/DgpIcnj/p4/mQPp4ct7PVdYcK6zUpKnptBKWBTCiilX42DP2lVDvMuConJZ8EqsJjHGN9OMVushJXiBr/H6OdeR8pNw1aIRpNDJH1WZgtvswJMHjslJuodNJ05slU3w7D8Gd2KaoFpzfmY92oHjDFdcZNjsciEDbu5nuP6eoarq4nE3HMzSeaLbALlVJTwkB0rcgbiaOoa5YrCQCf0Sigrtj2K3z35zdFter4sELBDlM7zZhv7Vr/XdmNLCSJZMGXF6CljQbSe9xawia9CNaH6e5QzlomEgEjh9M4zWTQ18hnjuU1fk6wRBf8CyARg7pyIckJq4mkNwOTPGHC3K420P8sW+RgsY241th9jq48z38suW+pxSD0Z9du6uxSyv//uleftEme9xugntPt1fiUI+1ohrFny1CYw658yDv3693fAmO1SfPdrEULU5cjazaWx7gzR0M4uAn1uxredX7YrUT4kTUKUNERfFho1ADMhHBrAYZgtEzpgWWMuwOrrrRib1Pvj8ZrT8IV9boQNeQ5DD43QQxAQmGl/FY+Xoiikk4/smBTDs+ZD4uq52KkkfS+OC5NMqil8vCcJEKPEWxRhZF+UOaUagMvEduSj32tgNGji0YMOPny+h6ePusLG9zrkoDS2fvchi5YC4gG9uJzhiy9u8LO/eYOXrye4m2dYbCrELJamV60RKRAjByHpowW6TLV7so8Hj5gG25d02xH7nVoEYQ4aroOG4yB0HDRdIKwgICwwQCzgf/Me4GiBioROSS0J5YGVLMNWWYVZnONuFeN6ssbZeI5XVzN8+eYeV/fsUCyxTsmK8dpFYE5PEBdkrjBtXmnCSfheVbwXmIRWJhTWCwdLuqqHkGBMRMqUUEu0u977uEjyfAVh9PXxM2HQCcOgMqZ78Gdjgib7yowfjMmIlBB6DFehH0wi1rkMIhBb1kAsS2YokhkqArGUQIzBHEwVJhNGIKbLOk1GVEk1Azo0+IqyxC2MsszTW0OpXdxaK8JbSw0FYfZhBdMC9W0KtFy3dpj8+tdb2bWucbcwT71hdg4x/Bs/a/ECGgDWUBDWbEKSkQnAHrLmhbULh5GCsFaFQLyQlCspKNX6bevXdWufHplKScGueF41UOQhVstKuvDG49XszevJ2d3d6r/GWfoHy2X235yifN8X9vect7/Nf/w9EPsWfDo/+MHRoVf5v7G/535/b6/xu/uD5ienx63+0WEUHR9HXpeJ7B4NzRs1N4PPdNyaNDUROXM1pobpsgjlRM6yBpKsgXjjY7X0cX9fChg7O6Oc4xZX10sslhk2iU2Qs8zSuz4wE2v9NSC23V3tirEsEKvHICvlMYDMBnPYIUlF2jupjHU6o70g2lHKvg5TiGq9ZjvluyVsX5LxQxCMcePEhC8GeNAvxiRF+sUY4MEURQIxPho9uARjZM88do2FcjOzzJhsf8kSUtLHxCu5A3O40MALSi944wrcAlFABsnDXi/EoNfAsN8AC5IpgRkOAgz3+fsBevSNcfjhFppvg8jUOFwzSJ9DgS+slZQN87s53FcaMGaAGIM6Sle5OQKxdapm7bsJ/WIrXF5tcH21kRqD29tY4ovJWuUZDfCFSBP5eoeDEE8e7ok/48PnQwFilAyRCWs1CMIK8cIxOMZuOEVGJwM8Z3xuwtV7UBWUVeRSML1aJyIT5BBJSSKDORpkwkLGOLPPyDCNNjdiZ2a3MhNR9xOICitjosrE86J1DJkwZpX6LmwCpwnHElYsLcUbRjbs/m4lksTbMR9zwRaDvb4URzMshNKrJK7EO0YpI7vKGPKxXjMOf4OYrJikW9lgGiNMtKXkHAKMl203aU+xiS0A1bAanTPU+F+n1MjmnzdrTWGUcs+cgNeAJNtpY8JjNA1sy4YxoTFjKS0f6UZLp9ONOUZNEqOJYNbwE0phTa+ODNo7aRtyzipwU3+YCQYx4K/uPKvBmPn7NZDbZcDf7hzchlpsP3ArfVaItQvEdi7UNUD7ugRUEZf+fn19qVMNdzZCOx1eKoO0LJk+i0/Wesj4bNMEbWGb/f/2Q+T5Wb8c+7VM4bIk0NloeYIvJuepn4u/9iReng8CMv2ztrBZYoIMeyYlzPR0+b4CMQmKMUsMK/U27Kx61axHRn8ULjsEXDF6nQCs2UAYhWhGofRaMUo9agWIWKDMa5J4MzUyXXyPkuBq0vUKT8qbubAQye8qFQ/mfM5eqkSkwJT4iveSCb1yWePfV38O30bK69nHNeg1cTCM8PC0ixfPenjysIOTw6aEZ/BY5GWBagEmlLI8WHq70krO5curOb56dYdffHaJV+dTjOmJWmbqEWMgUdBE4SoQo5Tb8UsMRi08eXGIJ0+HePRoTxgxXps7kZECcuiuHBBwBVWFgCxYXoks0cslFxKR6fcK+L6aY5WnUEpWjOEgJbDKKyzSHONFjLPrBb44n+AXX47x5maJKX1sMYEbGTGynWTdCTwJxih9NLS+CSmRxEgDYFXrafoB66WUWUhJmqyJdpceN2X0JcCFz1xKVlyYVcjTAgX1kfwZPQ+BADHCGYIz9XZJQrD4wVilopJEArEsUzZMGDECsXQOZAsg14REyg9FNi3Aw5Q0m0WRgDB5GHBpoJRdwXwdiBn/mpyPhjE2nXlydMiSUiWJInA0C8tS2H8rs7ZSxO0iSq8TVqFglmLby4dZCOuxStC9y4JFTUckte22g9EowqNHAzmWHj7ew3DURBRVaIQFXC+D46Yq0XTUG6YLLTLN2uspUkSEcEGpbxNF0UAW+5J0Pb5eVzc3y6uz13c/vR3P/7hC+ftu5vxi/L4v7FswuX9zL+E9EPvm3st/8Ff637931I6bOGy1ne+EzeKH+4Pot46Pux+dnHSOHz/qNQd7vh+GDOtQIMY0xaJYwqEUzshJGCZAeQONuFlG6YGHNPWRpQGKogUHTFMMcHub4dWrGX7+8wvpW2HpJUt341hlb7Ux3UgQ9QDZGWAs+7RrRH/HFfMWEDNSxTpjw9y0drfVmmZmpvBaq23M7qZ01w5tWjRrWp12QjwIVHjlpAdB/A9STs1BnYMNt9Aa4EG2y/EJyFjuzAAPE2lPmaKAM3rGuhJ7TxZNSp8RmEh76ri5DeYgFMKTxDmSV7kwFmQcKFf0nUICLZoNSOcWBwqyYEwdJAg7HDXx4KQtUfccABht7/MmKF2jKtegHCWgL4HyBZGM8KFNvSVDK3h7IxBz+Sy3OqSlI9tYAjGatWfLQsAYSzzHNwRia1xfLzG932CzSpDGWkTM10rJIXt7nj0e4MXTfXz8wQFODlsSPkIpJVk+BWEEm7rdJCNGyVuVc1vOAYlgkqxsA74boihcATBkXcWEzKTBUCOb9eHBC1imbBI0a6C+dSXZVhkR82kqfj0zS0o+IWGl3gw+4rxESh9dwe09h0ZNmqQ0cblIMblfS/nz3XiG6f1CSrPDsIFHD45wfDTEcL8v7BjPB5rb2Uk2X8SYz9YS+LFYkd1jjLONtyf4VI+H1EGU/J7KIJAxoxTLHo8WHGgKmQmsMYO84gd7tlnDuDIIwrwZgKR/VyOsbXyyRtsrK1ZWTGWklHGDLF0hTSgjWgsgKzNG5GtPGUGeADgLUmQmkTdUAYX5fZUT7yQQGumk/P2/I0p/G9RjpxpLSVnAZUHnTvqFud7U9rptpMQ711VdV+tX2pEY7UoUDSKqbWa7UkJbuSFu/h0AZsFYPexZanabWKhvumHGDDCz/UO2AN4GHmjYhmW1FIQJEyYSwhAO+70MA1t3fhnGS3q8rHdM9YNGuqjR8wRjZJF5/bHHg9YTqAdLy7v1wdGUX85n8l7DQ6PpI2wGEooTtRiMw2RSyoRbklLKmgiWGEemboMhFJRiqUqYwEr9l2niICGrw9qIZYrFkumsK9zdL+SZskGe92STGfAhVRGSuqiFzJRbsxC506J3tomD/baEA7142sOjB20cH4SyyCJw4/dmQBVl3PTTakhVIfculte/Pp/ily9v8fpihqv7JW7ZJbjKsWGxtN9A7njiT6WekDu54WEHH3x0gqcfHEiy3SGZ/y5BoZYni8ON0kMDvLysgpvyUcLN6SAG2g2GaLhSNi3Bd0byyeuwyAPhyqp0U1W4W6Z4fb3C52cT/Oyza7y6WOCOCcabCpuMiyQeF5GAcWFH+a8EZvG01sWcXc6RSSSQleuC+Z660VFZKwu/eS0iq2+lsLbcW0KHeC8kaOH1mgs0Sk0JdBkcQf+TiPx4bdcwjirf1ABMfGH5UhkxYcXm8ihTw4bl9IWtFcQRiAkbJncq7QczXZwCKAWI6XksOYciPX138bK919uliNzPyRzacA65B2sgDH8Ss09SRqy+mFmm3Eird8CZrtB2wJj01NmNmq0pUTaMQWlkwSinbbcoqXXQ7XtS3EwgxpCO0wd9DPbJLtNfx6qGFHBSlALEGFRj7nUEw6Ky4HKCK9cILoO0nBbyLMBq6WByn1WXF6vi5mb56uJi8kfXN/M/coD/MwnHL9/3hf2Dx+1v5V98D8S+BR8Li56Bg2aex6dulf/6wajzL48Pu//L0VHnw0eP+sPhftjqdEqEIRvtGdyxQlkSiKVa9CgSEt2+MjY8p0E3dZGlvpzUDtoI/H1kCTvGSpyfL/HZZ9eSNnV9Q+8QS3A5MPPibiWK+sYo8FEwZlO07ACzTQR7ayR6ax+tg5xu/m1yYu0cq+VJ/PK/CoiJLm1nrttNc9wOssIWyUZYgZgtsNUQKG4KTeGK26jZMYm2D9pwJU3RgDEGeZAhIzPWYCm0grGKvjEBY/pgGIgUmqpiX4YFpumRseANh0BKCi9dyvhKSVNsixeCDJmHg1EoQIyb2NGAaYoBGgHlifRrMTjDPCiF0NuyiU4xnikDSAhKClvoCUc6ZFY2MWtdYsqOnSmLPDcicbi73eDubo35NMZmFSNPFUwxlYsyyuNRG08f7kmB8weP9wUotim/ML4wShLpgxM2jDIT0fwrIybWDymgpNfA6t59qUjQolC93dncX4ZsiCdMAgK21kG9B6oUcZvPJ9XJMmTwZ+aiWwhgvg8S3VxhKZHNOZZkruIUmzgV1oqALM9KAYLrVYrpZI3ZZIXZ/RKrxRrxOkav28KHLx7iyaMjnBztI4oiJDGwWucCwhbzDeZzpi5usN5skIg0kSyysoCUYIlEy6RaMmFOWTMGe7BUVmWMMjjZhEGpcLBSst30Ph0+7CcuAxcXJGahywFNmA2Rcto8BSu9UXkifWVpukYmjxXyfIMi09JoBWL652RQ19NGfZel+i/luxvwUsfAy4KD/jGT5kgQVkftm1AQU8aqE6SVMe6e5Lus1k6Qxa9QGNb65Hevz7Ve2YIwy8DVWiLzptj/tlJC25emfkutPd1hvSxDZj1aArRM6Z+Ji9d4Uxugwc9uVw6oHh+Rl/FsNb4fnsHqD3sbjAkjtpt2KImHKj0UBmwnXVECPqSeQ6sUeK2nNFpeiuUB+NmoAM9IRs0ATC8Wl0FdxrXzwaJ0y4CZpNJWJMmlAsxaIVpRgIiALXTFByP3GJ6rPFYMEGOIQLyx/X0pVmveQxSIsTJiNt9gsUyxJpscsziYyb5cyGhML4OCmkED3VZT+rMIxB6ddPDBsz4enSoQaxsgRqVAyC4thlQxIdYAMaYBjm/XuLhe4NXrKV5fznA+nuHmfo37eSLywNxl8JInyxq5bgTAYNTGk+dHePx0XyRlx8e8DjfQa3to+ipNpA+M6n8kFaq4RLXJUHFxFacIHaDXatlyLbYAACAASURBVKAbUc3gS6WM9v3psokSQZbVZ66CsQlrRW42+OL1HH/9+S1eXiwxnqQ1K8Z0x1KCpQwQM11vsuQz3k1K1ZUR0+PeMu5a92IWmTY1kDI+lQ3IcUfnGY8befBrS8WIZdzUdyYyS4ZHSYAGpYi8XqxR0g9mgZc8L/S/86WEdRTZXBITKwvC2BlmY+prILaTiChgzAAfC8RkRDBF3b9SRmzP01q3XnsuK1O/ofcNA8SMJ9Jeu+q1nnw+RpZt3scaiNl4elEXbF8LzzFJxZSYepUiEoT1uixu9jE6CAXIn5x0xRt2QBVJz0ejUcIPComrJxNGZlDrNPRazuUdu9yylMczez1bAB9VhM3aKyd3WXZ7G29urtbzu7v1p+Ob2U8ub+Z/VhT+z/7kp9c334Kx9f1L+AbfgfdA7Bt8M/8RX8r50Y/osx60q7gcDg7832hG4e8NB9FvHx21PxgOw/3hsIFejxeCDEGQwHE2cBw+czBW3biWolIa5suWRR/UHbfgOV3kaYjl0sHdXYaLiyXevJnjjEmKFwtc36xEplinKJrhqE4Ms8mKNrnQACcZd0zflhUwbQVDW2mMSfkwYGx38tph3IwPyvBddZyuLr/NdmxXUiQ+GzPIS+y+pqXZQVBehywWDRhjOhHvxEaqSGYMjbbpGVNA5rP0mcCsQUCmYEwYNDcCHIKyEJVouQNhx+RnL9UDYRGjRNOaQA96+XyP6WAlmmElcgaCsdEoxIhpXfsRBv0met0muh0OA65sZtthJYlZvGk6YoDX7yGme1mAikGBHzUKFzJosEOGW9bZih0yOW7ulri4vMd4PBcAsiTYZoccZUMJQRhZLkhM8qOTPTw86uPBcRenh22cHLQw6AaIhA0jMOSfpYyRJmsdxjVeXaUtIqViVLV4xShFUu0+2UMJIpD33gCpOpmNG0eVxunsbkq9KYEisyRgbGvppgdOPHEyX9A4ogzZJitxvyhwv0hwN1thMmN3GANCmDSobB3BTBozRCTGZpEgXsbIYvquCoz2u/jOx4/x/NkJHp0O0W63BGSxS0zTFjPEcYokZTEzgU4h0h6Cu4zBAClEysiBc71hqTSB2wKr9QqbJEaaJRIyQkDGsASNTCag0lJXssFyjPL9E66MQxO3pOxjUxaBzzyYyYKQEbFsrB7vttCZSXhk6lIBYRI1TcM8o6NFImRYTOMn04UFpwICME8rDfi9zeCmukll9bSU2hZUm/4zMmwpBza7+aap39ZPmBTFXf/b10DVdsmj25ta22l3P1tqrv67dQTfjl/tXRC2lVNq8Q8TAU3Zq9KoBojp8qD2jNmoeAFYjIsj8NJnN9C4eG1k16+l0e9M9tSADE+Cdexnp4E4FpBJjLuRVcliyLJe5ntpwbICMbJnsuCR66qW7GrUuEbuU6pMICZpgjYwyMbCM1yBJbsO4+H56wJdelWP+hgd9rA/6qDbjdAkgGgw9IPMtA38YHIpk9w8hGTQuBgiEDPJfSa8VI59LioSSRnlkoMAi/7JFPMl49I3mEzWuJ2sML5dYjIlKEuwXqfisySG57EWEohFBGJtA8R6AsQeU5p4EImSgICDviUCMAvGeLHg916uctxNElyNV3h9McebyxleX01wOV7ght8zLgWIZfAlwl79tBVa3RCjwy6OThiw0MWDB108PO3JUqzTVDBGWSKJ/3JTIWP31nyDdLlGtlwKEBv2eX2M0O+GErbEz8GhZ5ghQ56Hir40x0VcVpitS1zdMc5+g89fLXBGmfh9ittZhtkyxzKukOYuciJF8QzqMcVjt7ABJyZKXYCYqYKpfX81m2yShO0OxCx0dJHnCQvJh/wpUwVg2Slf0gsVhLllAodyRJEhLpCl24cEdBCEsTeMj4IR9StAANgGqExxs8TVm1qNdwKKLOgS6CSkvFnp7vYPviUX3pat6zJ4K0+Uv61bXhNSaqGV8UXW6albXyzfPxu6ZWs4tOB5G21vExKpVLHhHKxuCVlR03Ex2PMFwD96rEB+sB+g3/fQ6TqI2i5C1tQ0Kng+QzlUIpmXuQQ9cSHBdOGC9QoVF7rs9uzInJbnTcymRfLqq+ni5mp5OblPvljOkp+u4/RP7xabT5sxbv7gp9erf8Ss+f6vfgvfgfdA7Fv0odjwjkF79qLy/H/T7/s/3N9v/U/DYfjg8CgK9vcDl2CM4R2Bn0pwB7XHDIrg3Y0fpicbMO1wofETZQNO1YTDkzwLkcQelgvg/j7H5dVK0hRfnWmaIpkxSri42ecgLKEI1ri67bs3A7bVZusmSiPwNVdtC7OsT8PcPETi9G7/j5m5DMCzwM9KEGv/hvw1u2m2YbI7pdB2tV9rm3bDq9UvpsEOhh1jqyfTFP3IgDECsi7cZlfkiT5BGcEYGbOgC9frwPXagBvJxbMoFYjpQ2mabZ6XDVYzMfcmXIVxzawfaLUgF+1+P8BgL8RgEGF/0MKgH2Kv72Gv7aLbggwEHgdFmt5FCWaZJV2wc6gofZrQ6YsCNmmF+QaYEpTMUlzdzPHm/Brjmynm07V4tigfJMKh5IVylHbTx/Goi4+eHePxgwFOhm0ZSAjCuk321VlZYikSxsDTn0l6sASMEYHSe0JBDxlZCANFTxaHyDpOm4U3HlmtHXxtE7KNsVo8KARjBGHygIlkdqSUNaU3RNLPJB1bNtz8cZhSxqFmPN1gfL/A7WSOu8kEy9UauUSyK9igHyLdZMjjDEWiBbGUfx4d9PHd7zzGh89P8OjhEL1OSzwttreNkfn003H7LPd8vkYmKyYEd5CI4c2mAhMZl6sUs/kKk+kE8+UC63iDOI2R5RlSgjGCGntuEVS5etxIKTXBtuRkcJg3EiLWtAnhpCt98SbK0K9FuQSGkt5IyZLxH0jvGFkwxkUztYyGeyafyTtnyqENc6zLAwYEEDRQVqrXDz7L/oM/KwEkA0OY4FjYIJBYpI7ggyybMDKyjVBwV/vZuAE3ckLrZ6mvuUZguN3cvBPQsZtQqEypXG1qcGfklXV6pcFUNlzE7ngYz87jj9tzDng8/vl+ynttqzoMzWqTBi0QIzCSgIwdIGZAncPPQT4P7Znjs0/Gwb6HBLayrDHJgcJUbBPerMxKJY8W/HFhoYCc548sxqwmt9SB1GNQBNlyk9wqyx6XHZMVmqGLsEEZVSn/HTRKDPaaePBwiOOTPRwc9dDtNhEEykjb7y3AUgZ1qiusH0tBmAViPpcHwtJQmshEUpXiyr2iJJgosEnY45UIE389Zn3FFDe3ZMnWUhNBMMbodG6PAo8x7U30uxFGgzYenvTw4fMBnjzq4fSohW6bx6QCMcoSycxRHsajhucK/ZvTRYbxXYyL66UwYq/O7/DmZoar26VEyKdQIJaafFu+lX7Tl0Ln/WEkYIySsudPBzgatSRkqUk8xBOR3ul1iXSRYDNdIZ4vkC7miHwHJ6M9HA57GA7aaLV4vjKOnDiKx5oeM9RG0LM7jyvczkpcjjO8vIzx5irBxTjG1V2CW5ZPrwopn2aCYiXHnfbE8TMRIFYXD9OvZO+fdnQzOmLbAbZjidKof7lrmvUKjx1NeuS1z/Z3uWUOjymGjJU3IIwSQ7JhWTpXIJbMkRpARnki/WJ8VOUaqPigp8w+VP4sHvZa16DhRFYMbC4uppJgKxLW8cBKllW4uFsvIaDLdgDK/XxXYrxN2dXcHFPTsFNrUVd3GKmtALG6RkR/LSsTG85BqWqdkOig1XKx1/cxGjVw+qCDZ88GODxqSmlz1CoRhIWwYY3QQdBw4PssbVbsyHsRZe0i1ackkTUyblsUS1XZRpaF4ue/v03nX3559+b6cv6L+TT5f1aL5Kd57nyahMkV3nvDvkUT+zf3Ut4DsW/uvfwmvpLz4x/DnU5HR66bfq/bbvyrVif4N/v7zU9OT9vd0agZDvY9dDtkxnL4Pjfd1HLTUKsMh91+yTDFFEUG71YhUDZR5A3kaYA49rBeOZKi9+r1TB5kxm7Ga8zmDCWg50n7ZiyoUsmibUvalqFuWzZ0tyTDWw3IbFoXN/U701Z9M9lK0uoVuP1jNr3RbsZsZL0tRt31rb31zr+bnGZZMdW/icxHttEEBgRj9GtEQNBSZsz4xgSICSDrw2/04AW9GoxVaCIvGgrGTOSsAF+J0rVpjvpOUC7EAdhBKjIFz8vkQk0zb4vsV4ebtIaAsQHj7buMinfRbzmImGrG4UgM3NyKm0hoLvSdEgXZD7eUcIqsquRmzu3qfFVgMksxvlvg4vIG97dTLBf0DFGko4McX2mr4aHfDvHodIDvfvwQzx4OcThg0zgHJH5/eiYMG2ZklpRbkoFVRkxloIyeVyDmaWR8VujmmxIk228UMCWOgwZBsR4jerAow1H3p4liRpcAXAgwSIYAk908LEpdpTkSghnO08SUroNVUuB2nuJ2usHtdIm72RyT2UxkhAVfoySQEcyWKJgvnTOFDAhdVgkEOD3aw3c/foQXz47w6OE+et1Ii7WlLoBskA5DvOf7jPcmsyedaUC6IRDDDhDLRKI1nc2wWC2wTjZIyIgVCsQS42Hjz8ZwEf6s7IaLWUGRlhK1r70+DRMNrkXTwiJIbHhTghrINMrfZaw4/6cxpmsSI0ERpTAM8+GD23oLwAjOjCxRcA7PZbJhTO3i9cI8SxGvVmQQ7BUis0zAIBA+JJymSOEyBU1M+ASEfJgYfONrEW+Lrm50wLJ+rToNbZtQZlmxbT6iYUvleLFF3urh0K6ybbG00VcaeZjZHllZtARcaJ+W/DUDxFSZKeurOhxD/FkEuXzI8UqDlQdHCq34e9K+rowYmQsCMQnOsIwYWTHKv/RBIKbnLU35urASBl1kkfq1avbNVYeO/lSWEVMZk2pytT5EUvXoI6UflQDMMwuepiudRu0WS2QdkVE1m5VcWx48GODouIfhQQftNhMalWzU89EOvDbCW1MKdSBl+TwrK+gh0pYwHmoCwsjUmvNVPg0ejwX9qTmm8wTXt0ucXUxxdT3H7f1CWPnFYiMLoTJzhBVjb1anFUp5MoEYy5wlvv6ki36Xx6MCMXZZ8VnLhfX1JpmD5brA/TTF9e1aGLGv3tzi1eUE5zczTJYZ4ipAWvni2eLVj6FGLlm/podev4mDww4ePNzDB8+GEhjCVFifxzPZ702KfJ0j5WuerZAsFshWS/QiH08eHuLhyT6OD/rotHlssRuNQ7fLZC1hUkuHkkim2DqYLoHxpMTFuBAg9vJ8hTfXa1yMN5gsc8SZi4wg3UpYWSAvwRu63JR/bAKrYA+7hLRKEfWGmQ9Ey6YJxGzMvnmWlEceO+LT0hANpv16BoRJ7LwUNK9RCPCaCwjLkoUCMcoRCdIIwioyYPSts15HUxL12dSaCCOmplMZNHdOf7svlVAZu6c1twRZwr6TPLotODfHqilw1GNh57GD9JRkN3JAK2mW/bFV0YgJTx8S66mMmB5zKknkR6m9rUCn42MwaODgIMQxOzZP23j4uIfhMEDUogRYExI9PzdsNBlSnuKaCMzzhSqLhLL2jNci+sx7KEtK4RuiVppOSkzu06vz89lf3Y1X/yVNy58sZtmnibdeGBCm2673//yzegfeA7Fv4cf5wx+Ouo1GchpF7m+Gkfe/DQbNf3Fy3H0yHEWD0UHg7fU9p9OmZ4wXf5YlamKfmud5geWwTSkCS3sJxMiMhagKbWpngEea+JjMCumXOr+k4XkhcsVLhjlMY8RM1cu19NP2Mm3B2I5m21wE1YulV0ELxNRMrPInq83e6rW3F+Z3cZQN5pAxqQZiZhNWAzHrq7Fr73qyt6aXenizyg2VMViduQnxsGCMzBg9YwLGOuITIwgL6BsjMxZswRi13EUZoqgoU+TDFEiLgdisvwxDp7pwDr4Ezan4+lx6rYJcpAshZYhtTwaobsdFl1HxNAIzlYmx9n4DDS+Q7bEvXUMsT2U6VyaPhAO+lJVWiDOCsQqrTYnFOhfT/O3dVGRymxV9QhxHKhmoaDJncemwH+HZoxG+990n8nzQj9ClP4QAzOWf5aNEw3jeNFVLb1hWBloDMccT8E5gQZ8Ut/nSaWQkXOwn0mhImzJo09i0VXy3roBDRZwWmC8p38kwmSeYLhNM1wlWSYZEwCeQOcqIMSltwv+/3GC+XmOxXiFhgIrxI9Bh48gAnosRP/Q8dMIG+u0ID48H+M6LEzx/coAHp330OmSQtfyWDBbBBV+clHhSyiXMikb1E4iJTEvS4zS8gH6ZxXIpbFiSKwgjWErIGKQElsocxEmGOM2w3jCNMZZ0SZazUxYpTd1SlEt5lkczoPTNhGEk3TMc3im53CSUPWr4Bo81AjGXoQRib+IQRO8Kj78MZZWiYAy1pJlRvqZMJkGfLmzInlN2S82rFvHS2yaSRNNhJlJHShEZQc3qc1PhIDJVFubmKmEU76Bmluv3oSTKxKtve7gMDpct/i6fbNhvc2orCNvxgpk/qxt2/Zl5RMm/zo4Pj2sROd11USBATMrSK5TGq6TdgApGRUZrQJb6fOj3cQSQ0STCZ/6e+FIEiCnAsyBMPDjCLhLYvg3GBITVDzP3UZrKBYUkKAbiLeJ5rJJcI9iyAylliUJ8sneObK4WyQd+IeCBPtRel2FArJxgkayPdttVKfReiIPDLobDNvp7LFAnS2cGVJP4ou+BAWIyGGufodxPGJbhuibQQa/J5n/V/WTCPhiAwNAcXn9uJxu8uZoLMz++ZV0K7y0rrBaJBH2QleRxETVY6dHAg+MePvnoCB8828cThh70m/B4fPGaY4rJ5ZgSWa+PovSwSSDyvrsJmaYZvjwb46vzW5xdMco+wTr3kJR0PlEq6ItkkEDJDygjIyvWwclJH8+eDjHoN+BWCUoG3axWyFYb5JtUnrPlGsVmgyrZyDXzow8e4vmTQzw44eKGSYQmEc9q2igvJbB2fCS5i8XGwWQBXN9VOLuM8flXc3z1ZomzqxUmiwJZpVUpLJ8mgON9hCBZAPmOgleunDUQ21a4yKLOynu5eJKHphLy2TPg3TdBUBqWQSaMUfKsXkmAPAYoN0xXKJJtKqIyYgRh2iHGUmIJ8iADRhDm6L2tfpgEV9X/Wk/WFi/Jj2O2cTUQsxtcE8Wl/3/rnbW1NXV5+q6nvLZLvBMKtJOfavl0/aPmWiPXlC0IE6bdNJIJCDNAjJLYZtPB/iAUFuz0lI8Wjo6aAsq6fVcX4yaqnioEXmtFmsnjV+oilBknk8sAG85hnCNcp4skCarZrCom93lye5usJ/fJVzc36z+f3q3+tCi8/+s//ucvz76FY+r7l/QNvgPvgdg3+GZ+U1+K4R1ZNor29oonju/8z3uD8PuDQesHg73w2cFB1Bzu+36/zwG+Eqmb71nfDmUf9GzQdEsPAYfGAB54g9GOCnrGCoIxJvOsIGDs9i7D9XWMs9dz/PKLMa6uFuIXo5Z5F4Tx5it9Y3VwhxE9mKFEpX9Gdc3yUA5xsim3YQKmj8hiJ7mPvLPcecs+ZtPjzBZM2yuNVEFG652cpV2pxq5LTfeJCsZsKoTZRsu0uusZs8yYyhTJhCkjtgvEulqYjRYqhwbbJkDfGBk2tsrwZm8M+6qwsGlmHH4JDDRFSbpZ3MyAMkoZKvGR8fNkuTJTDNthgG4Uod2M0AojhI0mAvZclRXWSYyVPDbYZJlsolN5QEq6yayQZdlsYiRxjCxhMTCTHVk8XaEdehh0QxwN2/jgySF+k0Ds4QjDXhMd+kdYKMptuFPWD27g6329TduTIDkO2fS2MIqZcipN4LSBGzI5yM1IC2O5HawrDGyBtdG2bjecroCa8f0KN3crXI6XuL5bYjxdYbJKsCKY4YaxBDY5GbMCa4KcPEdacLDJJRiDx5ds1CWRsoKT59IBRBC2125h1G8LEPvw+YFKMw866LYJSFTWUjCFUMItNPGqETLhkrwAC6xd5IkjfWP6sOXRBeIsRUbZoMPAfR16yYat4lICRSjfmhM0LhaYzumjWYikkYwB5cEEX1rwSUAWwK3YHdVEGDJ4h74CXwDvas0/T5aKr7EUnwrf45DplFQXkjUlQCrol4uRs1CUHjEOZB4jyptS9MroZFnWSJko6wd0g0sPoPz8BXuECPi06JXHARPsWk3235HR1M6zJGFsvr4emdYZAMAh3gAW7boyCxtTUi4l5kaSpNtqnvfbRYuABim71iuPXoFMaqQEVmglAH8mfa/1UVcFEIhxAOfvSAR7iZIonosCCU1RRkx9WhyC1fSvyaRkntWiJVYtCWNQoCQAz/Z4iUdSuiXglC5cloFLaXpgvGIE1MqMkeHk+cEPKAib8MMIXhAKENtkOTKm2RkvDAc4giQu13j8Wiq2zDbwkCIMSrSbLJB3MBw0cXzUw8GIYCwUYEYwRlDW7TXQagUIm5TOkdHKBbRKoTOBCVMYeX7yVBWiQD/7nNQXe7NcxptTTqjyRVlUSEKoXucZiiN1aQG5OgdxVkpy4c19LOcvfarju7mmKk7XWM1TkQnTo8mBl0snArFf++QUH31wiGdP9jEcRCILI2tDRlZZWV5DHfhBKNdbequYEMvgjoubOX758hpfvh7j5cUdbuiLTSCdYrkToOS1ngw9e9jCAK12iL09Biz08PB0H+3IRbKeYbOYYjW5R7xYoIhjlEmCKkngFbx2lDg97OM3fu05Pn7xAE8eH6DfbaIseX7wmqMlD/wsSYcwEZPer03iYrYiKwa8fLPB33w2wWdfsVeMUfaM1WcwVFOAmEY+mSWAVRCYMKq6MMbUKCiANnyzMKaUHRoQRiBWFgaQFfCqQtg+fgcFYgrmCcIIxkSOmC5RUIa4niKPNRVRy5sZ+sP4+o30iYklQpIADQAj804Pqomrt0yTWhEso2cyuQR0bZMJ3+J3bDiYuc9vOVpLddlgLsME2tTZXTAm4SU6ZGyXsEaAYZU51hNmmXtTCUIGmI8aiPlMSmRKoovj4zZefDjC06d7ePiwg/19D2FUoNksEIYlgkYBz+f1MkYcL8UbzGutLA6kmoJMdAiHBdsyO7REkrhcID8/X8Y3N6vbq8vly8nd5ufzRf7f1ov8r4vA+fQP//D87puaLd9/nW/nO/AeiH07Pxd5Vb/3e719BMGLvW7w2+1O+L/2e+F3R6PwYDgKOwejIOj3PDdqKhhjpHhZJEgTygZ4gVVWLBADuZEcmaFOwZiPOPGwWjuYzSvc3uV4/WaOX3x6jTfnM0wnMVarXIY9GaqVtDAPlUwQeEmogEljsuW6lKgwPpayMD6EUTA8mfZ66FZKI7J3Hbo7pHt97TaHqN2OCRiru+53ZAm7H6SFXmbru5OWvdVI7Bh+eYOW0udQPGMab9+WsA6JtDdsmDx7lCh24XhdwO2YEI8mKqchckdhx0zErjA/IqtSVqykXEzYCI2zrSjjoCPcUUDmujk8l6XQpTBSTOTqRi10CMaiFpqNEEFASSTLiWOs4hhLArE0k006pW4CgmSrrgOSMBosAmYxMAfkLJbwDQZ0HO638eCwjw+eHOC7Hz3Ao5MB9hhfTUkkgZhsT40MyqRBShy2DL5mgy4bdVM4TRZhJ2RAhlkTwMEbMokEBWI77KU5qOphvJZJuZK6dn7FNLQpXp9PcDFe4HqyEuZrQaki4+oLdqe5SG2XmAxBpjOIvUEEJgIomV5dwi1yRL6HvVaE0V4XJ6M+Hh2zRHYgQSWHA77XHKA1gZM+K4IxDlnE7Y0Ge5/UR8XERAIxxRw2vt72mZEhEB1ZvdglQGa/22KdYbGKMV+sMZ0vJFhkMmPsN3v92FPG78utKaWeGrrDXjaW6LKU1SHoL13Qu0Y2LUlZ+MzXqBto+lSazVBklARiOdlTdooVsYAyGQ4IZNgd1IjguZHEJ1cGiEnID6O/5bxnHLoWRYscVZhd+mFKSfnstAJJjVMgRtC/Rsbyab4pRs7JAZ/HrYAhy4rxODGDvPpCTVakHEta16DaOX4ZBQVSBizHnu5UeOgxPVJxnbJmIo2ULkHrm+NgpamyFoiRiSlZOGeBmHRxbRMQCbYYqiKl6VKcXqJ0lfEp+Gz2/PxZhO21ixeCLMaBFw7c0ocHPsg28vpLllH9pEwSpTSVRs+gGSkQazRlibGmmZ9AjGBHwlw0mEVevWHCqpyszQqBm0kaK6XM7CSkx4mM7uFBR7b3/R5lii6iyEWj6cIPOBAqXCUQ4/FJllqAGM/5Gogpa8gCZ8qMebH35V5CVsyANTNLa1VDKeCRH5nPhCGPwRPAOi4xWeS4n8W4n5CdJys2x93tHHfjJRYzTS0lexr6wOlxH7/x3cf45MMTvHh2gNGQSwdK7BhukEhFCI8tHhMCxJwAReUhSYHFusD17QJfnN3gK7Jib+5webcUeeKa/iuer1IfEEohNkNK2J/W6UbY3++KT7QRVALCltM7zO9uES9mwo45eQq/LNH0qFTwJdDne999jo+YtEog1mNJsspyxQNqGU35/BrISw/r2MFkXuLqNsdXbzb4+ecz/PLlAq8u1pivXQmIgs+6FIFJIjfnAsBKR+vwYmsA0Eb4GoRZ6a8yYIYFEyBG6SHBGJ+tF4zgi5LiTII5CMQYzkE2TJiweCpALItnIk+UdEQBYbGUxRN01gFAvH8RfDncQKgMXwucTXrxrwJiPF+Nb7T2M9SMmN7vRWZp5cw70sNdKaJWR2wlzyp9NnLj+tkmSm4XteJllXJxsvZGRSQKAZWfk4UlEOOiKWp6Kkns0xPWxYcfjfDkSR8nJxG6PZ5PMXw/ExDmBxqOw+vser1Ewv5GkY27Ash9FmrTAuGyTqiFLA+RbPxqcl9sXr+ZTW+ul19eX83/63i8/FmSOp9usuwsSVrjv/iLC0Zlv//nn/E78B6IfYs/3B/96GkzDJeDsO18GHjBD3o9/7cGg+iTw6PowaOH3e7+IAjbLSAkEHM5iMXSGyR9VtwXSjeI8S5Q3S8BQJHhMAAAIABJREFUHnwwaKIhfWMbhncIM1bi8nKFL766w/mbGcbjNSaTRJgxlvHS02CXWNKXRNWRxDVrIh4ZER3ZlTUTAEBGwfiIJEiAgMRupMyztYrUW7P6gmw+GLvSekeiuAVjuxrx7YdpN+d1ZIfFc7XMw2rNTdmqeMZ2wBj7xgJKFE1YBz1ifg+eb4FZH67PEA8GeDQBcDBoKDMmQQfcrJMhNEOigDEbMc0tGb06pvBSfDwKyHgjU+9HhdB3EYUhokZDEsYCCQRQ+R8T/OJMHxzcBHhVBGEKfgnCVH6mOvhSosbp7dlIP8/p4R4eHQ/w9MEQTx/s4+nDobBj3ShAy+foyE+THgPKWzS70Eo3lI0wPkFht8wGt5ZUWUCmvpHdThf6KOwQbT85lYvx5qjDhaYHephONzpUnd3Kg2lo94sMs02BVeZgQxBWebrt9gLx70gYiAzLHAzojaK3hOXY/IoFvLJAp+HjoE8QtofHJ0M8OunjwVEXR8MI+/1AtvN838iC5bLpTgXAEIhJ0hyBO491YcRIUuixJL11JlDcbsYticvjgDMtWTt63dZxJsZt+tjIaq1WLL5WeSI9BEydZGFuwo2+RIVrMmNK5i1lNxr7nJSJkNQ6esUoC+QGnNLTJpPwKJMloCQQ4wCVSaqigB6ZYQg+2IoUoqoilGUTlTwCZeTE12S9ExxaUvGHgfHWyJURiwjE+BUpX2S/Gpm3rSSUwzmBGH1tljW1ng714PF9VgZMgI1cSzTlzQIxCYPItZfN8vE2wl+BGN9/LcC27KXtSROpJocrAibDiKlHTKWO0s8n35dMkfaE8RqVkeWplFkVTlP2P5UAMbFrCiNmKggMIyEqp0yBGEGYjwZ8gmfzYMQpqw6y3BHWk2sOL2jCDUJlTuBgQ68gzweTyqhMlXo6Gajg8P0vODRvEAUF9noBRnshjkYRjg/beHDSxcFI/aasy6BXjMEBrDhR0s6shQiwRWHO3yegVO8jj3u1GapvkyBL4uYrBYMa9mBKjLlokWWPLn34tYKQHikN5UkkxbXAkjUQywSzOatSlri+nuDs1Q1uriaYTyl7S2T5dHq8h9/6jef4tU8e4cMPjnEw7EiBM4d6Lhf5EKaV0nsJXyFj7Ml5RUn27WQtYR2v3twLEDu/meP6foX5mvJt3psoS6QvWBcCfoPl1aGkSO4POiLDjldzrOdTrKb3SNbsyFrDrwpEvoteFGLYa+PR6Qgff/gQz54c4/R0gH4/klAGLl3sEkxwPs8vz0eSOpgtCBRTvHyz1sfrDd5cp7i+y7FKAumtZMdlKd4y+tmMsM/0cG59tbaY2Ej7jcuRclFZT4ovrITPtEkDwORZvGDbQA4J2OFxJA/rC1uiSGfI4xmyeCrMGEFYSaZMmDAGg3EZo/UXArzkeiI0sHnF5pUbWbJlxAxBtT1wZMNifJ9viWJ2b9RWdmHAlm5RFaB9jQGzDJn5/3VPo6mZENab/0/TXLlcqoFYxUW23islFFVkiRVaTR97e01hmE+YJnxKP2FHJIn7+2SbuchIxffNRSp9uPQK5kWKmMoALkAlIFd7R10CMX7GVSiKpOWyqu5us2J8m8wuL5YX0/v4r1bL7A8Xk83P0hSX93Fj+vz5RfIf/oOQ8+//+Wf8DrwHYt/iD9emKPqd2aFTOJ/s9Zq/2es3v3983P7Ok8d7D0f7zV6vQ/1yBd+jQTaW2GoOTLywcEiRDSY3cyY3SW6jRvJU5LxJeFhvyD5UGN8mOL+YS5z91dUKNzeMH+aQyAuKSUaUpDYmAGmBL8sieaHhM4GZsCAiYbSFk0ZSZIFYnWimkoVamvh3SRR3N2W1iVf147YO8i2zbn2p1qu7jRupO8xqmcRW6qB9QdoPVoMxgiu/JTdIAjKCLofAy1epYhDuKVPmdyCdZA6BmIIx+TqSzmgKNuXeYAsmecOiLEg3iOIfE1mHTbTTOgLpdqEUzvcRsDdItvb6mnWApX9JN9HcnurspIOo+JqYoskbCxWDBCTS+0XUsMFeN8SzRwd4/vgAHzw+FEB2tM845hCd0HTpiJxP07Uk6lj6X7ayMCuJ4cAoPxFT/4SJMyEDJnCgDm4RhsIUzBrpByVOHI55Q+agLYCMgKZkWpiL2/sVPv/iEp9/eYUvvrqRJLRFDCxTF5vCF+9Hwn43emwaBM78/DgA8djbhlUQgInEks9Vjl7UwMl+H4+P9/H88ZEAMQFhvUC6hKIGt/4aekEpH1kxghiCCgIxSTosWZ7uICUuIQNiu6ZM07JwsSJNVSmbBWKxFE8zlKPQSHumKWaZdJPRL0Y5qbDQZPkSJjGWWCxyzGcZ5jMOsxsp0KW/jLMOB1J+LALEKFGlRtIxgJHBAQQNBBQER4QP1qzOc5VdNgSTBQEC5VUcEiKRKHJZI1OT8VFIebcAMQ0HcqoUgceUPsra+F4pY8ZAD9kyW2+IlaTK8KsjvAgMjc/I9stJrpuUFev7y/8WBkvUeGRn9PgQlo1fRfp9eG0jgNABS4NF+DpsGAnj9NXjRLbHHmv1RUqGJO1lk6JVAWP6edHTlxGIE4jxWOBLN0mdSsjrNl7qF+zmnqcJGbHSgV/5AsJ8J1QgRrBb+tI3x7oDhtDwM1ZpNJcIgRQBs5BcAjKFOaQHjfJHstOUlqmfx6tiedBHyhL244MWHhx1cHLUxslRS2ox+l1fEt4YMuARhBmCkSyYXQnpgqT+pET6qYmXRvpghAWSvEcgJt5j2jz1WZsKbEw4fYkO/IYDN9AAENrwxLealIiTHMt1Kr5VVmp8/tkbvH59g9vxBJvVWkDC8eEefvN7L/Dd7zzBRy9ODRCTLFb129gkThFjqBKD124ex5RlTxcJLq4ZYz/Fq4uJMOnn11Pcz2MBagzDkPfaCKwJPnk+tyKC1kiuEelmhWS9QLycId+sUOUxQrdSENbv4PhgDw+PR3jy+AinJ/s4POxJ6Ad9d/z5ZRkmCzFejyUWQzy747sUb85X+OzLKc7ON7i6LXE3A2YrF3HOfssWKi+UhZKwYua6IUsAXh/t3awuI9aFlvVWKgAjEDMqBj7LQ1kwAfG8hvEeQGYrN2XN2QqVPJYoswWKdI4imSFPyAYuBIRV9ISxg7DigkXKE01Zskq/bSCHQkf1hdrgizrpVPHRO0BMZwNTemYw1jsbU4PgtgE+9o+9A7xsaIdlwmRJbNh1uXdKzIy5TvD7GiAmzCAX2WTBjA+YXXIBu8IaODrs4sFpD48f74k0kQCs16fcl0E4prTZ00WqqF1Eyk6vLMOqeKXjeUw1ACWJOiOkGcPSgPtJml5crBbjm/XF7W3y8/ks/Ysiz/8oX/qf51Fr8fu//0umn7z/53+Ad+A9EPt2f8iSohjHp+Haybv7YeOTMGr87tFB5189etD/zcF+eMwo1U6byT4FXIeDEqNkUxOnq8O83jj1wqQtIuo/IRDjRSFO6MdxMJ/nuL9PcHOzwfnFAufnjD9fYDplbDXlQQrGCMToh2E3DpPWFIgxxY1mcwViWl5rUxO3UkHdnBkA5mwZsq95xert166W3IAnYef01++CsXcv2Prxmj4zA4hMjob+faEGtCxVAJT1jPGiSVaMMkW/DXjsE+tIlL3X2EOjOVD/mETbt1X3TfDGUs4dMCZmf+NNlleijnsZEPXXNvbbADRzM9NiaA49OkDqPVdT9uTZ/Oxb950yOJJwV7KvilJHRlhzCOWfJkvKEOcYo0GEj56fSmT9h0+PcXrQQ7/lo9N00aIx2XNEGkmDN5kqkYTZpm8rGLFFmhKxTF8aQSGZBA4iHELUaM7hVuUiujHlDZDAUPpZ5MFKAka0EzyqBJZsEAEC469//ovX+PSX5wLGbu43iIsG4jJEUjaQMhGNctCgiSCir69htvEMmonVMG2Cq32nQIBcHoN2iIeHe3j+8AAfPT/Bw+M9DPsKwpgWySATbkT5eoUNY8gFU8U40AfqJxKJmTBWXEhQomJCSdgL5ulxpUBMhygJjydg4hJj53PksSBeNDIwIisly6XnUBxXWC4LTGcp7m/XGI+5IJlgOllgvWKHIAcCsgY8l3MBY2lK2SsXM3w9qgEVflD8WpQj6nBCsGu7mOKYgIxJoKxmaIOpoA678gQMyXpFfDoEYOIPEUCfCHPbYDyzq0uFOi3NxNhLiIYFOKZ7S45bk8io8ewmU9Ey66ZHqQZiEnBRopA0SZba6lm/LbY2QEzCY3IDxGyvGY81u+k2X9GaXsXsqtchuQQIM6TsEJkvShJ5DvFfnd9dOIGjD5/AbSvNVTBm1NaFhiUFTiCMGAGYJFGWlIN7UuAaE2BvmJ7GY0EqdCWoIef1k+8JwaoB9GJjlaJdDWEPnBQNN0Xo5Rh0yWx3RFL7+LQnQOxw1MCgr5JEFrHLIkastdu0UoIx4eYZrGPCdShztX1ghe0GFFWF9k9RmkihJRd7orQwMkYbgin6CDJ3lD+SIWVKHK86vCYUynwyiGax4rLvDj//xRlefnWJq8s7LOZkXhIcjPr43q9/gO98/EQK1g+GXWFdbWAHIbyhzc11ReXl2mPpiPdyfE+Qs8T51QxnF/c4O7+TPkX+v01G5o5gSX2s/ODJlLI7LSKDTNCTxcjJZsQEYQncMpN0WTJhR6M9PDw5wOnREIcHexgOu+jvtSUKv9ny4Qe6eOOhJe+rsJ8upvMcF1drfPlyhr/9xRivL2PMVz7WSQNx0URWhsgRorDMvkntFCmsHIfW92jvY3YhYcuHTSiHTdM0gRwCxKiwIBATEEYWjKoIesFWKOj7SpYKuAjAUjKA/Cz0v9kTxn4wPd95LbULDgMCzVJT7936kKudNhbvBDrtWBDsiaKa450Qnr/DZVDPZxZ46YL1bRniDlNmZIx2Uagl1qbbT26iRpljA0WE3WfyL6+ZrEjgYttFu+VjNGzhwYM+Hj8e4OnTAQ5GTeMHY1UEw7boC6PknoohDUHKpdbFqg6oODBhSG6IsgqQFx7W6wrTWY7b283s1dn92e14/bPVuvyT5br4Kzepvsz8vbvvf/+X2b//928JN7/dk+r7V/ePegfeA7F/1Nv3/+9f/vGPnz8Git8Z7rd+eHTU+cFev/lsuB9GvZ4XdFqu02hwWNIoWV4cOChp9K8CMi3PNWwSU99yF2nGgcxFkrgCyOLYxWSSCit2djbFy5f3GN+yg0pLNMkCMNVNlGQyRPGuq1I8ArFcbnQmgrxu/tleqBWIbTdpCkZ2mLG3Lrw6Rppp0lzrbZqY1ZFbU7+5UNd6cruCM1+QjNROGaZu4Xaim2VlrOXDymhpzxjBGLyWsl5+W8AY9fwBgVhjz0Tbd+CRPSNw80K4AsqUGbNR1Crr1G203KysZFFYIjtgWEGb/p7GRxtDlVkcaqeMfd0moVKkFgQ56scTDTyDNVjCLEBMY649N4XvpjgYtvDxByf46NkJXjw5wvGwIwCkHWhkfdNnqqBKXEQSlqv8aBuooBIuhVfqjaL/iUwPkwGF8SFwl34xX70nMlByW5oJWxt4ZPvU/C/Gf4mJpxSKwwt7ihxcXM3w13/zEj//TIEYO3cKt4McLaRViKRqcDQVIOZH9PQRiJHRUJ0+pTRyLiDlmIvAyRE6OYbdBp6c7OPFk0N88uJUiqz7bQWi/Nmls4gSSgIxSRrklpMhKxpPzZ9bpIPyOnW4E98Y+6YEiKnMTgglBjsYZkwGNEs2mJ3Czsdby3pV2quFuatVgdkswf3dGpeXlHRdYTyeYr2K0WgEODoaocNiOg5seSGFoXwfhVUyul8L4GV8YZIb/XQZsFykGN+uMF+QsWgIECvREZki5YrKV+r7IJ4SMeNzcFFQz1+z3Ft/n6lxZKB0K67eTx12VYuqbJh6CLXcmM986Dlnir8JxKTMWsMvZMiWQutSfEvWUqqklGGzbE4rwxLYX2Q6jKSgVvqdOGSpl0wDLwieFdjtproRiBFw8XNjPYT8y/MocBFEgfRP0QPlGT+VhM8Im6bP2u3lSOUEhYkeQ1Yo8yx85Kknx3QcQ0AYy4jpoYpZHE6WjCywpPqRHaHElueWBv2QbfSqBA03Q+hlaIcluhFwOAjx6KSHR6cEYl0cjyLpOOoYECayPm3MNR2KJmik0mVAwl4jpnbGrCxJRRq7XK+RJvT4adplIwgQ+gGigMXFDZFJ80H/KoufJc2f74F+CwFhckwb+aYs7sSvyvuHsmLXNzN88eUlzs5ucHl5i+n9FJv1UvrEPvroMV4wkfDpKQ5HfQFIZCd4H6vLd+V7GWm0SamVlFUGhCwz8aQxIIT+0pevx7i8mWIy22C+SiStlIxzXTMi0lTtTSMcBhNBTTUDgRktb702Q40oXx7i8cMjHI4G6PdaaHciRO0GmgxBiTx4DfXH8Wtz6UKgvdoAt3cpzt4s8PmXE/ztz69xeZ0gziJkVQuF00YOgjFeoXyUXGiaCgUNhdEkUJXYm8Wl3EyMVNw8q3zcsGC22kA6sXY6wow0nSCMACwXP9gceTJHyUdmHyxp5oMlzewGI+2vTJg9AW2ojtmymZvsTpm7kRHbZF0dNHc7RK1WYicNtU6E3J2rrG7xHSBmrm02lEP/xo6E0SydFYTpQ1+CkVDyfbPVMlzW8Nz1GVPvotdr4PBA5YjsmHvwoCdpif0ej3fOVlx0M6a+kEUn77PiEeQClPdhTkO8Hwhry4UWVQsMSHOl+44L77v7uLq9W1+dnU1/ejOe/1lWlP/Hcln9AlhNf/IT6QN4/8//QO/AeyD239GH/e/+3YNhmlYfd7vBv+i2G78z2Gt+9+CwfTrcb/UPhk2v1XId14k1It3hwEtWRI31vCkbckI2wVpYy2GPUhkOZtTbh/C9DlbrCldXS7x+PcEXX9zg8oKsWI7lshSvCuU1Os/wWQEYGYJSfq2D3rZX0pQ4241ZzYhZz5hliCze2r3w7gAx+0vTZ6YXVcuIMS3qnTh7qyG3LmcLwqw00chy6kJImR4sM8ZpgkDKgDEyXTUga8ORePttx5iWP3fhB234QQueH4kenKEKlKfoFtaUFAtY2jKF1sNmvXJWhCLeFuNd0aHapEUZ35l2PCnTwTCOTDxA1Klrd4n20Fb/L3vv1SxZdl4Hrjw+T3p7vSnT3SAaliIhDWMUAUZMSHqR3vT/9M43vUyERg+I0ZAKigQgAGygu8vdqutvep95TObE+r598mY1SM1Q7ICaYBXixK0qdF1zzD57fcuJgdi12TVET08M303QrAcSvfz0pIXz46aEdpRoSvYthBkQIxARkzzZJXo0eOKNBE9KiB8TMqV4OaUMKZVo+fkqxmyp+njf9+H7LnzfFuM9ZYIEOWSdOO32WCwr78fsnmTXCmRqeHU9wC8/e4Nff0Egdo/BOIHl1bC2i4jWAZZrsmMOUpvSRPbB0YzPjT9ZJhOGslkit1lJwhw3snk7Qavi4/ywho/P2/j2x4cSWMKfP+9aEsfO/RRro7iJ55STISvirxKAq0oaxhALEDNTdmWFbeQIxijDoxSOwSSmQ0Ykk0bCKVDFyI1kRGG6haWgWfqYdMhAHxjB2HzGbrIVbm/7ePnyEg/3fSzmS5RLIZ5/dIpWsyoSVt7aZDYIxMg6ydA588VLPYBGqAvAm8fodKZ4+7aLh+4Ks4WLKDZADPSLcfNAkEzopJs5AnrXYVriWmLTeV7TeIZ1yjWHQEy7lJT5NLUVsj9S1lllrNqVlUXAZEmjmZxXCtcFhBkgJoyYyhO3i4racUyKt8lwNV62x1RHXf/I1nHtI/DfbubpaxIG1mycRDa7kWvFoBOL4SM7S4FH32Qpj6AQwM978AgOPAcu/VsO72sLnsNOLFv8hZ4tMAy51MY6tqT0ez5dC7s5nSaYTBOMJ5FEvE9YebDaYMmydtuDkyfz7hlWhc/1Qs4vgVgGwqpFC+1agMN2AWdHRZwcFHGyH6JRJUDic8V71wwSJO6dcxPGoeszSxBGCeRsFWE8W2DE0JjRFL3BGN1uH9PpTAA9h0D0qJbCAiqlEmo8yiVUywVUywwR8sBobwExSnwbCbZhR2QIwUENw0FSAWLzRYzheIlub4qHzhj39z30On0M+n3xGh4dNnF81JKj3aqhVi0g77sCwmSzS48Y7x56/rjRNWsRnxkOAflMzpYpxjN2i03w9rKL69s+7h6G6PbHkk5Kz7Mw2CJZU55NvJAMQ5EkQRa9M7nWRqkQSKjP4V4dx4dN6Q9r1MrwfU/YcYJ03i+2SDK1o4wgkT6v+XKj3uv7JS7eTfDqdR9fvHjAQzdGsgmxzjEpsSRAbMUkzY24WOXfSn+dTA4U1HJd34IxPpMCwNS/yY+agqiptiLFls/0FV8YS97ZD7aaIl4qCJNAjiWB2FCkiQRgSGemqJk9YQxH0cL2LRuZhYRketetekWxlshVRc6uADJjyxQqZcyZJihn4FokittgDzPA2U5gVUKc/dr57TYd8XEblw1kjSzR1FPIW0a+N8mjlIGRsOUsujesON9F+TyHW0V89LyJ09OKyhEbHsolC4FPCeJS64K4xzJrC6/No8WCzxrZUQ5kuYZS9m2LHJkycz73g8Fy0+ku0t5g8bbTnf+XYX/x/8Rr/HkUTS5aLcQfPGH/iDblX9O3+gGIfU0n8nfxaf7tvz0MZ7N5K/T8516Q+2f1WviDVrP03UazcLzXKuYrZcfz/XXOlfAOBWOc3MiC4dAzphNS2cBTLiJx25QZWpLOZtsh8kEVUWRLWMf19RBvXj/g+mqMh4cVBgOCMW6UVY6VSYs04Y0FheJs2oZ2CNQSwPO4+GZ9Yo/hHTsMmSluzaZbGTTLzm22VitJZmZsWbrS/wiIbT2/u9KOLcFmXM+ZgH1HpkggJsyWr4EcZMiYMEdmjImKLHr2ynCFIePHElyvCMcrwGH6Yo5yBFukMOIZ2Ek2VCD7+Jp6TIPKJBrKXkp8tXhnTLy2MAsEYVkqIoESawuo4U+0QJKMDpkwueYRXCdB4KYI82sUCzm0G3mcHtUlJfFor4pmld1hFoqekSZyMigm+TXiKEUap9JZJSW0wnzy51HJET1qetAwn2C6jDBdRJiw4CeXQ6FYQLGQR7HgI+9b8GydMgcsyWTMOqfdDPwQSSJDKDJJ3lqSEn/5NxcCxF6+7mA4XcMJGtjYJawIxFIP85TbDVd+YIIgbqZhcXKsZef0TVr01IBejxgFL0W76uPpcR0fnzMt8kCkmaFnIWCoRI69aSywNQxejmloBJU8lHGUnrQ4xVJCNzhh5wte6QCa87nJk4hsjy9kBzY9Z9KhtlPWq724W8XndnCRyU4pn5JhyQaLZYrZNMLtbQ9ffHmB+7seVvMl6rUSPv3OMxweNBHmOUShZJLyTn0+t/YLs8eREuo0h8UixUiA3QgvXt6LbGo4YcS2j3jNjjxKFBmbrx4xLX2NBIgF7L5zeUhIOZJoKtIlpoW57gaeR4ZBN7aZ5FJZESMJEx+pGdoYBpoBN5LRyd40w6xTOknvnf4c+jHrHnp/pmIcP1mgjAFfrkXZZGrKjhX4U3okrIfE4XO4oDJeYZOlf40bam6mea1I0unm2g89FCohwmJekvb8wFMg5hKE2fBdG75nI+87KOZdBLwHeO5Si0owLOcppuMEk0ksfr8RA2e4IZuwHy/CaJZgslwjtXy4hTJyri9gKaJ/MJqBUfXWegHfiVHOA62aj1MyYQclAWLHe3kcNH1Uio4MOQRaGMZPE2sNEJMQiA0WcYrJfIXRbIH+eIb+cIr+gPHyQ9x3ehiNp8KKkV/IBwHKxSIalSqatQpadX4so1ln4XIgCaN5GbKY6y5rmmE5ZEnle4LvmQSrOMFiSTBGZiyRJEUCsbu7Du5ub2WgxNCMVquKg70GDvbr2NtriH+L7y5eM3oAuZnX2gAdUPHZy7yGrA6hJJAdhP3hHDe3A9zcDXB738fDw0B6Fedsvle9gZwbTe/UDboMiZg66jGx1ke1FKJZr+Bgj6mqDRwfNlCpFAQI8hWUJbQqcKcsUwcOlJlOZmsBXde3c7y9nODt2xHevB2gP6R0PANiRaTwEZFhl2fEADFhkRXkCVMrQExTQTPwJWBMZMMEYArEMqErByfCYlNSbUI5tKSZTBiB2BjJkkEpIwnl2KxGQEIgNgM2tDeYkmaCDmHDspAQE6wjLFM2vMwKmB/DEBWIvT+E1aAdOeNmT6ASffV3Zp8/S1XevvXlNxkQ2wVh2Yznt/de5nsURl/tGBlXpmy9ypX5tW2bQ+ocXIKw0JUETLJgf/AHeziVsmYPxRL//xi2xTh6A06lE5T/XsUhMiiVwSnf1awOoaLA3cqR2TE5HkfoD+abXn8RPXTmi9F49floHP1f49Hqz5MNfvGTn8zufhf7yA9f45t3Bj4AsW/eNfk7vyOGd9AvZq2WDcuzzwrl8Aeh7/1ptZr/dK9V2mvUg2K17tmFMJdjpCo34dyMWoxEtzkFzKRDa5GCcWPGDTQnNkxKc+w8/KCCJHYwHEZ4eJji+nIgXrHbG3pUFIzNZ2vZMJMZ40uPcjKCMYaASLQ2PTQiPdLEPJXTmeCMzNwr8jxz/Faaonoa3gNiGVFmNpXyx/c6R8wkLANmmXnXvGy30zb5tNkLwggft0ZfBRpbZ/6uTFEYsgyQGTAmqYqZVJHlz2V4PLwiXK8grBjj7LnBfGTG1P+T+RpUISkr+XvJe1v/m0jcTPKTRGwrENP6LbOhzGJ4+TKmt8tei2yCIDy3mQsTxnTNWsURnbukq+1VcNAqoV0PUS16KHg58YdRmsiDG1fKuCh3oz+HnkBec4IObnLmywizRYTZciUBE0z6mxOI8e9W+vcEI/V6FfVaWSbb7OfKsyNNvoaFgJtcV2VdsneUWG8FYpTkXV0P8avPLvH5l7d4+aaH4WQDO6hjbZWwSgMsCMQSGzF3QQ6DOigN4u3HXHJuJAnEFrA2Cwk3yDsJSsEa+2QEj6v4+LxEcbt2AAAgAElEQVSJbz/fl+4wpqJ5lChRoMoCW55HKUTWQBVGvlP/z8Li5SrCdLaQHrAhwzOWDEiR7aEAMcfxpB/KD3x43LjnfXgBJ+hMbSNY43+n1zxLQ9uOKri5M2yzejF5PsikRLi76+HLL9/g4b6L5YJArIxPv/0Mx8dtmdwHPoMusgHFo6rXNEWY85vDfE65Y4Sb2zFevOrg6maG7mCD0dQW30qy9pHL0SfGe43fTCzJallvlU9WTCozVlinc2GdGJFeCF1JoPM8LQymTIdMSMRut5hy1TVWsuYQyBOQqQxYYlQ2jhSdZuvJOtG+LQFgspES45FuqKQvKWvAMPya9MWR/eX3tkbe2yDvQ4qO9WNOACS9fxJTLaxdVq9hfKscYggQy7Lx6QdTWWJYChCEeh0zNowgjEyYbNxdW4JLRLJHtoZAkhLuCIgWKRbzFPM5B1ksKVcwRqntHb1/w6WkgZLdtfJFZsBrdE+aII6XWMdziRYPnBiVgoWjVojnZy08Oa7geD+P/aaPFn1hQdYjlXk6M0AkJjhlwuIUo9kSD/0RusMJesMZ+qMp+iMCsomwYqxQYCE7f3muJ9LXeqWEZqUsYIwgrFUvoV4tSMBPmZUXoSfsdsZsZCwD5Zv8O/4skbBiLDNfiyyTQOz65gFXVzd4+/YSi/kMhUKAerWE/b06jg7bODs7RKNekY2yJJlKEIymYHLjK4JFDnE4KOK9wWEEBXkpMJutpES625+g0x2j2xuh1x9JbcRywTTgBEms3lR+jwSTYeCiGPryPJXCvBzVSgGtOvvZymi3KygWA3nOVHbMmPns0IGDAkEmEROELQSI3dzOcHs3x/0DGUgOrlhXEGCNkLXoyobJocMardHiIIAbe2XECFgYBEEgRtAlkmFKb021CEGYdPxtARjL15cAWdV4jjXLmI0kUWLqGU2/migTFk+ECcOaQGyBHKtVpKQ581tmQEkpOsnQzCTEwjbxOu8Cscd3rKGitomn70vxDdNmANmWPTPv6Wwz9NsATNe5r3rLzd/K96NwzKSBykfDFJsCeCbqci0IAhulMpMQQ7TaRZwcV/DsWQ0HByHKZQt+wPNMhYWy01RbSEQ/E3lFdq/MqkoRVVotg6W1LUPuFRnx+RrD4XLT6UzSTnc27fbm9+Px6hdRlPyfi/nqp/Cid//5P2P0j2g7+uFb/RrPwAcg9jWezN/Vp2KsfRjOqoHjfOy6zr+slIM/bDUKHzcbhYO9/XKpXHE8n70WNin0OXK5FRyHMh2NWFXpUFbWzEWUMiDGcgdw3KKEeHAjPBys0HmY4e52iuurKe7uFIyNRgmWc/WwRDHLSQ0QoyBHGCQuROoVY7rfV4HYY1bXIxhT31QmTzCzs53FeNs1tGMZ2zJjGUMmMdi7XrFdueLO595JaNz2s8jXynQgGRiTsbjxwGVpiARjPN7vG3OCCtx8BV7egDFffWNkxTbwdGHmK9OwARpYoFNZncxSNpT9Wb1XAtbEK2LM+1lxtgG5mjilL0gpouQmk1ILi96YCFjPsUkm8N1I9O177TxOTyo4Oihjv1lAsxagVvaEDQucjfijBCCRqWJaG/ERo/G5iY42WMoGihvJJQajmR5jGuEJxliorJJEfmSsfhAG2NtvY6/dkJ6eejmPYpATP1pogBg3b/TV6GQ6h4TAY0Ugthag8NlvrkXO8/qij/6YatEqklwJq8THIvGwSGxEZGIZZ01vlgAxngPe+0s5BzbmcLBE6CaohTkcNBWIfXRex7eetrFfL8CnZ43BNhuILElIEYspg1LrK8ENCsKWmMzmGAzH6PRHuO8MMJospReKWyKm/lGWErD3LQyRLxYQFkLkCyH8IIBLSRMj8LnBMuXWUnCcDZUVk5pEQ8h5J4M1mUS4u+/h1asLdB66WC2WqFZK+OSTJzg6aqNWCVEo+MLMcMKbTZ+FVTV3NjesZMC5KRiNYtzdz/D6YoDL6ynuOgQG7H3KIYo9uXeZyCifKV3JJJ1dQ+yu8kTmSqki5X+RRKRXKoGwGY1GGfmQ97yyDFKzsIowlyMRNobJkbJu8LrluAl1EFO+Y8JPKOMhW/8IxLjR8bZ9XbLFysprJYKe10slpb63EUBSCi2UCjmUipaUHfPvCMjYFaUybfUcSajQVprI0FTGrxuArDs38f74BZUkEkyzn41sAP2N9DmS1ZVnxgwW6BHLUSEg+SWqPEiiNVartXhEJvT9TVPc9xa4vJvgpjPDXX+OCTMRnBCp5SIxXWYS2x4vZKMc2LEEdJAN+/SjQzw9qeKwRemciyp9YUx1FGqIyY0mpM70TfGn5bCETPVDf4y31/e47QzQJRAbc6iw1JLx2RKLFSWRZCnIIpLp81AuhMIO1ctFNKpFtOpFNOsFtPmxVkC9GkqVgdYFaJgDZw2M3uc9xMAJvgu0aF7lmARI7y7v8ObiHV68eI3RaAjfdVAuF7HXquP09AAfPT8XH2RogJ7KyrQDT9cMZdIz35cMOTSdRL7WVPr6lhKdz8TGwXCK4XCCQX8s5enLZSR9adxMB4FnZJcFVCtFFMNA/HCFMEC5REDGouy8MCfKvNNLqCBM2iFTso0bSUmcTFN0eku8u5oKAHuQISaL3CkLpjyYZdQuEoa4bLT2RN8RmkLLISYXYJHK8hxK6q6G0WQ+WwFhZGXMR/FEUkZoQjk2AsBm22AOgjA5JJyDAGyGNJliY0I5uFYShD0CMXaEZUH6GZuVATFNrZQBCd9jbDw3FTdZrlOWWPx3A7EsqCqLv890ATsl0GZT9fcCYmYfsOXFTFgZQ2fU05hVqHB9X6PIdMS9Eg4OKzg+ruLoiFH1Iep11hus4bhMYtUi6yTlRw0ukfAmeqApR2cohyRIsxrINumoWj9Cmf1sysHDInl4GC96vendYLD4YjJd/vUmxU8Wm80XH7xhv6vd8zfz63wAYt/M6/I//K6yWPt6Pm7CtZ4W88738qHzJ61m6Tunp83TWj2oFMKN0OkEYpa1gG1r30XOUi+HbNRMlxC7wCxjKgU8TVNc5YT5orG021mIPPHmZoq72zl6XcYQrzGfbbBkLDCn1yINpLzRl24xAWLiHWLBZeaJ2mGjtrG3JqBi2zNmeLBtzLz5c8aI7Z6Z7Xqt4MuUdm1Nuxp/vXuLG519RhEY+4qSayZUYJuxm7XlmNzqLJQkC/Jgbxh9YJQpMt4+KMENKvDCMnwCMsoV3YKEfEiionSMeVjLuWE0uAI8CYkXSaf6ZrJoZZVy0VTPQ8EYQZl4bYw0UVPfGBRhCQtB6ZWm1zFCnPHEjCMeIO/FaNRdnByX8cnHezg95lTbR61M+Y0lLBXTBOmPErkg/S4seRXpCVmxjXRYTeexSNo6vYlIfe46Azz0hhhO5lgYIEYQxhAAluGWykWcnhzh5HgPx4cttGsF2TBKOqOvjJhHOaBhxMh+cJKdvbxu7yf4/Is7vHjVw+u3Q/RGG6ytMqJNAUsCsViBWFbWqkCMXh8yg3xZclMxEyDmYoGiv0azbOOolcfT4wqen9YEjLWroQAxl+eSiYOMf5ciaHoIKHOkzC6RRMLZQkHYXaeHq5sHXFzdivdEgmw23DS58Hxu1ooIiyUUSyUUymX5GBYLAtCEIfMpXbThkIHhxl4CPjRmPHt26D8TdpAMyniJ+/u+MAe9bg+r5RLFYognZ8c4OGyhWS9Kn1GxoH48iRk3mSqyZxRQbYAYN4pjbhRXuLqZCiN2ebvAzf0K970Ii8iB55ek+4a3HJPk4sVIUtSYuunkGByRSH9hPgAqZR977bJIyQ4OmiiVQwGTSUr5Jv1nBK8LAQFT8RCmsmGNKd2DJ0EFrNFYEIDPUywXaw1BkcRyPsWmh0cSyIzUKGPE2JnE6+Uo01rIWygXbTQqDupVF/Wqg2qJYMxCmM8hIBjz+N/rdFw2vDJa3wgAs2WOpM9etk0ke6khHbopll9MqMtBnhcBgLx/CDzon+FGUIyAOTnnGSgSIJxsxDs0mrLcd4nX14xaH+PyfozeJMZi7chggUmKunSx82wpzAWBWKPs4MlxDT/89BTPTusS2FFj2qdHJldrIHLskCJrxIRDgn0BdTkJ5eiNeK07+M2Lt3h300FnOMdoRhabAIlggol/ho00dC3DdvKeg0LgoRT6UgbfqIZoN4o43KsKu86PlCrSmyoAjCXqJKqNdEv4nA2vORn1tYCVh+4Ir99c4cuXb/Dr33wh9zWZhWIhRKtZx9nZMb797Y9wfLQvckCCMabaCbjjgEq8zmTqtUuPAED60CSggYoMHQSS3VtRRryIMJ0u0euNcHvzgF53hMlkLp+DzF+pVECrwTTEivjAKPeVxEiynp6DIHAQ5vlsWODchzfextbiZa427AgcSoF1jG5vhdv7Gd5dDoUFGw759ZkG6wsImy9YYWAhisgMs/NPE3d1AKepwwR64jsT8tykgkp1hAYeifebrAw/0vPEihICMUbNx/SDMZRjIke6NAdTEmOCLx5MRFzIoeqBJTbmI98hDOARGaQJ78sSiTV/1ATqiPlVPZ06XMzUHlkq/ftSFhMvZfxmu0AsY8a+4in7O3aoGTD7LYC2fZw1aki78TQ1moMTsp68J3kPyeDSTlGr5XH+pIUnTxty7O2RCYOAMO6hONTjOUoJxFimLkCMfY0sSXdFAWFbXCt5U7iS+Ms1bM5jxuRbrrcJBsPl/O5h1BsNZp/P5tF/mc+jn2IT/XqJ5d0Hb9g/wo341/gtfwBiX+PJ/F1/KmHGMKuGBecj17X+99Ze9Y+Pj5s/qNWCQyYphuHa8jym+1CeuEROjkjKB7kIURImtLoAMRpLbZEpMk2RYCxmmuLSwnAYCyt2R3nF7RQPdwt0OjFGQ+r9GSig3hP+e9tmfDuDP1SaSP+QAjEjA9yRKGowhbJi2vPFj2bz8f8HiJnI6EfP2CMYMzlej190K0jMVmpjDZNN2A4Q2zJjmi6pLJkJD8hSFQVIMS6JXWOGGROJYkkYMZEoEoh5RYm2t5ioSAZN4u3JppmIezJlcq6Mr05kKeqhyTw1Ijbhn1XZrr1UWTGtedFkGwV6w2RLQCDG2OFkglw6RiGfoN3ycH5G7fs+To/LskGlzCn0N/DtNVyGMXDzlOOGkofGVvPlSyCmaU8EYTMxvl/ddHFDf0dnoEBMmA6mwKUU8mFj5VCplfHk/BhnJwc4PW5hv1FCvWijnMXkM41OfFlGTscuMgmQ0SkiGZsvXz7g5es+Xr8dozdcI1oXsEzzWCaB9O8sU/YvsdBZc7oViCUCxHJkgwnEcnN41gKV/Ab7dUbXh3h6XJbjyXEVrUpe2DCFxwqHKWHjZlKAmDAn3MytMJnN0O3z57/HxeUNXrx5h/vuUPxiCsQoS8wjDEsIC0XkCwRgRYSFEvIFAjHKfylbVIbF9R24Pj+6cPlSZ0qIhFowRIc9Ygx24DSdvX593NzcYjQcIlqupIz2YL+F/f0G9toVtJpF1OsFFAquhI3o9FcG67IxJxCg1HEh4G4t0ikGdVzfsWB2inc3U1zezjFdWgLEbPazEYjHS6zmQ5mkU+bp5lbwnRSFfA6Vsid9T4f0G5qghVIl1FAIYcRUpjpdLDBdLBWICWhnwiZ9MR6W7DJc5jCdrTEaJ5IouJxzA002lrBUPRcs0uYUnvHwBBsyiBAgxgECBNyXCraUcu+3WHLsYa/po1axlRUTIJYTIMaENG5wJQ3UrAEScuPrydIhiPZBcQlgGIOwIKaSg9Jubio5vKCSkSyqIUn0+yOAXCsok20rKw34LK9zoH1yPN/gob/Cxe0Yb2/HeHc3xt1gjt40wTSijDOLRiAijISRzDspmlUPH5018Effe4Lnp000Kh7KgY1gp26CfX/yHEuRtkpguT5P52TDJnj17g6/+OwFXl8+oMc0QUbpy7VgYh+lovou0EAgHRGJXJcF856FUt4RSeJes4izo4YcT04aaNRDYQdlo2ukogQJwpCJZFbXMaoeuZ48dMd4dUHG+zU+++wL3N13pEDa9zxUqxUBYB9/9AwnJwdoNiuoVovC+lIaKuG/lL1L0ipTUrVv6zG23NQLmHAdynwjyiKXCYYDSu0f0OsNMZ0sDBBjsXNBZJAqpS4h8D0VHIjHjgmwtKLmVAWd9aU5grex2gCjeYKH3gp3rH+5m+L6diLpw73eCrPpRkp8YRUQJx7mczL/HDrJXQTXDaXUW2oGBIgRpBAoGFmiJM5qhQTZGAVfBGFkxRLxhmVdkRuWLwsImyJe0QumR7pkVP1UesMYS89OyY14wbhWqhRxI5JESu8U8PH5ktGQGWjqSq1SYU021V5SgrGslmIru99uiB7B2GPypakzIeMmg+HHvYCZdOhj+fcAYrtbhqzgWgaVUkROAKbhUDw4rKIkMchbaLULePKkifMndZydV9FsevB9el4j5CwNfUqFCeNHdqkpaBQgRhAmw2ftEKW3NomZPk1p7BrjUbIZDaN4MFwtBoNlp9ubXIzH819ESfJ/x1H82WLt3f/kJ53p73rv+OHrfbPOwAcg9s26Hn+v7yZjxqrBct+y7U+rlfCfV2v5P61U/W+1mvlSreb6laoDP+Bka4oNN6bWUoCYhjkwKEGnh1yuhJGgHcR4xtYpzaaelA8O+hG63SUe7gjGZri+pO5+hfGY3gfGX6s8UWJieQgQ01AHk3y+tepuS5ZNNO8jENOoXtnsZHemWV3/NkJsG7JkkuE0vlbliPri0JdaloBvXGom50Nj1+TLiNZFGTH9ZzsMm4r1DSgz7Bi18ZKo6GMjYCwQ5stiaqIkKhZF4smDf2c5Bdg8BJQxUdGAMpPMKD6ytfawcTMvwItTaXrtbBNpLL47nWxrWqXuHvk/ic4WVoXnjr4wvkTJXCzhu0tUSsD+no/TkyI+fs4NMz0fFsqFHEKf03wCMY0+ls2tpisYnT1lFhvxuAyGC9zej3B7RwO8grD73liM/+yPYzS7WOk5sXYt1OoVnJ0e4vSkjdPDJg6aBTQIxPLGhyYsgvbc8SwTKAgQkyJjArE5vnzZwcs3A1y8HeOhn2IeB1jEAVZJgNXal/TEhC9A7qJ5De21Dhps9mxx0juFa83hOyvUixaOKc/cL+LJYRFnhyWcHRRRL/nwuXHNgJgps9YNpMo/mbBHdmc8neGh18fl9R1ev73CF68ucN8dyJSf1y7H5DuXoQ4F+H4I1wvgeD5s1xfJosvDI1hj6IMPP2QHEWWFBZEvEqgRkBElUB42mS4xHE7R6Q7R7Q7Q6/Uwm9LfEUl8eLVaQrtdw8lxA0eHdRwc1kQ+xeQ82RAbICbluwLEdHCyWGwE+LDj6PZhgdfvRnhzOcbrq4mwNUwAZTegxOLHC6xmA9nESeiJk6DgA9Wyh70W/TyUu9ZxsF/D/l4NhVIgzxDlaGTEV2mMFWWdCaWJCRYE7ASECSPHHcwWOYwm9NSk6A1iDEexROsvFgmiFX2QlBRRmsjvR0GYRNkz5W6tG1LfVSBWKdpo1z2cHIQ4PsjjcM9Ho0o2R6WJroAwBan8pQmTOozhRtuhz4pATOSh28dASpHFnklYzvtB+vVSWGvKwbQsXFYHbs4ogSIol8NsAk26H9km/uzTRQ6DaYy7/hK3vTmuu1NcdsZ4ez8SlorpowyE0V15hFyyRCEA2vU8Pn7Sxo++/xTPTltomBJ2f1vAbqSajNFnwbKJU6f3ktLDu94YL97c4Ke/+gKv3z2gNyYbxrJjDwll1LYOiiiV03VPI79z8nOmcHNr5F2gFNrYbxYFgD0/b+Pjp3vYaxYE6MoQQEJRtAScm2+y9lp6rn7ZKMmhP5zh7eU9Xrx6h89+8xI3Nw9YEKVuWJbro1at4vBoH4cHe8L67u3VJciDPjKNT9froVM+40M2a2NWsi0tG1yTJPhGpZHz+RKj4Riz2RyrBbs3NfyDCa/FYh6FUA9KzqRk3lSPiJWXAxoB7BZyHrVpwhthmULO5eXtBO+uRrh4N8TtHf1pS2GflwsGYpFuzSNJPamL4aCTvVKUr3teATZvTqNCyOpI9H2o8miJW2cyqRz0LZE3JVjSom92+wkISxjKYdgwpiOuCMLYETbFJmI/moIwDeSghFuVMvyog7zsILgzA49tPBZPue4XFIQZIGYYsey9b7JMt/uZLC1R7QfGo6lOSKlaMXmxO8mJ2QZA3/zbftAdW4GZn2RzFP1o0lR3u/1Unau9lWRUw8BBueSjVs+jvVfE3j6liPxIj5iPcoUgjWXNMTY5w4SRYTRMmFoBtApEi6L5rPjAxsOax9rDWvZNm02vu0w73fno9nZ40+vPX0wmi1/O5tGvNpv138zT3A3QWf7kJ3IiPvz6J3wGPgCx34OL/+/+XbOEyDssBM73/bz9f1QqwQ/b7fCs0Qxre3t5OywQTUwBS4EYFxiu+dzvaQeMMkmyEY5piObiyv4LLi4BIkopphBmrNdhn9EU794ORabYH1CmyF4cTvx0Wrb1Pm07xVRupcfjvEve8VvgpVojAWk7H7Nk3K3e/P31eWsry8I7th6xLNr+bwNi2YqdpTFlssRdr04mddRv0ryGjFxRoso1UVE3LhriQcaL7BdBF8GXgrAibAPKbJcR91nnmEoWGQBCIMZJWkptuXSxKSPGThm5ULan/TLClmVATGWX2XemtV4yb9aOE6zguQkK+RTVSg57LRdHhz7OT0PdnNYcVIxkK2DoICffjPVmiEvMzXcqqXXkiHhdZ7MYvd4UV9d9k0JGWSIN/1PxhaUEimRyKLGjrNF3UG2UcWrYsNODGg6aIZolBWKhJDNq7xKZBP4kCsToRcsYsTlevO7i1Zsh3rwd477HuG8Xi8jHKs0j2uQRI49UZJ+OEpgsr7ZiWPYSVm4BKzeF5ywQuhGaVQfnAr5KOD8o4GSvgKN2iBrlfGQ1tOrcCESVCRBvhsQxM2TAALGuAWLvFIjddQfaT8TzRfmcTekhN3K+FHpquZL6DcVL4NAn5sFjoAc3fYUiSuWKyhiLRfl7pq/FMaPO5xgw0Y4R34MhxpMxlos51kksYCIMfQkROD/bw9lZG+dnbTQaRSnzpfyOhIjsRWWvagJXmJZKMEZmbLnBfXeJVxdDvHg7wIu3Q/RHCXJMCJWNOCsMFojmQzHzswIg9DayEW/VQxyRCeO13a+JD7DZLImETAt9s2LktbCk0WaN1ZqBHYxPp5QrJ+zbaAr0h2t0BwkeuhH6/UgksLznVstEuguFDdNyKvFBbUhVCRDTrkQCMfoPK0VLwiuenhRxflzAyWEezZqLvAf5bxyXm27dmEmIhKSB6kCGcjM3A2IcImWMmIA0lY0qI8bQBEaps3MqRi5NBJBp2iZLj22wHtjWSINtjxHvKD7bjKqfrXISXT+YJ+hOVsKGXdwO8Js3d7h8GIrvkF4teShYyLuJUAod7LcK+OTpPv74+8+EEWM5edFz4JHNNlmAfJ7IYInigamFjHWPgSG/TneML95c469/8QVevXvAYJpgRnlcLkBqajpkTTOhSyLvZsJkwvS9SAqOPTsVn2e7EeLZaUOA4bee7+OwXRJpqM+aCm6uWYaeUPKWivJC1BekkyxH1rrRZIXr2x7evL3F519e4Pqmg9FoKr4t7v8D30e1VkG73RRW7Ph4D4dHbWHGNCSBig4qO3QGIyBZLXJyv8uQygx5BM8Ke0bPnrLb0rmX8DrqGk8wRsmwHExhZQy9GSTKR5P2x0eZoS48yakFrNYbzKI1HvpLXFwN8ebdAG8u+njozMUrtlzkEEc20jW9woFs0iWpOGGgA+X8LApm0i6fGz5z/Dm0l4pprWI2NOCLDBgBmNRFyP+n5epIlyJhFRBG71dEPxgj6k0gRzRRECZsGEGYYb4Ivvj56B83wUQS0EHQIdH4ZMOyjOLs5S1Pyw4Qy6SJOoDV97zWAjxCKPP2FyCVAa8EG2HDsmj8HZ/4NhL//xuIbWe2O0As88ZmBTfc40hZs5tDqeQJe7t/wLLmOvY5jGt4qNYclMpcUwE/4ECPzr+lsGExzy1LsbPydzO81vPA97cBYGsf61SP6XSTPDzMF53u9Or6ZvCLTnf8y8U8+uV8kbyMgJs///Pu5Pdg+/nhR/gazsAHIPY1nMT/1Z/ixz+GUy4383Zqn9lO7o8rleCf16v5P6k3widHh+WgVLEcx13AdpewHQ3ucD2NbqVxVZZMWfz1ZbVheleO8rkAVi6UF0e0slXONIjwIB1j1NlPRf/e67EbIwEjWvnSF8ZGesXUJyZ/3oKwbDZmPmaR9e9JEg0YM+EdmVxxO/LKTvhXUV0WUruTpvhVRuy9ayUkmCm5zsDYYxLv+4yafC0ZicqmWjfYZGL0I711BFXiBxPGKzQx92TGStIz5rrsGysbMMZURQVjEuZhgFhswBinxgygYJQ1U9Q2ZMayNEpeMUmp1Nj3rLOJ00VOSG1JyUxEXlEobFAtAY1qDu2mhYM9C/ttF22a/OkTqzgoMH6aV4gxznEqSWLsD9OAMkcYqsmYKZpjvLvs4Pp2gPvOCN3BFMOxyhLZe7OR8jIWmzpwAwe1elk2T6dHDYnKP2jk0SpbqOQthFIanflq9Dr8FhB7WKgs8YKbmwluKYedWZLsF6UhYhSQ5liKSu8dgSBNIokkJrJPT7yR1hSBu0QxSLDX8PDspIrzozLO9gviFdur+6jk7Ucgxhh0kWNluZX6bLB6gKETZMREmnh7j4srlSbedfuSIElWjBttAi6JL2aPTFZcLM+DKS9m8ATBmMsUPsoYCcRqKNFLViyLdJG+MSYOTmfseBqj3+sLCFss5ogjphWymmIN17PQbJTw9Mk+nj09wLNnh2i3ShKgQeAh/cTZs2W62ui9kgRMBqMkkFCBFxcDfPmmj89fd9EZUI7De5JghamZSyTLkSZPeiwTto00rSTXlrJESiPpU6tVyQby59Yia4IZKaa1N0jopZEiYf260yJcLx8AACAASURBVBUwmgH90QbdQYqHXoy7hxW6GRCbRlgQ5Md88mxhueV+l3JnGsjI1LCsnPJaCGNUKeZw2PLx0XkFz05LOD8JBYhxA0aWkBt39dwoEGPIimzcCcCdnAFiOcRSNUGPq46AqB7YBWLSQZZE2LD8NyEjQY8lw25c+ARjUuqsQExGXTky3jbitSUFzvM4hznBaLLBcJmgO17i1VUPP/vNO7y+7KA3mmO+oB9F4xscK0Wl6OGgXcInz/bxR997hmcnTdS3QIzyyMfMVxP/I8sdfXbEdIzMv+1O8OXrG/zVL7/Aq0tWQpBltpFaIdZWHmv2JRr5tKxzBoilMX/OFXLrFVwrEV9pqxbgyXEdH5038a3nezjaKwkjyS4zl4E5LEOPFwKYpfTaADEyrZQ/0nNKvyllzq8v7nB13ZGBAzvNFnMCBfYQBqg3ajgls352hFOmKDYqIi1jVQKlgqLukDR5vZa8R0x92haICSNsOq4kVl0qDHiovJHniLtsKekWdYGOuEQcsK0dIetNOKZR9eINExCWYjiLcdejxLePt5cDvL0cot8n2KOigF1SBF2GMaHSJCbII5viwXEIxEIBYhLTLowrqxUi7S+kRNB0gjIV1OIaZxiwNSVz9HqJHFGZMAnhYCKigDGGdVCOaCSJCa+HKWkm4CIQkxAv7dbScA4+WyayXoBYFtShwEpz+3Xg+ijbf/SJ6ejHQCAzZMtGsYqQ9etoWbkBYu+lJj6KWHbDk1W9skvNZYD7kQnb/iePFWyy/pENCzz6D23UqoGEcxwf1/DkaQvt/YJE1IfhBp6fwPO4P6LPmB2SvAaUJLIehqnTep9QIq2+OFaGkDkl+PKQpD7iyMVyYWM0Tuf3d9PeYLj41Wg8/0+jweRny9XisjNJeq7bXXxgwv5X75y/OV//AxD75lyLf/B38q//dbmOGM+rtfBHlWLwr2q1/HcPDsrNSt0phIV1Lh+m8IIYjptIcAdTFClxkGJI0/2iLIsDO8dCwgA2X8yUfyVcXIDpJEW/t5TCZ/rGJMBDUqEowUi2sfZSYixpimaou2XEjGRQaxW38d06AHtkxDJ5YsaQ6QL+mHy4PVlfAWNbjshI97J6kr/t5Ip8JZMiGmmi/nePI8BtF5OZ7qmekUCMUjhHJTySrEg+ZSfiPusbk4h79ouxZ6wC1+NB/w2ZMcq/8sI8iqSB6XE06pso4wyIbTgptV0BZlnhrbCOYqpXjwRf3HxRiGdAindTAWJBQC9PglIYo1KMUSvHwo4xuOPwoIi9dgHlgivTdAKxNb0WAsa4GeC1s7Fgyh6jtu/Yg3OP65uBbKCYmsiUNabgqV7HRs4lELPhCRAr4fiojZOjOk73qwaI2ajSr8MIe258yYoxpILvdgnreCx0vu8oU0N/2Ju3BGIrDMY5TFeueMUSFLC2ClgzeU+2q/wfNxf0QhKEzeHYc+S9FcphisN2gI+fNCSo43QvlBj7ZsVFmf1mTN4jADNA7DEenYMJ9RItoxjT+RL94Ri3nR4uBYxd467Tx2g6Fw8Oo7npx+H9IaXFItHlpivj2rJ7hsyZAjLPpzSxjLBQFnaMskVO4+mxWiyXmM5mGI/HmM9nAsLYG7eR6Sz7ASG+sKdPDgSIffT8CPt7ZRQLLOM14EPKdjNmLxu4UJZHwAF0BgrEPn/Vxa9fPuCht0Cy5gZD2RAx/yfKhjHcpVby0KwWsN8q45hyyDZ9FQRhoUSZu4yv14B4CZvhhpUke5rLiZeGMq5FDIwXG/THa3SHibCd990IvOa9QSTFp/N5jKUwYrwuhg3TnbEwt5Ql8qrTn8XeO8psy4WNXOdvPani+XkFT0+LaNU88ZC5Uu2gck0FYowa1941GbOwyNvPCbPKUA0eK4I+ub01/lrYevbJpcqIbQSckLFKZbBQ8D0JuiEQMxyelM0TkJMFEiCWWnIOVvx9zsI0TtGbrvDisoO//MVrfHnxgM5gKuBePFq5DTxng0rJx2G7LIzYP/veUzw9zoCYDd9SIMatvZRdE2wIwFDWj1JARubf9Wb48s0tfvqrF3h91cVgtsY8dnWgYeWFFWOoEI8MiBHdkIElS0IJHJMzA2ct/rTT/TKenDCBtIHj/ZKUStN7yvoAepfI0rDfUNdareHgekkgxhRWljs/9Ka4ue3j+qaLq+sH3D8MMByOsVzGAuDKlTKOTw5xcnqEs/MjtNo1FFiFEToihWSptIavZGXCxnIkwYNbt/B2D79VopulXs+Rbv51zqb+Qc7z+P6ivJ7rEsG5dCayoHoNrDgoWSUYTiN0KNvuMvhmhJu7ibwfJ1PeO76wJSJbo/x8rd1S60STBilrc7dATEy+giLpRZLETJEJ8jxwXdd6BvaDbtZkvxZICLpiJiESfGUJiRrIIYmJMUHaXJkwgjDG2Uv8OgMnKEtUaeAjEMv2Atq3J9LEDPtk71T5Hnfk+ln7uahhtF5Fh5b6L7eM1RZsUUZq0pszdswoY94zde/sTuXVv0t97XxP5rF87//OrjHxNMvcWcdSLDio1wK0WwUcHJRxdFLF6VkDzWaAIL+B66m3WA5J3TVA1Ugnt6ocGVApEFUQRmuBjzTxEUUu5vNcMhgky+Ew7nS789fjSfTXcRz/p9Fy/OtCAcP/8B8uqAn98OvDGdiegQ9A7PfoZvjxjxH4aVgLS8F3XNf5V6WS/6NGK/9xveE3W3uBXa25ubCoC06OiXJiyqWniM4eTnu4SbFFBsQYekomrFwAbDjtcSXhiWCMzBgj7DsPC1xeDnF1NcbV9RiD/krYE8qeJJ7aTN6z3iydq2XsmOmA2XHjmnXeeMRM2XEGvt6Lt99dlQ0S2zWR7faLbaWJeqvriyUbq2VAzBRGmujw7cvAGL3lfZ2lqwkQU1bs8aB3xYAxKYHOip9DU/y8A8T8qjBjWyBGoJszYIyJlexTMo4TJiyuDQADp6WOLxt3pjPpJE77cyi14SFAzGZaph7aJbeEnZvBtSbw7Cl8ZyJA7KOP2nj6tIXz8yZqlbz4W8gEKQARt7hs1JM4h9k0Rb+/xM3NEK9f3+H6po/eYIbhhAEMkWxYydhRB6cluDm4vo1avYCTY/rD6jg9qOCwEaJVtlErWCiZCHst2tVkKxGtcHrPkIoFJPL5zbsxXr+d4M3lRFL9+uONyBMjFg8TiNlFYcTIXiRkbxhUAgKxmQAx11mgEESoFtc43g/x7edtYcUY2MFi51qRRdY5eAw4IAgjy7I9DzwXpmx6zcj1VGLYCbq6gxHue31c33dw1+1JlP1gNMVoykhs9lPxFGqSKGVejF+nmVtYVOmW4/Wz5fsmc+Z6ITw3L0EflEjRtM9JfCwdXJFIqeI4EhDGCGtOycmIsbS7Vivg7LSNp+fKinGTUS07KDLSnOwEv4WtWIiUgbEeifwuh85ggRdv+vjNqw5+/eIOt52ZPL/8GWjWZxobpa7smquXfTSrIfYaJey1yjholdFqlBSElQKEIRPgKMMyjBJ/BgkQpGhWQRiZILJhw1mKDuWI/Qj3vRUeetyULzEcE4Qlch7pkxNmVkqbTAO2lugJCOMqIiW8BGLuGsX8WiLdv/W0ho/Pq3h2VpYCZPbCEcxkiWlMFORZYUpnVqzOR9pxNY2PKaCLaC2SU9rRuC7KYy+Alt1TZA1iWCnPDb1TG+QdG8W8j8ChVFBzUflMyeO0piyRwNfCap0TMBax28u2MUvW6M9X+PLdA/7i56/wxZt7dAZzkfyKd81SQF0t+cKIffxkH3/4nXMFYkUPJd/ZAWLsM2d6Itltpk/yHBJYWhjPeK7nePnuAT//7A3eXPcxmK4xix3ECJHkAmanSpIlh0KSvWjWA2nJI/C3EpEmBk6KatGW4QrlvfRbHu8XcNDKS6AIwRh721Q+R68YBxpMFtWE3ZTpkGQFGQI0jdAnkLkj+32Dy6t73N31MZ3OhZFi2uj+/h4OjvZxcnqA9l4dVZbQlzyEIfvbyIpRhplxMWoaliusKfC6vklH8iMw095rrnMqieb6Q1aUSxk/8paT1FqmXaaPwFwSYlcJxrMI/Qnv2RmuHka468zQ6S0wGKwkdCaKKcc0QU1kmAnEmBSa6Ltxk2roBZmwwA/g8LknU5eSBdZ0PukFYzw91SscsJFpBCWfCylTjyOWMk+koJnR9GvDiClLNlcZImWLptRZZIxbILYTT89uPQEcGpqx1a2Y96qZk6rcUIBIFmalcsQtF2v6MLdnWTq79Ne2vFm+xk5iovw5G7Luvsh/e3P2COseAaK+zXcAn/lnvB84fCEbXsjbAsKODis4OuQQsoK9/SJaewWUyy488YSRGYywZlF9Mhc2jL5rsuEMxNJhocpb+Z7itaSShUznhjJ5pvjObaqDpldXo7uHzvTLyTj66WIe/yxnbX7pleOb2ewi/rM/E/T54deHM/ABiP0+3gNZeEdo9043udy/KBXcH1Vq3h/VGuGT/YNiudEK/HLFzgV5yhvooeGivDRATJMU+TLgoeZ4k+7HaV7qIGVUOJMUIxurRU78YSx7vr4a4epqhE5ngfE4lrQgxm5LmmJMWZeyHVnAxKOGXCPZM4CmA0oCnSxm3sRr7JZA7yZ0vPd2+MoV3YKxR4/X1udrZIZbqcOWGdvGeWw/mYGD5s/8UxZzb8BYlqqoVn2TpmiKn9kjRkYskyZ6FTg83IwR01RFjbjPS/CHTKMZY5xjoLzGWKeU/fF6uAx9oBeNCz9f6oYRi9cCxERexYk/JWncBOXInEyBNcs6h7A2Q9i5EZp1G88/auPJEwVi1WooG0YyU4yuZ0mtSy8HN42rHKbjGN3uAtfXCsRu74YYjhYS0rFYpbJZ4RdmSAfjnKVU2t2gSoBw0sLZcQNnh1UcNfNoE4ix48m3pEBagFgW2258irpBo2RuhYt3E7x5N5Xj+n6J7jDFeO4gSukNK2LjlASIqZSMm+Yl1hwy5KbChnmUJeYT1MsbnB0W8J2P9/HspCaluK2Kh0oeyJMtYVjJWn1y3Mgq/tfQF/Wd5KSraJUkmC5XAsb64zEeBkN0+kM89AfoDSYi1WTZNV/W3HzTuSNmbuMF5AZXiovZmcWNfsTpNyfwvnjLJHVUpFumtFskw5T8qi+JQEyYGN4ZFpO9IOEcDMtgYMfZaROHBwRHAaos+Q0tYQwoQaaXigOXDImpZd5Cb7TEq3dDvHjTxW9ePeDmfozZnD4aZX14FzKuvlJwsd8o46BdwWG7ir1mWWLMa+U8SsVASn0pS6R/hwCHTEK0E+KyWgOzGJhEG2HDeiMyYUvc9RmbvxRmrjdcYjLl134sEd8S9tp0vU1L1DQ/ArE1PGst4KDgJThoBfj2swY+ecp6gpoAMQK1DIhpiIUYxRSI8fpKQJDKFqOUktAIkzmPlQBwMpSy1RNtJIM6GGRAJiwREMYesSJ7qIqhxLwHjMrmxt/sLyVKfW1JNHy8sbDaWIgJxJxdINbBn//8JT7fAjHKbNULJUCsqEDso/M9/PA753hy3BBpYslXaW0G/iTMRAY0CsRkMLYFYgu8etfFf//1Bd7cDDFgr1XsIAL9lr6Gdhh2PmM3hN9gGIhFRoZgIEFgsxwdaFYc7Nc9HLXzAsTODovS01eveBKQwm4rykcpA0zl0I48ArE4sUUySTA2mSWyrrx4dYWLi1tc3XQwHM0kDdHP51FvNNBqN7F/0EarXUWtHqJS8VEqugjJjAXa5ybX1sTni8iBamVVEppKB4UImWeSl5NDA4IxXipKEkna8aNKa6GexijFbKmF9bwvxvMIg8kKveEC970Zru8n6PZZ1pxgxlqXFZ9fxu2zjy8PS6S+ZMKoFMmUfypbtS0HnscIdLK+PFcKxLQvzJQ226p2IBtGaSGZsDiaIlqNBYSxXoIpiSJDJAgzAIzdfxLiQQBG35cAMQIwc9B/xjVBSs5NQqJ5x24B1K7qRDCugjCtUVERrJa/q3RfIZGmVmYqFv1cIljeAWGmuiYDYhm1tfsq38FlZpS6fRc/jlN/G4jxS9MTRlVAqeCgVnGx1+JgsILDw7JIExuNPMpVMqsE8hryhFwkMfUR2UTK/O2NJNny+jDUjKmeMvyUdy/lxoyr55Da3SwWdjqZ5KJ+f3V/+bb/m9v70S9ms9V/G40Xv/ngCft93HF/fT/TB0bs6zuX34TPlPv3/x5W3KmWVnZymM9733UD60+r1eCH7f3Cea0e1OsN1y6WrBw7MhjmYIF9IWTFSMdz0eGLgUmK2hUi0eoiU+LGP4u3d5EmrvRjdHsLPDzMJdqecoz7+5lo4ycT0wckKYxGnmj8YrusGAMeBNxkC3sWZS5gjHvhbPE2HzMJw1fSkwzKe5QvZJO8bdBGlqS4A8x25xEZqHsPgmV0WjatM1yZmfplPMM24j4DY8J8aOkzGF0vqYklDe1wSrAMELP4dybMg/+fBnwwDj8vISAM7lhSCsPZP6WQ3KgLEGOICq+NLVNV2RsSPHAyKL09BEN84VHbPsVmPUFuPYaFMezcFJUycHhYwv5+SVKj2D3Fl3Dg2igV8igXCygVi8KKsrh7zF4cdsldD3Hx9l68YtyoakCFzk8t15EALYbX04BN83e1Gkh4BJPV6CU5boVoVywBYmShCIDYwSTF0cI06CaNvXTLKCdeIQViCsau7jh9Vp9YtFYgBreMtWWA2CZBIl04czCchkAs8FYoFRI0Kjk8OSrhu9/ax/PTugCxRslF0YdEfzspE/DWyKUEY/TL6f0iPqmt35HyJEb0J5gxyn6xwJDlzpMp+sOJxPhPZkspMVbShiCOzwzBlzIAUuq7SAXo0CMznXGjz2unQw+mLop0yzwPxpgkdyWT1GJhxChZo7x4LWwAmYFmo4h2q4iDvRIOD0o4Piyj1cyjUnERBuzP0V40TtglQk68LprMOZzGuLyf4uJ6hFdv+7i6HaLLNMzJDKsFPSURAptStDzOjpo4OyK4bqNdL6GYd1DIuyjkPSnEDXxKLpXpE48VD9n25bBgct8SGDKkYrLGwyDSMmOuIQRho5XIvNi/IyXx3OwQzNKnJYf6epSxVDaM/jA3R0aKTE2MwF7hsBng049a+PbzJj5hL1Ajr4wY2WIBYZommAExCXDgZlwCGcjGruR69oZ6XQmslUUkq5MBMfY2JeQ2Vfbku1J43G5UFYz5rkoULfae6X1ENigbrsQ5Wxix2LIwTVJ0pyt8ednBf/3vr/D5xb0kJ06XfJa0R0qBGD1iZQFiP/j0HE+OGqjSI+a+D8RYSp7JEsmKkRGjL200pfxzgZdvu/jZZxd4cz3CgGWzEQukQ0SbHSBmqjU0Dl6idCR8ngXejhxkSFPUCzm0Kg4Omj7ODgp4dlYVQNau+yjmmRqpqZLqy9JgFJXrssTbwiq2DBBLcXM3wouX13jzVv1ilD5zfXGk46uMSrWCWqOGGjvzqoGUiPMol32pUSgUWD5NbyQlz1onkEmMKVHMwBjXSa6XqsY3qYiSjJhJ5fnTqqyWjPE8SjCaLTEYz9AZjNEfzTGa6r06nMQYjGP0hvSPsvCeqa/sC9OhnOPkReavxcdcr/m1uaaYvjkZAnJQwvtES8ZJAWt0fGKAmAnnMNUkaTJXNmylQIzR9DFDORjIQSkio+kzBixjvyR8w/SMSdO48YKJRHAHhMmwZpdtMlvEHTCmAEw5dg2yygCYAWVyv2QDyx1LgazyWQqkiavfsmFG9puxZ9l7eBufnH0Dj8oWwXnCtO14xQwM5N/lA1sAWLMR4KBdwP5eiIODAlotljXzvnGRD214PgcwWViJykETgleCYKkB4frJ6gxKEdVzyb0QZaYE24ultRkO03QwTBa9TjwcjqMvB735X/QGs5+t0/jXD6PV7QdP2Ddhe/zN/R4+ALFv7rX5n/7OGN4BtIIwTJ7YWP9Juer/i1o9+KNKxT9rNIN8re45lQrLKbmRiWBblEDw41qlGWQosk2o6KAtoeHF57LmC0XjWvnCmU4Zax6j113ihmmK75imOJNQD/rJtqwYN+wiAzITNSNRVCCWpS1pT9b7rJjxjWXTtC0Qy+QM2YBsV0Ohf6dY7THK3uTHbaPtH2Pt/7YRnIKvzKOWSTWyePtHFi97IWWdYypFk0NSyAicKE8JtVOMDJhDJozR9gRnDPKgf6wMJ+BHesoY9JEXNmwWJ8IqpJIKSE9RBsRMl9lGXCGmgiB7M6kherNZIUlnworlNlPY1kzAScgkxaqDMgudS44wJuRGwryHRrWMRr2KZqMO18ljMQNGwxjdh4V4xC4vO+j3Z8KEMehAXsY04bs2NhbDKiKkGwKFJapVH0/O23h61sKzkzpO2iH2CMQK6hETACSmahMJLpth7TxaxbZsbi4uJ1tW7PJmLj6x4ZQmefpZCMQqwhaKj2OTIAUZsZnE1jvOHHk/QqW4Qatq4clJGd/71oEUOR8086gXXRRcwGfXUapHTg4OiE1qizGlM3BGgQujvpn8xyj2GLMokqJieuVmi5WU5tLbJX52/iyJJQCME3LWPEwnHFJQurTEaLLAaLyQDjJ9pnjP+IxmQMrnTcI9KIkzBbVrshtZl00ChyXGeQuFgiNT32rFQ73m4XC/hKfnDNHg1NeX/48yMZa/CiySDRmlQSQ9HUwXa9wPVrh5mOHt7QSX131cX7NnqY/ZZIJNGkk4A4HX8/NDPD87xNPTAzRrRSP5oxHehe9p4hyBmICODIjRi4UcZtFGNv49lkmPEtz1lrh6mErIQXe0xGASY7JIsIq1k5DyTRnQyN6UKZ4EYvS0Eow9AjEnRzFvTNcRvNwCh00f3/1kH9/5uI0/eN7GfjOUa0zQL0mSkrb3KE2kLI1esYjFwEmK8WQuhd33Dywt70tyJb2TnIbz629kskQukf60NULPRjkM0GI4zX4brXoFlTBQZozhNZJ7r+sE00UTHpYCsVUuh/EqRWe6xJfvuvjLX73Gl28f8CBALBbFAJkdeoMqJU+koI9ArIlK6KHAiT0dqkYO6Wz3vgSv7HhkN19OAPddZ44vL7r46a/eSpn0YM7gEEbXh4iZkJsxYvyMXG9sVnUoE6gS9iWs9RL2Zo7AjlDJr9EoWdivuTg/KgnwPT8uY7+ZRzlk5xv/Da+Vsha6vvPetgWILQWIbTCepri9G+HLlze4ePuAy+suBqO5ALGc7cIPQoSFEIVSEcVSgGLJQ7kSiESxXg/RbOTl/qccNwyYjqeJocqIaXpixozJvl1CqbLSYZM/YWSIvBe4tnHdJRibLCJ0RxPpC7y+Z5jNGKNphPGMnlEmj0LKmtmHFzGYI6FcTZ9nx9Qu5ChdF3mtrisKz42cTidp4tVWue1aARhhO4da8swyoGcJAWExJYlT0xNmCptXE/GE7coRtxLELHlRPpoUxm1yYVbYbHKNjZQwE/ptBX+ZA8AoBbbx9AaQEaTIFd4C96wbJnt/yyjJBHRkICwbsm5f1r+959n2l30FiO3oaHaBmBQ4s87F4oDKxV47L17oM96T+7xP2FHnoFh0kA8t6RTUoSUBqUq+15RNykuA9SUcbCprybVYB3MGhLHDMnXpBUzu7xeLXnf10O0tX49G0S+ns/gvptPZZ/Cim//4Hz+kI/5Pb2b/ifzDD0Ds9/NC5378Y9ieV6w7jvWkkHf/2Ausf1Msed9rtfKNRiMfthnSULLhMyGIXqIcDcGcsqs5XCeYRrZDICCsFidgmqjIIA/qo6mDX8w3TAiS3pSXL7u4vByjc8+ulkQ2n/SNsZg1Y8bEG2+SFHU7xY0KDf4EYgrGVMigE+r3Azt2J2lZ3K16AhR9ZR8ehQzaKaYvii0w25Uubqdvj2M//V3GwunORl7gJstX5Blm6pdNCN9jxjIwJkWP7L3Jy0GWLGcVAAFiBF0Kwrx8DX5Y0UJoA8a4YSMQozSGAR4SDEJgx88pWy8WSfJa8IXPSH0tR5Keow3jj7WIcrOZa4Kgs4TnrqSo0nF4UHqhL3u+/IsFGpmZgNfE/t4eArcoHXJjA7Q7DxPc3fcxHlNDz2vD3izdeNsur1uKKF0iSVmSOke16uHZkz08O2/h+VkDJ3t57FdyqIU5hAKA9KpzU83AEdHes4uM0r3Ulhj1d1cTAWP0ib27pjyRDBST9xSI5fwyNpYvpeGpALEF1mTEchN47kKCSmoloN1w8fSkIozY05MqDup5VAsOQpsb2F0glqUp66aJbNi2joGbSGKDHBMADSAThmwtJcWrOAOnKhEleNsWKLPcc8x0UQ4pZhgMpxgMZ5o6uaCHhmeC/jEfydqRjTM7hiR+wWLsPZk1PkvcjCkjRlliWHA0lMNNkQ82KBaAw/0iPvloH2enjJTnBtXVOHvxl+hUnP9eiWhHgjOG0zU6Q6bqLfDuuofXry5xd3uP0WgggRRF38ZBq4pPnp/ioyfHeHZ6hFqlIGXDlDxKbLv7VSBGDxpBcw4RN7TLDTrjFA8DhkZEuOnOBYjdDyjzXGE8py+LoIi0rjKDTCcTbxGBGA8BYgrGNE1wLdJJZ7OCs17A2UyFnfn+tw4FdH/68R4OWoX3gZiRw0rBcqLBHKt4jVWUigStP6Dn9Q6XN2Rm7jAYThBTQpokcp9mQIzNfvSnkf2qlUIctup4enaMw70mGuUiyoUAIYu6Hf4cfD44rGBCoY3UtiWoY5ECw2WK+/ESLy67+OvPLiS0ozOaYUqJK5ceRtMTiBVZVF3CR0/28MNPn+D8SIFYSDkx75SNFpKTi5FaCGELVApHhnk4IQM5xxevO/irX17g1dUIw7mFeewLu5xgB4hJAqyGyVCWSSmmStyWyKUz5JIpvNwSRS9BvbBBu+YI48zz/fS0hiMJAVIgpsCCG2SGdSh7QiaWz/kiAmZ8f0zIiI3x4tUd3rzt4OqmL0Ee9NXxvPH7YM8WO/j8wEUQcojko1YL0WoWpAuKKbB8p5UIxiSoRqtZWOabMWKZXNGQwqqU4zpvJ5lv/QAAIABJREFUqZSWyaeLFT2Ca6xiPuMbYcPuegRhHVxc3+GhNxRfGyWVy5iBL/TUhdhsAqwlnIPrs7YSmgIDCWxRqTO/FL8fDs8Emsq5ZT2A1BTIuaIEVD158rzyvKcM5mBi6gQRPWEEYkxFlGOGTSZJzFIRRYJoWDBhwQ0DJmwYBz/qB1NfmNZ0bKV+wiRmMNH8LfcDcqpM7942CTl7DxpJokkhZoF3trnM5P3yNpf0rB0gtvWAP27E1DKwNWwbGcqOgWFn3rjzypfzySGy67CQXj1hJ8dFnJ+W8eRJFftt+go1nj5gp6C7geUoQ6fplKwL4Lq4kcAW+Rnkm8mGrHyi6M/W0JUkdsWmMRzG83fvhr1eb/H5bBb/xWQa/Wy5Wn++SMe34/GHdMTfzy321/tTfQBiX+/5/EZ9NoZ3hGGhalnOp7kc/k2x6P6oVg+eNRphc69dcGs1zyqEpPA3spGj9p++Ey7OwgCZIksaVFmGyQk/J9QMHmDkrnqVNMSD4QqdzhIXFwNcXU6kY4x/JjM2m6SIVvQs7MgUd+QNaqs2EycpPtXFXRTklLO8F9SRLeLGWPzeQv4IxrYTPdMno3NRw3KIxv29nPqdsKZdQfyOLHIbo5e9Vh4fnd0QEmMLV/OylKKaskd2sjH4BAzyCAHDjIlcMajAC6oCwng4QRGOH0pKonhsdMspvrGNeI2ylz3lbL4GqzgEZNyGaSy39ByRnVpTqrcy/XEruF4kvyc4W68J0ihNJRjbSNBAo1FFq1lHq9mC7xSwmDMpcy1gbDRcYDiYYbGgfMOkR9qORD5Lmi9iRAmLL+dy1Kq+AWJNkQOe7IXYq0KAWEHi67lhVLQvQMwEPIiXJrUxGCW4up3i7dVUWLGL6wne3UzQG7EkOI/EKkgYCplCBWIx0s1CissJxAJ/hXJxg2bNwUHLx5OTCr79vIWzw7IEdTC2Pi/SNgZ1MOQAsKTiJideDvaoqbfRgDG+mGniNxU6TAOMJcJazfwi0xSjCV/yyqFKgTL7uuYpxuMV+oO5nMPhaC7My5SpkwyESFXOxLLX+TKH8SSVZ0rK1QnGKFdc83MRBOtUm1+D/hjf4/AkkoFK4Cc42CvgW58c4MlZXX5fr1KeyB4t1lUw5IMsRQbEbKxSdloRjKUCxi6ve3jx4i3ubu8wGY8kjKJezuOwXcfT00OcHe/j5KCNcpgXtkwlgpYU4LougaMpJud5kWAKTUkc0AckAGyJ6wemzM1xN1igN15hNKfckymF/LdZT58BMLxFhBEjy6vdYcoeUCrHIuUYznoFez03QCzADzIg9sk+DgnE7I0kJ2rRtcoTObuJCMR4jeK1gLDVKpV6gou3lMhd4eLdNXq9IaJIax0kLVGMZZQmPgKxermA4/0WPnl2jtPDPbRqFZEqkhXzPD0nMlG3bKyZiEkgtqEsEdIldjda4uVVDz///C1eXT0CMcb/k6JlfH2ZQEzCOvbwh997iidHTVRDH6FrwyUIo8eR5cTinSMrYAkzwGeVygQyjpSCfv7qAf/tF2/x8nKEIesgEl+GGglUnihhHaZsnoMWlSZqL5iUAKdz5OIpnM0cobNCJZ+iWTbS3z842CYoVouOShMl6EOZBa4VHLZRCaFALIcpU1knKa7vJnjxMgNiQ+k9I8zm2kcwZnRikmDJ2gYGw1Ca2GiEaLeLaNQMECtYKPLZpnfOcY3nlTLRTO2hOISBJpoMq/41DlKmC/rAeHAowMHSGuP5Eg+DEW66PVzdPaA7oFw1kVChmKl5mwAWh0K5UCpfZFBGmbGpXJBB4A5LKREdhulUKSL7zOjh4kqfSkE5BwxkxGRowoh6AWFTRJQhRix0n4pPjH/PAwzmSBYClMUHJteK8TgZCDPdXVsQpu824fnfA2EKwAgWt1NN3QpoYNUWkBkpZzb93JEjyv2yBTHZQJP/fQbE9Gs/+q8fpZCKwUyljPmnWkFjnOVG8bh9++68rtVLaUuiJpnSvT16wgo4PSnK0Wy4CPIpfI8BHPTcsXNSWTp5rtmXZ5QCvE/F7yZMXxZGwj2KJ1Jz9sLN51hPJmk8GK66N9fjV93+/GfRIv3JfLX6m7W7vP+zP+tMv1Ebwg/fzDf2DHwAYt/YS/MP/8Y0vIOD6vKJbad/5HnujwoF+38rl/1nrWZYqtd9v1b1VKJWpLaeizI7mLhImYQpmpY39BkwKICTI/49zcV8+eh0iJP7iAWlkzV6vRXu75e4vZ7j+pp9YxP5u8Vso2CMg9VMopjF3GbeKhMJLxNTSdcCUiaUcYq2ja7PFnHVtsuR+cV2QFl2Yysblk33jKbdSES2UfciX9zSYuY3u/4w/TrqV1NT/y5cU2Ysm5wp+yYbh+znysqxhcniSzovAR1gSIf4wooiT7S9Imw/hO0VBIjZLAUOAuQcShx9AWKMfWYxKONyqU9nNDK9RQTHEpluJCICX8kQ8UUuMcUrCWjJ2UuJd6d0kCBMYJ5MYFVeVijkUQhDFMIibPiIlhZWyxxWCwigiKPM2P4YsqJQmdNEauv1c+esFeo1H0/PW3h62sDTkxqO23nslXOoFSAesYAbY0tfsJJGte1uyiFKLQwnCW7vl7i6neHt9RQXV2O8uRygM4ixSHyRUwkQy7mIGfm8jpAIEJvBsmbChjXqDvZavvhWKJ2iLJEpb/WiI8mNfo5BD2TFHLicVIuPIwcOqNlfJX4Aer14TXeBmAUpc00sIBYWTz0lHBzwErieSmSybjSywkwCZCz7dBpjvmASYow4TYVdlPCOVQ6zhYX+IMbVjZal06LF8lcmZZIxjCImpmmHFqPrCcRchxuqpUiMyXCTBfv4o32cn9ZwuBeiXnNRDDfI+xsEHqsN1sKw5Cx2fOUk2nwmnV4p+qMY13cDvH59iW63j3hJVtHDyX4D+82ayO7qlRKqxQLyHs+YFuo6krbKYAndaCuzmQOD/+aRRtU/DFe4vJviHXsI7ya4HywxnKfClLHcmUXH7NHTjTflvRxmaMGtdD4ZJkyLZiXGRuVbmwj2eglns4CXm0tYxPc/ORR54qef7AkQC2zo/WY6pwjEeG0EhAkYW8vvGcjS7Y3w+s07vHpziVdv3qHbG0p6I/1WZOakKiJRMMjvtuA5qJWKAsD+4OOnOD8+QNsAMcp9fQFilJgqAEktDepYEABHG/RnCsReXffwiy/f4c1NF92xMmKJMAgEnLHIiKVH7Pk+/vgH7BFro1b0RZrocl2mVJjBImvCF3b0ERzrmsdrTGmiArEO/vLnF3j5boT+jH1mBojlCogRIAXBGLvgKKdTj5j0TfK9QOUEn+9kCns9g5+bo+BFqIUpzo6K+P63j/DJ0xZODytSc0BQwXO09fKwL9CExPAZJ6M0Xag08fpujC9e3OH1BRmxIUZTdlz5ci9sOxQNAUPy32PgT95GsciNN0GYK7UNxZCsGOW6PiqFAgqhj7zvwed5YhgH4QfZd17v1VoGIeyrm4rEWI/JLJLUyqVE1JOtXWAwnaE/mUitAAE8B0YMHREGbJNHDnwnMmlYVQoCxDLV3VZeoiXJWmjAKHqyU4kwywRivK8pASWTuGGPmAFhTENMmJC4nIg0kamI65TF7guTiMipjSl3lo4xZdiUCVNP6GORchZLr+8z9VplERsKPhhMYQgw89HUX2Q1GEYvstWfGBWL1mwZIPWYYL/zTlV0Jd48TUzZGrweGTnDnhovnyRuZkDM9CLqcOB9j5/r2ALOWaVxftbE8XEJB/s+2m36xCwUixvtCCMIk/AT/dkzgKjl3fou0iRV7f/jwWEnQRhVCxGHB6zx6a9WNzejSb+/eDWexv91Oov+Kknw87Uzv+x0OssPPWH/8D3sP5XP8AGI/RO40j/+cbUKxOe+j+95nvUviwXve9Wqf1qrBrVWK+826oFFQBZSOccyXCuFk3XucHLM/KAkRipTI4I1C47LSG6KYDSGm1MibthnM2DQj3F3y2j7KS4uRri/W2AyTjGfqkyRLIGYXrfpSxkjxg0LWR+VKXIxlAJNRvq+F29rtObbuN2vyhdN6p2s+Rk3Zqk37L3DJDtxwX2sDtt5xewwYsrPGRCW+cey8I7MMWyEEv8ve2+6JEl2Xomd8D32iNy3ytq6qjegCRDgQCYazWh6gDE+BR9KrzB/ZNJvyjiSSTOiQBIAQaDR3bXmnrHvEb7KzvfdGxHVIGWkDYxAD7NhjqyursqM8HD3e893NvG9mUma9KqYjjEjJxSpIoM8eLD8mRHHfg0lSVmMJLCDICyIqohqdfiRhniIf4gTOU6ts9DE5uriwEP6zMzmVYewCpDIVBUlxrqvgBKBiv6avy9sGFkhSssYLuBzYx/A58JDQ/3KQZYw7Uv7UpgAKGWWVrjJz4dphRllVEvkZNgclT3u7kR4+ngPTx+18eS0hbP9CAfNEnYqQC0soewzrEPPlHzWNuCBnpa0hPEsx31vhZv7JS5uZnh7OcI3b3uSsMfuI24a4dXAmP8kS8WflhZkw+Zw3bmwYYeHEU6Z5nbawPlxDefHVWXDKI/0eNZyhCz7dH34lHhy85k6YH+tdNgm6rGhREpUTDS1iWKwhJybeU97suiHIivHq4QAjECME1q5gkzNgMTyzzPpT2ISH6WG/Ec8PCtI2tpwXOD2boHXb8e4u18KG7mKycjRN0ZQxnOtHimCiSh04LncaLE3LUbgJ9jbJRO5h3MmhB1VsL8ToNVgjw5QCQszEebrVOs8mTxhJha5sGIs637//gbDwUiKk5u1Cp6cHeFgp4U6GRhuasl+CeNC/4SRWkn6pb5nnq9VWoj/ZzTL0R2luKbs8WaM97cTXN5O0GPCakpAwm4tT0BYStmPADFey3YqrwW84qORbTw3q2TtGQSRbIAYPWLOAie7Eb7/8khkcp+/OBAgRimsLXWmT4wSJl5z/EziBOIJIpjmR9Lrj/Dq9Xt88+o9vnn9Dp3eUNJfmUJIIEYgnKephLvwcqA0cadBIHYkQOzx6dEWEPOFEaN8l6kb8uoJfhkCkQKjRY7uNMbtYIlX1z388tUl3t300JvMMFvxnuKzjfdognrNw/Ghyk7/ww9f4KPzA+zUGNbhCSPmULXA9FRhxci6MGSA1w7lcwrEyEJSmvg3f/9OgdgUmCaBxNcnJUbYMwTHDnnUEyPyPmmnIKNKJnApjBiBmI8ZKv4SzXIqiYk/+PwMnzw/kPu93QyF8Za0TtlwG5tU4UgIRpw7WLAegx6xWYarmzG+/OoWr96yT4xALEXJjZTxFjhH6K3SYF65PKWU54ZRCdWKh4rxh1XLrG7w0KyV0W5SIlpGlbUCgYfA9MFRaZlSfrgk85xiQvA1XYoMUYHYCvMVBz7qBV2kCRZxgnlC1l9l2QwckZh/DsQy7QoTEFZi/YtvfLtaiGyMjiZtU9lUYXXpATPgS1MNyYCxt28lICuTcuYZ8hW/Uo44EZ8YWTKyX8qAbbFgNpQjN16wTeSoGVqaePoPlfyG/+InbfzGFohtgx0BUGYdNCuADaf/IDjDgrEtVmyrpeZDdk3pLp1jmnmmSgwNEDSl2xJGJcmdchsZllZXIYIySreZ2NpsRDg5aeHli0M8elTH3p6LVjNHtZoiYoeql8CjHJ+Mo/k+FnCaVgx5zkrqrQAxfo4E1rwnPCSJi9k8L4b9VdbpzEYXF/3Lbn/6iyTB/76cxT9Dkrz9X/56OPx3sK18eIu/wzPwAMR+hyfzD/Vb/ehH8Ov1VtV1k3PPww+iyP9xJXR/0mxFz44Pa/X9/Wq4v88IalcfVDIx4qKrU3NKY4SyZx+MmWCtp16yKdeEqDQlM+YI6Op24jUYu71doN+NMRokmEwzLJe5YcYM2yDSLyPBEiBGiR3BjG7QdTpl/mfYMekkKdn4W762D1mrD6ULNrDj22DMSg9sgtVmMVDPmT10aqfbbOtaIzNm4Mh63Kt/Xz1uNglyK9ZeAhnU28U4c+0bU1BGEEZQRuarJDH1IfyognK1gaBCqWIVrq9/piiVkRc8QhQskiwCZExwsvJOBjyIJ4WvJUNeSqUTJQelPpQqkiVjRxGTorgZoH9IN9QiH5LIdQ8FUzITBrV4QO5L+pfnsuhbi0fljFDOkSdIU4Iw9lSu4HiplEkLEDvfwZOzNp6cNHC6HxogxpQ5GCCmMQYSIb1O2tMJPoEBI87v+yvxhhGIffW6g5vOAtOli5jMoFcWXsQCsbxYAM5CgjpaTQdnJzWcnzaldJas2NFugJ2ai1pQSBKgX6QISw4iFitTcktJVsaahhLiFQESgRAPMl6mlMgroeQ7KAUOnMCR2H5GX5grUKKvKRvkV5m4Gq+lFOtyQ8+OJy70ZjPE3yMIG41z9Poprm8IxEbCLI/HnNjT50Mgxq86seUVRrJDQQUn3yu4zgqBl2Cn5eHRKZMTazg9ruL4MMLBHjcp9M4wLZXSJwKxXCqApCcpdbFYQc95f4br6w4mk6mwK0zRpBRxt1VH2edm1pWNPn033Oxzes7DTsPF+p4D81UuG+zOYIXL2wUu72a4vJuKN+yuv8CQ/tHcR1z4SLjJIdtLCa69jteuFZMmJ0E9BGCaWGiBGEuGhRErLRE6SxzthPj8owPpjONBIFYNgDLrEiRRbxuIcchEJkzLewmU6BEjELMHgVgcsyKCR4YsUXki72yGcdQrkYTc8By9ePZYvu61yBqWUSn7CHyV7xYGiJFBXRUsJs/Rnya4Hy1x3Z/jzXUfv35zjYv7PgazBeZxItcVn78bIGYYsR8+N0AsEiDGUQzrF4iqeZo0mELvaYIpMjhkmO56C3z9toe//Yf3eHUxQndcYLR0scxDxEWE1CkzP1ULnfkcICMmkj6eM/qXUpSYyJdMDBCbo+qv0Kxkwjj/8HsEYod4fNpcAzF6jqUMW54Ymh6ZUC4pjCnZ2AKTWSbg/NcEYm+6uLgcSRQ8Kz1yWRPIihGIqWTd3m0l6Xki0wGEAcQLWYlcVCNlxCgPrdngFAIxX2MyqMpI40K66gjEplNlwVhXwIh6YcPEn5sjLnLELHEu9BnA5w2HXjIsEL+QDqqQaVWFW9KAFgmOMD5jgi7pU8ss60VGVxkr+sA4UNDidC1qzpK5ALCUAGzFouapgLI8nRkQZiLpJRWRpeIqRWT0/ZoJE0ZMBxj6z8abtdaJGOm+MmI2bEMBmWnNk+eXptpyzbPrnwHW64RFI9BfW6c5lDGJhmsUtvF9qd/Mers/1JfwWuF1K4yXqaywQEzqBeT76jXFfUjguyhXQjSbZezuVnF62sLz5/s4PmZqbI5qJUEYLOD7K9OtqVU90iknL5JBZJpkybAo/joTbzDZMLNmF4H4dikZHw5Xaa87X/Z6s8vO/fjn/eH0bzIH/4czT785mAxn//PfSlDswz8PZ+BffAYegNi/+FR99//ghhlzvwj80p+1GuUvDo9q5wf7tfbBQc1vNX2HfjE/4MKvca6iMecUlMwFgRn11JS8pWRa+HtcqBnYoIWV7Bmjr2g8ytDvpbi/j3F/t8TdzRzdzlKi7Unrx9TXk3GgDIwll/LgM2ZYU5ZsAY0mLSq/ozJFtQsQjKmsgGEHWhD5bQeXVZ+L+dgwcGtmbDt21zBndrJnnMmbwA4Ts/sBGDO+MfkZ65Gg/kRdliwzRlORmrf1q2ScGTCmgEwYMjeU6a/4MrwAXlhGWK4KMxaUyYzV4YZ1OF4NKFVRoCz+hDQPpJNHZDJ2gyAniJu/HDnBGBhksRLGKmcXjXiEFMxyYbPmcQWQTJqgRM/V0sqMpnP23IQIPMpvlBGTCHReCywgZWkoNwSMtvZTsKtubyfCE7JhZ008Pq7jdE+BGKWJsjFm3xlfJmf+7GYxQIzTcl4X87iQEInuMMZtd4m3FyPxt1zdzTCeA0smlDmM+aekTWWYBJoMJvH9JXbbLh6ft/D0vC3yyNNDRtY7aJQLlN0MAb03Ob+WELrhGoiVxIjNDjUCpFSi5meLVFL1cpEnOnBDF17kwa94AspsIJq9NlkDodeoOVUmLdR0ZetwwbDCCzJRo0xA2H0nxvXtAu8vpuh0VhhPGHfP+4SsM0MTVBIqWyWm5HGyy/u0iOEZINZgOMleiJPDMs5Oqnh0WsGj0yp2255IEwMOWegD5f3s6uQ3zV3ECZPfIImOnc4Q8xmj6+kdjHC0vyPMmHTMmUh23a6po0Tfpv4/WRxu/Omz6Y9i+bxevRsKq8mkxM4oxmCaYRY7SEA2hql97M3zNR2ULicZ8GyS13ivCycp/tVvA7GVsDSSmmiA2KfP9vDJs3188nRPgFi9XEIl1K4pXnPqndKSbgKxVIAxgyEcCed4+/YSr99e4s3bC3S6IwHk/LNpzPL0TICY72iBM2WalGyeHO7j6aMTHB/sgp4xCevgNeK78pzkB0b5KiP9WWw9WqTojtmjNsdlZ4K3NwN89f4OV90hRuzoY0m7pDuQ/UlFekdG7OXzI/zoj1SaKIxY4CHiMIWSN/rERPqmW2nCDm4uCfZHUui8EHnvL35zjdeXI9wNUwxmwGxFMMbPIkJOL6uR2DEtjhtWDuQEBlH2RjlcrECMKZW1MEGrWuDpWR0//PzRGoi1GpEET+jG2qhM1Z2ImCBsG4jNN0Dsm9c9AWLDMZ9ZATJ6YwnGRLruipyWni5KVVmVoUCVHmcOGQjG2B/lyrmvlQMJTCmHPkIZIvCM8Jmm/s2YdRJLdn8lco+zqJnesGWSIWYZOeXxJXsomOZr4JonCgRTIZLF9JTqWXelG4zDCZUfynVrZYIsaZZoeqoR9KtKEsmELcXvlcVzSURUEDbdFDWTCSP7RVn52gOmoRwlAWAaOCEN6OtQju2BomWf+AQx/zOhHFamv/FEWaGgfX6ZQagBYhuPl0VUVMpsnnfya0FKdt9kh5PmOSEoy/y3DwCZygU55FHsrkXg6hEzPW/CipEdY9FySTxhO7t17O+zkqUhhfZnpw3s7pIljRGES0kLdt0lXJfp0JmseTJ05Gcpqh5Nh5Z9iAQnqb9bCpuZjph6HCLn3e486fUX4153ejsaLr7q9WY/HQ4ZU5/+/K/+n9ndd3+X+PAOfh9n4AGI/T7O+u/pZ24zY4Hn/qDRrPx4p137ye5u9dnxYV08Y/WGiyjk5lwjc9NsCcfNELKLiOnaDoMVYiyWU5GkuZ4H12NqH3XyrpaHrkpYLZmm6GA2c4QNY4DHzdUUt7czDOl9mXMaWYgki/He7I6SyG4zDbex3ZoEqAuvpgGaSFmPE3guDlquKmZbMdpuxdpbvcNap08wZn1itojSfrVLk1k7LNu1ZsYs32FYOCOP0fLpdSCjYcT0NywYE0AmCQ86QeUDXkt+A508CztmDyYj+uL3IhjjufWDCoJKA2G1hXJ1B37UAjvISgaMEYgxvZJdVVbWJRsXAWIM/7NgLEEqbBjBtXrreA5lv2vehBEi6euU7jh+A07GOekNNI6Zq5iMScmGUa6qfgawj86NBciXywX2d0I8ftTCk9MGHh/XcLoX4KAJtCiR4/RaNsQKsunNoUSP3iICK26K6Rmif2gwYf/RCu8uR/j113e4uJkIQJvLRt6T6Tqj69m4Ri+cpkMusb/r4/mTXTx/sifH8X5F4rYrfoawxL+Zws0YfV5C4ITw+f4oQzEF5otljhGDJEYrDMZL6U3LuEHwCMJ8hJUA5QaZS1YLSA6/HBKfTEbMSnNsyheZBSk30j0IJTCUxbFz7767wv39Crd3PJa459BiyEl9gcVS7xF216hngZsH3ejxM+BknWEdnpMg8GJUogyteoGDvQDnZ1U8e1zHi2dt7O/SJ8MwANNTJBt8vmYODHwJyWCAAr1sw+EUiwUn9DlC3xcQVo1CRCJddRW48xqXAB/dVAnIFKkl0+cKZWC6C7y9HOLXX93j/Q09NjkmS3aKMYiG8tKAddFIS/zqSby7gjAzTt8KybFdViJNNAevAIdsYLGEZ4DYYTvAy8c7ePlkFy8f7+KEn3uVLIkjm3T6hAgM5LojuGI0vQx6NIBmPJ7h/cWNHO/eX0mnGpmTVZwijlNkAsT0vLTrdWHDDnbbONrbERC2t9MQWVy9HKBMICZyOAXr64LgpMBgFuOW7GNnjIu7kQCx11c93A4mGNNDyIASyfgoxNdHIHZ02NDUxO8/w9OzffGI1UMPZUdTSOl35BNG+AxRxGkyJBldxq13xac3wm/e3OPN9Rg3vZXIRocz9okx9oTy5wgltyyBTD7ZeT6DpcTagAWm9K3GEmEfuivUo1zDOs6a+MHnj/Dx80Ocn7TQarA/i8oKBWJkMwSM0tHIJMe0JCEuwojNc8OI3eGbNz28vxgJiGcYhvjVqBTgs8cjIOPGmQEbmQT05AbYKBhj8BRDWbQE25cONgeB6+gQgVUbvG7JLhuGmkNBVkiITDW13Xdadl6wqJ5MJn+myEtdlPg96AGTRE8G+5DM0hJtx0o5+X5FNqcSWpXTamKpAjHt7pRADfGHKROWxsqAJUsCsQkyrrOrmfaDSfCSDeEwnWD239cR9caEvWbDrAbRjCRNurBNRbSjFLv6qVBc+9TWCcNmtChrnfVJrweTH6pG7OBJFTNGGGKZ7a2FUioR1vH9No1xYwUw7aIacrIdVW+kifwoAlagsCtsp4Kzsz2cnu0IG8aesFaTfrEMQcC04DkcAjFHfbTcwxDEEYQ5rg5Iuc5lEkvPZw+HjmX5SqUJw8i4Xxn0lqv3F/1JpzN9O5ku/3Y8XvwiWSW/HM/St+Vlufu//e01Cywf/nk4A//qM/AAxP7Vp+y7/xcsM7az0/h+s1b501az/L39vdqj9k64094JomoFnu+REaNHgQ8ybqxd+AEro7gALrFYTASQudyUeh48j4wYJV30UrCB3keeBkjTAKNRjuvLqQCx66upMGMsCeYGdD7XjabEdacmFIHCJ244+aCUAArKBUwhqIkalqQ+LgwS5kEDPaeBCsQMHx6dAAAgAElEQVQ2URqbKf0HnWLc3UgZ5WZubLOi1nPANRDj99hE7q4FaKbPzC5M69wRq76wfWhmGWHynsbtKRiTgk9uMCSUQDt7tHuMB/0xOv3lOWCJcxDVFYjVdhGW2/D8poAxODXkZMVSHymnd+Z70jclBncBYobHK2XISvSLUbukk0cFBUwP467NshtGklH4worxdROIUbKo3gcCWk3AIgguRBITo0Qjv5vAD1JJ4tzdCcS0f35Sx+PjCk73Axy1S2jVNL5+XebMyTPlepQnmiwvfuaULjFEYkCg0lvh7cUQ//ibG1xcj5VRWTFqhHCKcidOx2nuVyAW+ksBIi+eH+Dls0O8eHaA470KqmTr+Br5NxkXnWVwC0rsfDAE3CVIlvftS9JhtzdDpzfFfXeCyZweNGq+XHj0SVUDVOoRgjIZTEcObjYZkOAHvC+40DPAQkGZ7zNW2ZGuPp53bpCXfH/DROSIejBtdCXR/WTDGO29XJbEIM5SdYaycBOok1yNvubGjiEKBGJkxaIgRjVMsLfj4vy0iudPm/j05R6O9iMFYkxHZSCAQ58ZLzPu9jWcIZNhSo4Zi6ZXHHAwGdAVVoHAgyBMgjkoRRQgZuwvVn6Z8X7OMJqs0BkscHM3w7vLMb5+08NNZ4kJBzQppYgRUoQqRxQQRuaDQEzDPjTwhht3Mywwm1oVp22AmMi6oEDMMmL7LQ8fPWrL8YLl3QcVtOse6mVXgRhjzeXZQYk0Q150wKPlyR6m8yVubzu4vung6vpeqgbE18cUPUoT01w6zSI/QKteR7vZwF67iT128LUbIoers9+LMeuhI7JfSYHN2U3FdD4OEXL0J0sBYZd3I1zcDvH+Tg/pEFslWPHnCIApZAjWqAeSmvjsySG++PQJnpztYbceoVn2UfEcKUgnGONwQzhr+Wz4XGXISyEM5WAS47Y3w9vrgXr17me4IUs5TIRlptyXYR30Znl87gRlBZESsa6+JYICSGriAqEbo17OsVNnamILf/TZI2HsHhGI1ZkgyE0vlRMElBsgtspLEt0/T4ApfYTTHFd3E3z59T1eve3h/eUI/SHBKD9x3l+R+Gcp2ebaoFLmDEmeSDosJXm8LsgQ098s8lOycRJ0UkhiIv2MCsTIiBGI6T24lgzz9wr5G9KvJwwcE3Fc8+8GiPG5rPcfH64knwpkjAZNc2EjtTia0jmNh9fr1ZYpr1CinFCSDVcqRyQTZkI5yIJts2EEYXk8RyGx9PT4aj267b3SZMStfrCtaHq9OQ3zZJIRFdhslUmv+8x0MbCWANvuooDN/CO9WpuQjS3DgFkjDdhbB3YYZYjos833twM/SY3cYtNN4Telx7wv1VO4Ncq0aYm8vr0SQknNZIWBj4PDBh4/3sfZox2cMCSmzWJ5psquxCtc4sEAJwZWlZgazEGz3usSwsFnkBQ00++nKceuW0GRBxqgNMuK8TDJOt356P373mWnM/2H2WT+nyfjxS/gpRcr92Cwv/82+U//SZavh38ezsC/+gw8ALF/9Sn77v8Fy4zt1qPToBx8XimHX1Qq/h+3W9GL/YPKUbPh1apVICQz5ibwggxhCHg++5HIPC0RU68umzlbeKjGburu+VBDTvMyUwIjzGcl9LoxOncr3N3OzTFDv8di20z8MTL1Z2S49JPYibgCMiIGzdZbP88NgDBgQPxr+gC3jJhE7W5mbutfS/+XLC76M4QhM0KeDSdmP2OrnTDyEgnrMMyYTXJcF0xvqsrsNFF+lLwfvnAFfsqMmYPvTZgxA7wEiNlfKxCTRd8N4AUV6RcLTNS9FyoYc/0mSi6lihX1U5QYP2HSFcVTobIaEhcEZJQqFtzcGgZH3DecLks9AU+15K2JOVlYO04IDXgkEHPY6SPTdmVjxPdgJrsitXEZ1KEesXbTx+lRHWdHNTw+quDsMMTpviubtjIlYqZwVeV6BkKL/kSLX7m3mS4hoOSuu8Tr9wP88ssrvGcR7TSTaXpmmD+pOCCLy8XWXcB35zjYj/Dpy2N88uIYn3x0LECs7CYIHYrgCMQy8dU4eQlO7sIR5o/eOPqxPEk4vL4Z4OpmgIubHobjhUTVy4adzJABY37kw/U9eARfvic9R/QsRBJdrmENBGZRmVIZV8AYzz8ZQEbU9/oxLpkwejXD5eUUnd4K4ykj7/W/szidU1luEhyXmwRObHlvcP8jOdxwwBh54xNzl4j8FXaaJZwdV/D8cROfvNyXBEWWuEdSVaGR6NIbKMydkQQWZFYZVKKAgxcvN7BkwjyX18a3Am9kmK0JhATT7OIaDJe4uhnh8mYskeS3nSXuewmGZPfYvZMFSAqCMPZXGUmikSXSB8RD7nnRN5mOI5EmGlkiN7ZGXqtV0bEyYiUtdN5renh22sTzsxZenLdwdlDFbitAs0pppsphOXHnMyMVJt1s+ggwPV9S9BjYwRj7bncowQ3sg2OoydqjV/D7eKhEZdTKZdSrZTSqFWXCKiEYGMGi59CnTI0MDMNAtGuO8jdGpHdHc1zfs59KgdhVZ4Lr3lQA2nSVChCT8BcTStGohzjYr+PJo3189vIcj093cdBmAmiIRuSi4pWkisHmtSp5YZI7pUuswGSZSmfbTW+Oq/sp3t2MJcmSgGwwzkTumzJ8gswwnzsEPnz2pkzwIxBbopSv4Bcx/NIKQWmFSpCK3Pf8uIkvPjvHi2fHOD/dAaWJBPvC3Bo2RWV+DCyhFNLBjFLYeYH+OMXl7RRfv77Hm/c9XHLYMtoGYmUNMQoI7pgcSykz1RkJMoIxeq+EGVZvM8GfpjUSVrFeQSPj5RpWmYDcOgLGiKHEI0jwb+TdLlk4PoM3QIzXpV6TGvIk94IxRBYxvXOm247x8xIsQSDG12SB0goFU10p4ybwSu2hEfQEXPSFUZrIg//O36dvTBIRyaIJ65+oqoEsmIAw2xFmI+qtHNLkzsv6o2vaxhtmC6VNrcvaE7bBbvLnt9SFKj1U1kquTOvdtgmINoHRADGVWqhEXzzLXAvXr0OBmPpLLdjT7y02A5FXarS+UfUaVpUdYC7qNV8i6vcP2CHXwOlpG0dHlCdWUaszdCqG5zK9V8ObSqUFAMo6ExkO8DN0RF3AmgFNH7YH9yzs/IxjF5NxgkF/kd7fTZZdesK6s5+Phsu/yVbZ/zmbz1+twvF8fx8EYVtSnO/+HvHhHfzbnoEHIPZve77/oH7af/yPe3XEwYkfuZ8Ggfsf2q3yDw4Oqp+3W8Fhs+H6tbrrROUCQZTDN90bBGZ8oGXsoOImyAARkRpwQy1JudzQ8gHH6WWEeMUHWoHhIEOvo2Ds6nKM+7sF+v1EvACUYEnxMxdIeWCb7g7ZlKnZRhdB4QFMgIcBYutnoF0c9Ou3gdgGyen3lonmb7Fi29r4bwMxbigM2LNpVPJQN5GLuuYYkGgkaHYtlPdk3pcFYtI1ZrZN68RDqWPV3zdAjJ4xlyEZPqlKjbr3CcSCFiwg8/y6ROGz3FiSFXlIA5SGFtNXQX8Tf6TEsItETgEui0y58V4DsZL6wbhIqSxR0zEJXlWQpkDMGtBlQ8BNAvupSjFcMk5+gmbdw+FeBccHFekQIxB7dOhht+GiHDgIjHRv7S0wH7ViY6bu0WcE2aTddhZ49a6Pf/jVBd5dDzGcMs2MnV5kFZU5kfARhx6xpQCxw4MIn318is8+PsFnL05wtFdFWIoRlMSNBK/I4YqvxkGJOfTGE5fTb5d5GAwWeHfZwdv3d3jz/g7dwVTKtTk1L7E/zYAxP/QEiPmhFhoThNVqFVSqkYCxiDJGgrOqh1rNR1jmhl+9O/R/dfvs7prg4pLHVIDZbFHCfOlgaUAY07q4UXC9SIEYi7T5vuWGS2VzXGJQChYaWuEu0KoDxwcRnpw18PL5rgR3NOuM92ZwRYHA002rmt43fTkCrPhtKbMyxnmyOvzkJdBCAImhfnldcQCTqryLnrq7+4kELry7GODqdiqBK/OVj2UaYEUfUh7KoSyYBnSQ9ZCgDgFiW2VBZhMvHjHDLlCKaYEYN6LbQMwvLcQH+OS4gaenDTw/a+LRUQ1HuxFadXqFNKlTIh+k8oCDhEzuWYJbzw9EqjieLqTnbTSZSWcUZdP83HWwYgS8wrD40lVFtpA+pErkS1BEJXQR+Q5CBrvwHkzpi2VhdILZMhV2tTuc4+Z+iOu7Ea7ux8JUdcZLkSzOlvQppQLe+HwhI1avBhJGcHa8ixdPTwSIHdMb0yqjXQtQ9TkqEXGyUclqjLh8nvSmpexzozSUzFgiYOzd1Qhvr0d4ezVCh52PlJWThWIcKGO7RbrFSyzW0uE8lt42Bt2EborAWaHsZahFBc6OGvj840f46MkRzk52BYhRQcFnpuTckoFk4AWlfq4nQGyyKtAn483KhhsWt3fw/mqAm7sJhhOygoRTgYAwe/B1SbKdlSfyM5TPkdfFhgXTegMpntCwU5PuKZ9IprJaey3z+6k3UaXhokxwlRWjVFbUBSZ6n6uC4As+O7jOMMU0IRDTJ65XyuALIGQoBNkwlW1TWsjuRkbPM/kwN4mIEsJhAJj2grE3bKkALDWhHCL9Vl8Zv26A2DYIs8EcBGJm7dqyiNmVTRmxTSCHdRPaBET9K/q/7TTEDRBTNtmCMQ7RNoYvA95shL15rsjzxQIxDkINWFNvMo8NyBMgRoTMwYsAMVORQblpUJJn6I6AsBqOTxoCxA44bNllOEcowybX077MkkMAZg9TZC/nhmeD65odGNNawZ5PBmCxKyzEdJaj35sXne5senczvOv1Z7+ZjOP/ezRKfur7+Pn/+lf3D56wP6gd7Xf3xTwAse/uZ/ff/Mr//M/hNRp7ZTcNj9Oi+KzVKv+42Yz+vNUMPt7bK9fb7SBstLiBJBuWSuKQ4zCenP1TKpMoZCpn5ASmCFJld4FKvJjol3hYrTzMpiUJ8ejeL3F1ydLnmXhh2DNGedZ8xgQzDfCQ7iahlszu3CYfGJM9ZSlkcmy/mKbtGoAmsrmtaeB6FmgotQ/Al2HGTOiAnRluTq7l4uzAy3rFbKG0BWLGa7Ve7dZL4TocStcrk6YowSRbZZHyBgjMFPRI5JQAMUo0teC2RHDkluH6dfhBcw3EgrCFICQ7Vge8MgqXzBjZBm5wdWMrG1x6gbRZVeQ2wjwRiEk/FTelyowQgAnwIxArKNVTU7oyiUbEKeZpSkjsRoDTWt1w8BphylutUsJuO8LBboTj/QinBwRiAfaaPmqRblQ9l11HJdn7ULJncSlPkwCxZSGMGMM6Xr3rKRC7IhBjqhkBJjdNfE9M+GTc9Qqeu4LvLnF0UMbnn57gs5en+OzlCQ53KvARiyvJiDi1WJUhGEyHTChXIqhgWqSLbn+G129v8M3bK3z9+gr3vTFWTD2UyTm1T/RHKgjjVy8gGxagUolQb1RRrUUolwNEPCIflaqPWp2lor6wZ3nhYJU4IsEiI3Z1PcHVzRT9YYIFwxNiDyv6duj/S7i9DuF5ZbgevyoQkzQxMfxT8kS2YgG3tJAY90Ylx/4OWckKnj5uS2rkAVMjmx4aNfqlKKHS8nadSmtqmr0uRTgk0dCUdenGVe5PI+fi/Ulmj5tYgrDJLMGACYnXI3z9zR3evh/i5p7BKiUUThW5U0GKCGkRIrVATECYwgeRhBnWwbJhGx+jsmFkGETqZb5qBQPDOlbiESMQa9dKOD+oiC+RYIy1BWeHNew2A1QieofsEEGDh6SfjBt1Vjj4zB/k+0kkvlw6oxKCCPIqOjjhOdJUNwWjhKiSIOkyDESvazK+BGESRkMvGsuiY36u7JBLMJ0n6I8WuO2OcdeZ4LY7RWdEEJZIufVknmC+jAW4iRfXLVAue2g1yzjcb+Dx6T7OjxlA08Txbg0HrQrqEcsXlI0xswwToW4qBVhgLd4s9WV1h0u8u2ZR+hCvLwa47c4lMn62yOXeY3iBMORkPLgxNj1XvpOjwkAMP0fkZaiGOepRCccHDbz86ARPHh3g5LAtUeIKxHjPUEao0syUzyLPlx61wTyXEvHrzkIY1HdXfVzfjXHfm0mSYpIRCIUoeUyWLcPxWGhPaSKHAnze6zqgqblEU5qrqA4vZeO04FoDICTdk4BAJAJ8jwaQSQiOCeEQebiqEywI0+9G6aIRvtteK3o0swylLIXLz8mIpQnGNuXpZMIIqBbIMoIwdoJNJY5eDommt+XMC4muV98Y/WDbskMCMPN7a0bM9ISt5fO6DsqgzDJh22yYkSaqQNHI5dfrkF2zNqJDC75kWVuHcegwUhONzfDT/gzjDdM/u1WKLNO1f5oRE7+W/D3jEaO6xQAxYTjdQuWIodYUsDPuYL+Go+MGTs9awoq1mqH07FUqJQQh/w6BGPco7M00+5X1XoUYWtUpee6LcqcEesIi+XWSeFgsHAyHcXF7O8k63cltpzP8Rb83/2mW4v9K58mXpQdP2H/z/vPhG2zOwAMQe7ga8Kd/ulcPgJPmTvhHtVr0P7Wa4Q/39irnu7uV9v5Bxa81HMf3GcxBtoPSL5YDc9O9Qp4ziU83M3yghkEIj4uY9B45SMX75SJLQ8QrD8uFg/EoR7ezwv3dXMI7bm+nuLubYziKsVxQ3sTNnk7fZTnhZkBAiUqWuACkmVmArXRJ8pGNj8z4yT78aG2ogBVnbLFim/mxETN+mxX70JCsehRNaZTkQRHeG8+Vjew1iW8qSzTFk0bGpZNB25G02fiuQacFn5YVk/fPAA8FYo5bgesxPbEB12/ADxoIBJhpKXQpqAJ+RQzuOsmlx4GHYRt4Lo3fgTI76bHaBmIOgZgWk0rKowR32JATfT+60TNJaiIZU1aMZc68LlgwzAJhsmI7zQD77QCHuz6O9wLstwK0GDJQ9SXem4brIDIBF9ohK2eYxvn5ismJ9IipNPEffn2Fd5cDmegzHl1ghHxclNHqNcourShMcHxYxWcfH+NTI00kc+BlK/GGBWQZmDRHrwATs+ISmHyWJrxeHblmu70pvnlzha9eXchx3x3JJpaBFqypFdDsaniGeA5MDxuBV71eQbkSIAw9BBEL0I00seohLDOAhZ8nfX2ebDjvOgvcdxbydTQhc+JhlXiIE03soueS01rP52dPIMa+IpONL0lpjLCmj2QBDwrEqlGKVr20BmPsU3t0XMPxQVmCVKplB46EfSgrZqVCCsYsMNMlQlSQ9BtRtkiwSkUkN6+UkMY5JtMYvf4Ct/eUWI7x9l0fVzcTdPox5isaO2qAU0Fm4tEZkS6JeBaAyXZZgZjM822IjN2cETCyN3ALiG37ZBxoWIePBZqVAse7ER4dlPH4uIrHJ3U8PWvhYIeyQYIl3q5aCs00USuBYhk1+xHJIslwIlM/FxP+aOSXjTqn964rxdXi+zJ1ArxgpajCJUsGAWH0QPpkanP6yzTogwCPKX2LRYrxdIXecI7ecCGgiMOFMQNiCMamK4ymC0ymC8QxO/9YRMsCbx9tgrHdBk4PWzg/3sGjozZO9xto1SK9riUFVb1KBNHq/ZEATNPfpYXpg2mCq/s5LgQAUSI5ET8kg2mYIMgAHeH+5PFmmSYyYQzbcVCLHNSrLlo1DzuNUMqmz8/2cXzIYJgaalUyuJzf5JI4GjPEJWOkjoPM9TBNCnTHidQZvL+e4PJmhOt7BWHDcYw5FXnieWWQkabK0kvLz4GMrITp2VB843Ulm6KSaZUJ6nkwvi0zWLCSQkkg5RpjgZmAbCMPl1REsnHkuNgZRhCmYUK2XJjnRP4rAVjOPjvTaacRQiIV5pBA18mFHALCEhPEsQXGyIiRCWOHmDbJ24GDDiBkrTElzzL8tOEckn4r7WprVsoqFuS+taIOK9qwHi1rat4aCG4YMVMPYFgqC8JkjZOngSkQkA5J6xnT1VaUMYbtkkRl8ZJaT7aV6W8kknbQs82I2QGfOMaNj3XNhO1E2Nur4OiQCYl1HB3X0d4hC8bgDiY+s84ggyNDY3qGTYiUqDXIqqu0miCMFgo+58mAUYpIRizPAqoUikE/zvr9xeLufjLq9ebf9Hrj/9LtTX5alNyfZV77+sET9rBx/l2egQcg9rs8m9/R70VmLEn2yjs179wN3D9uNKI/aTain+zv156dPWrXW+0gDGh+DRKJgHUkApabgyUyat1pli4yhIGHRr2GIAglyne1yjCd0PTPdZG/R9o/QpqEiGMPw0GCq6sRLi4GePeuhzvGkjOgYGbBmLXrcvJugZgWPROISYSxAUDr4AlO6WRxtSuQ+VDMAmQjDnVx2LBSdrGwMb6b3N0tbceWBFKBmAnxEDBm5fCbEIzty2FN0Bl5hnjVbJrUB2yciZ1fgzHDUjExzI3gcjLslCW6Hlw8Svz3KlyvKoDMj5rwK0145SbckFRmKF4HgjEGIXB+atkc0lD8NafL3HDyK8GFBkIYIMaNEGVKEuvLPaVOW6V0U+Q+/LVuFgjEciO/oQfCcxNUyyXUqw6aVQc7DRe7DQ977RAHO1Xs71axu1NFoxGgLJNMJhKqn002/FLsDEzmGoP+7mqMf/zyTvrEeoOFsAYrXgciLcskVCaQoJAc9SpwesTy20MJ6/jo8T526yGcdCmTa6nA5uCAgRqMLSYbtg3EMjJiBGKX+Pr1Jb56damMmKSqaZmrBq3Q4M2utU16JqPryxHBFiWI6vGhyd31Ka1hYIcv/jIviOB4EeLMlet+JAf9QwTGjJP3Eaf0w/hS3l1yGKBARizaSq800dhi/l/CKVSayBj3sh8LGCMz1m4Ap4dlfPRsVwq2z47raNZ8lMRfRhaFSYJapGpUV7rJIusgZdW6kSeLx4MMkbISJUxnMe67M1zfjPD2/QDXd1ORWw5GmZRyL8jqZZQesp6hLAc31txgq59Ry3o17FublxSImcPE1suGUzadukn9EIit4BogVgsz7DddHO/4eHQY4elpEy8ZY39Yk/fMPjHrH5I+Pc3H074sSWPVzDbpu2LHWmZSXSXCkECMASzqE+I5kueN3Bf6FCF7SDBGQMS+NoIDxt4nBGOUG8YEZsCCUk6WCbPHap5jssgxXTG4IkZvMEN3MEG3P8JkOkOccDPP52+OckgAFOBot44nZ/t4eqrHfovF1UwHJINpym9tGI+wRwrEUilUdoVtZjUEO91u7qe4vBng3WUXd50hRuOZgEZuWnmvsy+OBeIElwSZZPyatRAHu1Vhws6O2xIksrdTQ6vBTkqywLz+ddvOcu+lORjUEZccDOepyiNvxsJ2X97Sl8dBBKWZTDDkwKgs7D49a9b7qlHjymqIX8sMQYSglAJg9RhJYqMFYaLKVqmtXOF2jbBATJ7HBGJmwCJhR/ZaN/1SokJU9Kf8Ga9csmApPEo2i1hqFMjOOrwf2WloAJgFYQrEJhLIQTaM/WCUKDKMQ6SIEkNvmD1hg/gWjQpDvHAM9zASO1Ej6D3xof7iW7oOA8L0dZuxig2sWq+DJptwy+9lh4uKrexftgzYJjxrYwOwQEwlsWsgJgmrW4zYllpFXw/XTJVTSpCGBc9yDTMxFHIt7eyUcXbWwslJHYeHNezvldFqB6hWmUZL1phhUbGkPHs+z10mvmGRNMu5ZGASQZcnwWIcuDGMg0MuMmJ5FiKJPabkpleXwyWZsMFg+dVovPz5Yr76r6Pp6svSwrtrPxtMHzxh39HN7h/oy34AYn+gH8zv42VpmiKe7DUbX9Sb0Z/t7Va/OD1rnzdbYbtSgR+VMycIEni+AjFS/uIV46LDbVboodmoIQwC0d6vlgkm44V4v4T+L7i5r5ijiuk0xw3N4hd9vH3bxc3NRPwxo1HG9nqJE5YsAi6SsjlSs7QAMRrZKYsweGYDxEyHpZWQ2BO5ngxuM2LbMiz7a2sctkBp4xPTqaMtd1Zp4jou3zJi668fQjmz3ijDZ6K+Ny62bVBmXod5v2QAhXGhVJBBDR7BV6RlzoxZl0CUUMAZpYlBuYWg0pSERS+qwwnLCsYcdm6Z6a5EMKv8hmCCG86YyV+Ua5SUqXHZbcZ4fWHEbJ8YvS4S8i0yH9m4SzqZJoQxtIN9YgLO07kkVIVBjkpYoBqVpMupUXGEITvc5UJaFYlJqx2hRqkcvVMBQbeVAXHTSK9UJn6Ri+spfvWbrsTYc8M2nq2wTBOkNHYzgMPLQU9jvVYS+d3pMWPb9/D8fBdPTnfQrvgoJSsBYswIDF0CMQ8uQUUCZcPkYEG0I56wV2+v8OotwdgV7hhjzv47iTr2BIzJkZNBy5Ud4eaMG1ZJTeSuT68TssZk7VTR6MILQvgh0zCrAkiWiSt+sPmqhEXsGCDGOHkCMTWSE4i5BGJMj5P0Sl4rRMfaIyabQDJDBogRjNErVvZXqEaJ9Ip99pIJkvt4dr4jLIYFYpoqR3mdXv8S4GLYHn5NrXeTwF26qSirzEViR1BMT88l/UYXAwkbmc5LmC0dAWF8b6vEleJxBspIgbmAMbu5tkDM+Ch1pK/ppyYcRzvvTG+UCe3Y+GT43gnEKE9coOonaNeAg5YrlQnPHjXx2YtDCZNo19krRSkhr2P1FRHQacKdgjHZ2Dsao0+5pHReMQ1WGHr6AymnVQBAWSZBAQGZ4EUz3mFyoR6m5oHpjOaQQu9UZZ4EKMQ7y5ifOzCPgSETJ3tT3HXGuL3voz8cYzqfYbVaSDAFXzvB5P5ODc/PD/D80RGenx/haKeOakj/JT9HOyTR86iAkbyKSQYseeKxJFDuj2N0Bwtc3w3x7uIOd50+hqMpViyVE+bbkaRMsseM4icQ49Gqhzg6aOL0qI3HZ3vCglUrASplT1LtpMKBuU2UegoIo0etwIJpoXkJvekKF3cTvLnsS0jH1d0Yowk9dGTQeO4DkSOy04zVCjzYd5eTDaPHi58FA1booWVmvQBjsjQqbRMWT1h7m2RoVMxC6uhDWDuq9LrTUAkLxvSa1KGDsr/rz9k0RAoQK6XwCgb/EHypNOrWbVoAACAASURBVLiUzYGM7NYMuTlUkshDi5lFkigATBMRFYRRjsjrUYEXb28FYjbEQpMrpbSZnjgZRqgUc5v62tZz2OXvQ2ZM5fGm9ts4CjdAzLJrcj+s19ettESTcLgued7arGhsvTmkS00HGxaIyTnfTCW182KdMGn8YBJ0wrJ6TUekHLHeCMUH9vi8LUBsb49+MEoRgSAg0KIUUQ/HyaTku0QgJiBVz4/rstA7khAaKj3IhrE+JxH5NxMSnWI+K7JBbzG7uOz2Op3xN9Np/DfT6erv0yL75TyLroHO8q//Wk78wz8PZ+B3dgYegNjv7FR+97/ROk2xUTsvl8Mf1BvlHzda5Z80GsGz9k5Qb9SdsFpjmqJKwOgFEhma0P6Z9HrQE8OIYC5w7OhZLhKkHPKJ14i+I4KxMhynjOWihH5/ifv7Ka6vR7hlwtrdDL3+SmSK8zknxwRddiJpwgKk+Fcf6MqIqVdF11fdcMizfosUsxf6honaBl6ckZoC2fXK9aE8cVuSYcGYBWJiajbSENvLtWbItgm5rdezeW3bwM/qGs300GZciTSRLBWliUaeY4FYLpBCusjIinmhFj8HUQNeuQYnrKAUlAE/AjzG5Bsz+jYQA4EHN2jszDFJUiasg5+baOkpx2OyGGmqwhjfuSE1nUzaacUEMwKxJdJkIZ6xwMsQ0kviA5UQqIZAo+qi3QjRbkVoyRGi3ghQrZEZ8xFEvqQPsq+L/rZlnGM8oZlfgdj7y7FhxJiqliDjRtohG1agWnXQbvk43IuE9WGZ8+OTJs4O6miWPZSS2JQ4s3PJADECizUQY9FrSYHYcIo376/x+v21+MRuO2MBhdyfJka+yFAPCXJQNZT8QyAWRvSNCaSRDRM30AyGUPaOzB/fI4FYRTabOVhM7YsnZpV6WMaObEZjyhIJxHLtmWNqHKWJBGLCXBkplvRpSZfYCm6JEr05PMzhFlMEzhxlbylA7HufnOCTF4f46Mk+dptluIzwLzGiXhkc9WvwHjIeEOOjIUiXjSlZVTKoaY7heCl+Hj1muL2fibRyOMlFWrlMPCTsC8t8JGT1Cl5/kfbmyUEgRlcTZX82MdXcqVs9fYpwCML00PgZPcQjJr1M1ie2QIVBMSwUb5Rwsufj+aMGvvfxMZ6ctgR8ChCTcmICMRMFLj4xk9LGYBJ2+ZExdgIBYgzsIGjiOSAjxuuTUmlK5DQ4QlkxCe8sMaWPhwIxDiokjpuDI4JbBr5ISp8+13g+WWq/Yq8WUwQnZBincr1d3w5w3x1iMDJgLF6KrJIx/ArECMIO8eL8SOSKtVC70tihpbHxZnBEICZjI+GJwHoL1kMwlXTC3jgBYxMBYSy0ns3mSGI+11WiKjE9BGQlR6Lg+f3Jyu3vcJjSwNEBe8PKMoAgWOM9oHbDQiofeA55/gjCZozSjyGeuPe3Q7y56OHrN3e4vZ9guqQclPw6zz2vdabBhgaEUUZNHycZaAUT9M+6PoEY7w8yZRyIsM5ETG5rjlUAmfHOacGytKmbPkQFY+L2E+BgQpQMI2ZTQZX5NCHvwrBRWMv2uxiugDCCqimKhMcMWTJFlk4EfOXpTGSJBGQcUklqIsEaQZiw2QaEGVmlZaNYh2GBGB/ADEzRREEeKo3fADEjkTdrznpztyVPtIoQ9fzadWazFupfVYZK17BtTeOHbJgFYts7nw0QM8mSNmFynTJpgJhMI2XFFscBWwJ4rzCYQ9eSAlFIP1gZe7sVHBzURIp4KiAsQqPuolxWL5jr0b9ORQRZMZY1G+acITGSpqx7AsbVsxuP/ucS2fic9Tr0gwHjUYrRMEn7veWy15/fd+6Gr0ejxd8nSfKfV2n+61XJ6aXpYPbXfy0Pnm/Jbb77e7+Hd/D7PQMPQOz3e/7/IH/6X/zFk5YPPKnUgi/CyP+zet3/YnenfN5sBe1my/OrVTgSD+tRKsMjlbZ6mmolDts8SEXWJFN1E9tOY6yUGeuDkJOo2SzDeJyg32OJLQHZGPcdgrEFRuMUi3mOpRTaauqXBAXI9zRPQzvFlgTADRCza+waV1lAtJYEWo+WmYSuDctr17Gtm9yCUh/KFM2s2fSd6H9Tw7FRHX770/0nHt/2BlQ4ZoHYBxWWJjWS3hVjIhfvFsV1GoZSqNDOSBcrcIMqvKAq0kQnqggYc8MKHHYCcSLosYuA7IRhxLidoNyHeWsSn2+CQQwjJqyP6d0hEONmhIwBZWzsylJJG98c5aIrZCmPhQAzz9WodCbVhWSsfEqrgGrkolpxUa2xCyZAs1VGvRGhXi+jWo8kcZAphGQfuIGbTBNc307x5Vc98SD1R0tMlzGSTCfDlGxFEdBoeNjfLYss8ey4Jh1mp1zEd8pohA6cNIVfUOREIMbpvha8csjMa0tAGL+mJfRHM7y7vsXby1u8en+Du+5IAinm3CyuSkjInJHpkY2hJupRnEZ5G9lhLW9WNizNYqRZglWSqOGfU2IvgM/PJqiI708m/7wvcgViTIwTZkBAjN4zjh/K32P0skyXOfknR+WwQymFx40JFnCLGZxsCicfwwPB2AInBxV8/1MGlxxLKfB+uyLlzkx4o5eJB8GDXMMyud7IETVQQ/IKBYTNFgluOiP85tUd3l0NBID12EU1hTBhK3aFZQFYNs7XzpJgDgykwJzXq/SWKcgXSaJJI/zwlrGTfjLfurkSMLbt0TTeGZbjkhGkTyzyYtTDFLtMjdzx8Py8gT/69ARPz9rYZaqaSBNN9YJIwcieWJmXdgwxPbHE+8QNxKs4nsVYxEz9421KRlM9RARRAsQMMyZJehKXvumzokyRpcKmPk7AGsuEybJocinfP+WbyryxCLvbo99ugsvbIW7uBrjrDjAcjTGngaVIJRSEQOzZo0MBYjyO6MuKXJRDDhjoV1Mgtv48RZFH/x2L3j2R2JKB4/XMOP3JlLUJU8zn9KWR3c40zU6kfA5KrHkoVJLM91SJqICIJECk3WQ1Ap9Byobodl57AXnOKPGkrFd6w+j7nOe461OWOMDbix5evb1Hpz+TAB7KJjl00GAiSllD8egRrPIccTBXpAaIMb3UU5kvPxfphGOQE29mI080rkNlPSXIgouH8ZKpxnET6y5dcsqK8V6WT9N4yGxnnsoSCbAViLlkY/M5kNLnNUYWj5Gu+HWCNB4LGCMQywnCCL6oIpHwDkoMbSiHAVYyzdlI3YWhtT5Jvi/rH5PUXutR3gqtMuvPb23s7GByLdHfADEtc7C+UAvEttazdYmzpiUqADOfsDVBm0VPPWJbrJgEAJlyZ/mW5tlinItyLil3DRz4PplcXUO5d6DH8OiwKSXN54/aOD6miiJCo+EiCulJZ8/pTLxgIWspAk0XpbyRATe8DrTigJU6moop3mfK7jkQYnl5HmI6yYr7u2nW6czGne7spt+fvh7057+aTeY/c4GfjjG+NBH1Dz1hf5A71u/+i3oAYt/9z/B3/g7+8i9/5N/f96quWzr3PPygXg1/3GyWf9Jqhc/29ivCjEXlTB6GlAX4Pg2yXNBiZCkjejlJpbyAD1ftnqImu+Bmn8yKabAXNiH1EK8cmUr1BwtcXQ9weztGpztDv7+S0mdKGClVXNA3QClBahcCBTwazqRATJK0toadv4WF7EJkAgn0v2+ifC1W2njFrIBQ/+S6wNnIFNUZtMWIWS29bcTcHp59i6ETzs0SAKZvxar77dZAv7NJjpRgajJ3pgTafCUIs7+ngR5ayCq9O1FFDi+qwY+qcpBVoVyR5nemDnI6TtmPsBNSLL0FxAjGcsP6pGQ5tW+Mk2PGfVNmR78MwZh2wJD54XVAjwRZGi6YGfz1QbCgHVaUj/h+IQEEzWYFzVYVrVZNjma7inKVoIObXWA6z3B7N8VXr3q4uqGEaSWpdpmJrOb1V604aLW4eFfx5KyFRyc1nByUcUSDdz1AjZItFhQXhACAX6KXh4EVW51CAsLUnzaYzHF118H7mw7eXd/hrjvGaLrEdMawBQPGYg32YPeYFF+XeD5Yfk4gJjmeAsTYdxQnMRarFeKUaX287Ji0yG4kgrEaHL8qm8+k8LCI6dtzEecWiPFzURBGpkZ8TGR+U1Nk6+bwPZY1JwLEkE5QSscoZSPDii1wsk8g9gifvjzBx8+OcLBTQWA+F/2a61R6vSoYkGAYFMpE47zAdJlgMF7gzUUXf//Lt3j9rofOIMF0QSkpPW+heNsSxkALk0dfW1WApoIvK+tkJP8mEv63JxhWCmz6+wSIKa/DLb4AMknJ08JckSeakuFakKBdLXDUdvDReQM//N4pnj1SIFal/JV/T2LPbTKdboTpdVXGazOwIDjqj+aYLhJJHRQQHfDzUCAmLA2lcmaTqYwYgVgO4rVy4KLK5Ez2yfHk0mvEZ5gMNJQ54INAvZrAZJqiO1jhrjvH9S372Aa4uO6i01O/GBNjGZW/266JR4zHs7N9HO1WUedwI3IQCiumHhuyDPKRCnbRnyXMZuEI8FFppAZqJLw2Ke1jhxOfNtyfE4gY6xIJWM5cKH2kF43eHfY6kb1gUIkNBpHCZXrS8hyJADFHegHnBJrzHL1xihsJ6RhIUiJrIpgiSekhQTq9k3IIEON1ZIAY1RHEWHK+lRFTIFaWe89G2ueUYQhzZNI2DRdIUGb7D/W/a3mwHX1xzdKyXw5odEggbJkpx1aVm/WHiXBVPWGUI6b0fg2RLodIeKxGCsQSZcQUgGmY0TqCvmReo6lD0fTHTeKvghj+O5+tVoZsPLnyYvQQVsyERslHvVnIdN0yM0QFULwQTH3L2rslscO6nq4/RevRND1wtjvs2/5rFRGvp49rMCa/tVlJ15p88/6kdYSgfn0dKRjj9cr3SoD/5PEenj3dx0fPD3B8VEW9ziEX3z+VF1Mk8UTkiGVeh5GLUDoaqaJh2Aw9mZrEzMEa9x2yPjKFk95qDoeKCKNRkr5/11ve3Q7fdXvj/3fQn/4sXia/yuL0TbLw7mvn/dmDJ+x3vs18+IZbZ+ABiD1cDv/sGaBnzPf9JzvN2hf1ZuXPmo3oi73d8nmj6bWbTdev1UpOuVyID4jSAPakrJYTZBkb7HP4jHKOmPDGLiqdenMhF1aLZbwsfpaplI8s9TGdpuh0Juh0p+j25hprP4gxGCQYcto+STGbqVxR1oINnWQmywaImUn+b60XOsTT3ql1UIYFYpvlxybGGTuXAVrmNH2g9zDpUjJl1W++ZsTMQrhtZLYnevunb8CYKQiVibWyYyYg3vxa5SMKxEzXmAVithjalkNL1D037BFKAeVsBGIEYTT6VeXXZMdKviaRcaMj3gsBZZSPKZDjosXNPzfPeUbmh8xkJtNFKXaW9DhPAx4k5IGfCyeRKTJKaAp6b3hww6K/lo2LRI4zgpyb3hxh6KJWIxtWQaNRRbNZFSBGVswLyfaxT6sQXxjDIO66UynZZRw4gZhca16OWs3F7k6Es5M6Pnq6g0fHdRztBthv+mhzg+o78PMCHoEY5ZU8uFHg9SKbO5WYEfhxgz1ZLHE/GOKuN8BNdyBSxQ+BmDJoaexCusfYv8RBg2x6VBYj5yInI0YglmAZx7LZ5c+RagJKZQjEfAKxioQTUKJI5oCMWEoQbFhPeqoYsMLNp0ZBb4CY7/IeTOHTsM6QgGQsG0MnIyM2Q+AuBYh9/vEZPv3oBC+eUspWQehmcgQ8nBw+WW1byCq9SRrMkcimnYXAsQDU+/4Ur9538ItfX0oX1YByxIQluFVkRSTySjJilCOWnAr8oC4eN0aPW1+dMuXmvlsPLqxU19ys60Acsog6+Vcn3iYsR0DVuk9sgVC6rWK0KhkOmyW8eNzAj744w0fnbey2QlTJjFK2JmmTBGIazc7rVaSe9D96vAd8qYBgKAxlgoPxXMqYEzJZDMCh75LPNQlv4XtR4E0gxs+DQCiSYI0Qu60aGqwzCH2wOykjRcQNPQcB4qXRaG+yb4yPH44SdPtL3HRmeH/Vx6t3dyJT7A+ncv1EoY9Wk0EZTZwxPfGoheM9hmWwLy1AtcwyaXo4LRgzQQomkZRnj9c4JYMEknxPto5AghYk7l03ysKOWjWcASLay6UeUS3c3fQmSrqgBWIFI+tVmkj2jdLD/iTFXW+F685MAjquhPUbCuvIYRDl0wrEGFuvgyENh2HSncpB1TvMAZUnMlIG2JAREx+ceMQSI+GzQMwE0PMa2vrcyYQKEBM/mXlP7BsjK/YBCOOUjwy0pmA6/PMcNJGJNb6wgmzYigBsiHgxREoglow1jCObS5kz6z1Y+0JPq4bPkLE0mkcblGE9VMQ/cv7twqVBJBrPvxUU9VtAzK5HmzXSroWbCpXt+hRT0m5RmBksakCH8Yatm8W2amEMW/rP6vS+xc5Z+f72OshrRywNZHJ5lB0B9lQUsDOPQOzpk108e7Ir4RxRxH42hkJp+mS8Gos1QgcCDELSovs0zWRgy+qJWFQOOtCS9YzeapElukUcu9lgsJpdvO/3Op3RPw5647+664z+rsjT13l42HtIR3zYIP9bnIEHIPZvcZa/oz9j4xlrn4dl5weVsv/jctX7SbtdfnZ60qjv7AQhE4tC9nY41K4v5MFIjxA3377vSKEtWTGyBFzYJLkrybFapioxEQ+SSuwo9ZovCgFko1EsjFiHsd73c9zdL9DtLqUAerFQhYBdAOy6paluW9L/rSndtqxbI/GtfObbsGhrmbBtlv+EJNwyWZvkDftqPpxoWqPatxWLH/zU9RTS/K50KdnkNhMQIAVbmvRo7Ocy1SyYAGXAmXSAScy9MloSxsF/Z+IifUX0F4Vl+FENQUU9ZJQvUvpD5oVR6gRhIAgjo8bNkMtwEC5evmzYpG8sMwEinBqb+HYtjjVFn9Lxpjs3LVg10i/KcLKlbJqlSJibREqoGPXt6+LL4mPGv1cqIaJKGWHEuH5u6Bnznkjn0nA0l44lAhtlXzMBYvWaK9KVx2dNfPJiT2LLD9oBdmouGlEJFfY6FRAw5maFBvCRVeIGa23GJ1ugzAETGSfLBUbzOQbTOcbzpWzKF8tMTN4yTEgdJHEJyzmwXOSYz1lqvMRsNsNiMZfocTJhaUYwRgDG9DplmkQGSs+fWxYmjJ6YXD4L+qu4SdbAAqbGibdq3W1kZLUSNsDUQyMNdhJ4JU7odTpPaaJ6xJao+DGO96v49KNjvHx6hI8eHwgjFvkZIkpGPYaX5CIhpe+P4IADAQINkZTFOYbTFe77Y9x0WUA8xMXtWBLvOsMEUyNHzFAWJowgUoNGeD2WpYicciBlw8jmEbhsgJj2662H8psnppGT6dxkM5nPrYdMJiuGFZPADnaJLRE5SzSjBPvNAi8fN/AnP3iEF092sN+KRL4nQkuyX0aWKFH2BM3cwBu2knJd9sZ1hzO8vbjHTWeIwWSB2YpJnQ4yMv2UWK7L2IlZKG3UsmymGzJoYK9dx9nJPvZ3m2jUygg8DwVLgEXCqJ1kwigz0TBnh1khKYrDcSIhGqxr+Mevr/H2oovb7gTLZYogYPVDIKBrrxlJR97ZURNPz/ckvbBdj1COCPJMD5P1bHGTyjj9NBWfrQBJCemhJNnEjW+zGFLcbvrSTSqk4YlEsrhWmxm5mrHJKVQgkVRiDQCvnxIm8xyDaY77/hKXtzNc309lqEJJYn+4lBRJeR0cULh8hmmq61rGynPNZx7PvXRNqm/RJr3y9dtuK9Wi2VJgW9FgKhBsAb0AKfoL6RfMNGHRJIcSLKskU58POaWkSSZHwUmimPxilNYBHQzemCCLFYAlXAcJwugZIwjLlwDZMAPCSuJjIiWq4zYRctogC1tZaVisNdckF6aVUhombCvM5gOv2Lf2HP88EDOKCzMI0XXNFjmb12RUHzqYtNzXRoK4vRYLaJd70r6JDctmv68qSPT3ednz+R9JR5iLZsPH7g49YQ0cHTZwzGHaQQ0H+xU0auz5owxbE2Lpt0vTmSgvfI9dY/q9bIm5SFk5zMrUqyrybnYZpp7sMybjOO12Z8teb37f7U5ej0fLv10tln81mkx+5dUbw2bzbvnAhH1HN6/fsZf9AMS+Yx/Y7+Pl/sWfP2nFfiKesShy/2x3t/r98/P22U47atfrTlAuF67vJYxVkGheRpiT/fB8BnuwQ4kmWXYtae8Rk/dWqwRJwk0p47+ZzKfJcHnhI44dYb6Gwxidzhy3d3NcX7NrbIFOZ4nJJJGUOtF+WymikSOuu2UsI2VoM7uAWGxmWTEdNloAtD2rM7rBDxiw9ZK49kGsd49rU5rVgNgpplnYtjaZv8WIbUQd5vuSFdMAA83cM2EisjkwQMx4atStoGyZBWISNCBslvp6uLkRgMbkRab1RTWEtaaCsaguBdArTpsJiK2skeWpfkW8ZmQyCMY4jWZn1Kb4WcumKdESH4XZSEiaJTdC3I7JRtr4cbIV8pQhHvSOEYSRedCpumwHGBbB6G2f0j4fYRghpKzSJzsXyM8ejheYGTYskU0z2bVEpI71moPD/QhPz5v4/ONDPDmtS3l0q+qILLFCORX5RDJhxrjCDZYGKCgjIVsE2R2UkDkFVnmKRZZiniSYx4lswpnmmQgIMyXHK2A+KzCbpBhPYoyGUwwGA0wmUywXC6zilUxotQxWWU0VN9Fhwlh3JlcGGtbB659AjGEgBC0EwcYvo54+41sxowhlgwzzyNAALOHkc5QEhM0ksCNyV6iGGY73K/jk2TFePD7As/N98YiVg9wU8xYGjJHNKYkklK+VwIBysskyFRbs/U0P7667eHfdl+jx3jTDeFHCglH79IQVoYRzCJtHIMZ7m7H7Hq8jAnqVKEuHExkNAWDKSqpkSq+F9aDDTtXXN40pmzWTeuvTFGaD779YSKlzUJqjEcbYr+fCiP3kjx/h5dNdHLQj1CNXUjM3LVHWL8bhEME9n0vqTWS8/M39EL95dSnvm+eAzI10i/FzJGDgMIITBUl05UZR2bBK2UGjGkiv1vOnpzg93sduu4EKvY/SQaWhNwrG9DzweUZWjGCM/XKDcYK3l0P87FeX+PptRxik6ZzhBL74asoB0Ki42Kn7ODtu4OXzIzw62cFeuyI9ffTMUPrFDSrvL1uuzCEGAZkFMgJ+TB+eLW1Xk6DiX6mqkLTUjZCbn5hUG8jBZ7FpWNS/xkxKueaZlDhZFBhOMvRGGW67C1zcMBhkht5wqUmJi0zeN1+HRIvaMmXpqiM4Myw/7wHpgNIhgQ41rEqAwEwZK9sltmbeJRbdFoJruIv4CtdhL2TrmYJoWDGygoLxcxS8d/nci1OklEPHsUiCIcXLjKhnSiJZL0bRq0cs4zpIkMAAD/b7FZQjbrFhDFEhCDP+KzvQE7mxkF2bwYTcH2v5h5XCK9ARNs3Es9u0xY0ucbNb+ACIGWkiwzoUElm/tBWZbJQdqujQxWvNfBnGXDrC1sNK25VpQmm0oE1AmS2CXpdDmzmoMqkQOSKHBixkpqLh5KiOx4/3cHzckH9vNQPpq4tCAmUNJZLzWayQZwS4OowTDyBxubwnptnS+xwgSQMkGX2GfP5EWK5K9KUXvf58enczuOv2Jq8ZUT+bxn9XoPTTFaqXD0zY72On+e/3Zz4AsX+/n/2/+J3/5Y9+5N/Xe1W3UTr3Avyg1ar9cG+39setRvi01fJa9bpTrlRyAWMFFyVuBiU4IJegPjJj3AxIkpbpemGioppoOdk0YAyMaC+D3jGGIdAfRlaMRbc3t3Pc8WDx82CF2SzGcpmJBpxx0CIrMxuA9aKz5d76gBGTNc4yYhtwtdn9mVNjx3b/xF0iD3u7W1yPhbdA2FpO8v8PxDZL4FbHy3qzzc2e9YiZAmqNIjOgwZSRGoeDGMxpXhdWTCf1suHlRoUbLW5m6KeIqgLC/HJdvGOFV5bNf0ZZItkw8Waob8kPa3DpXSIQK1gyzA0XF2DKPOhVUkZOZKemm0dTK9WUrYlf1BGpH0eBGDeSGs3Mzi01Z3PbphsAyhxdx5POF4ZZeB6vi0AYOTJhAuJlw6ypd+IPKsWoV0s43Avx/HET3//0CE9OG9Jb1ixTlgiUXSBiOuAaiHHKneu02/S7mWZjlLyS9FhnboGUU/1SjlVO+R03yprkyWuOm6QkLrAgEJumGI9jDIcT9HsDTMYTLBYafCCDAwln4LliEiIZI8r9CGJK8lUi7BnQkbmI+WcYakHwQiAsElJ2bqmbRaW5Gowjm80iRonx9flCgJhDEGZACfvEamGO470qXj47wkfnB3j2aA/77TIqQYGyryAsYqCKy94eAmQFYpSVsTh7OGc4xxhfv7vFq4t7vL7s4I73YepjkfpYZUwXDIQNi3NNf+QmiCCTQMwl6yfhLwaEKV1iQBiBmN5kGtK2DcQMS2albwaYGW7ACKa0W8wR2asmRgbFDPVghb16hpdP6vjJH5/jYwKxnRCNyBMg5pEB0TB+YUR4DWYZDwUVktY5i3Fx08Mvv6QXjqzYWJhBxrFz665AzEeJF7QQKMoCB36OSuSiWfdxeryLTz9+iifnxzjcb6NBya38fC2Alg43eTAqoKGkismBlCiOphneXI3wd7+8wpev6VUcSc8Y73Ht9cqkHqJRKeF4v4bnT/dxftrG4V5dip9rVQ40mGQoyj3DvDDEgKy1BWLm+WCBGEEIt7PmcWYZMel3MtUVWiZupLyUm0vFgWZZyowjY3dYhkXCnjTWT6TojzP0Bgnuuithw5iOO5lm6v2lrJfAXEv3TICJyoT5U6W+w2PRPANfjGeVQSly35rhxnoYpFJDYUpZAG58qkzTKzkcWqivS+8Z+5Ug3rBiAjoLOCLJJAuWIqMklc+dZYxstULOku10KamHoD+MgMuCMZOSKAANBApbIIy9daTiCcTWPXl2aGdBGAklKxfkR2bYOcNU6lpmmDSRNurQS1Gzle9q2qFVYqyXIzN0pFXABnQoEDMesfX3NteK8XPZcIRpAwAAIABJREFUv6/LnioiNEjEyDmsdJFDOLmXtkqm5TmlEta1lJX1CnKQDXNQq3lot0Jhvs5Om3j6ZA9HhzUBZyxrZvKu6+iwRWXI5jDF1lpyrQmJer40pTXNQyRZhCQJsWJEfeJiOs2Kfm+Z9Qfz205n+It+f/J3aZb819Uq/o3z4An7F+8LH/7g7+4MPACx3925/O/+OzFNETGetNrVz5q18p/UGt7njbr3rFH3Dtptt1wu557rrmRqZdMUpVyRsgFJVNSH8Rq/cCGXxDEmYXGJ1+Q/MmNp4mKxBMaTTDxi3W6M+84SHUoUOUntzjAarzCfp8rSaFqxZssaGbtlOFT19KGSXTazduj47btg/e//zO1ho3jtlNIODdeO6G/pJrc3mDL33xiY7fJnf5LKfUyymfhzjI1cIpUt82U24ubH6Pvkwqu9OmSpCJAsUyWzbIImRtZTpuhHAsbIdjlBBYUXIWWcr5Ul+hUJjvDCGoJyEz7/HAEyWDDMzQ+/vwaGiGxI/Bubrh15PSbVch29LHHRBE+UJpqETQFjXMw1ctoa1aV3Rjxovmy8CML4fshS0B+jEj/TASXyIwUhtXKBAwKx8ya++PQIj08a2Kl7aEQOKh6EEePXkBstKoNEbmSkiTzPMhw2jJhkopRYNwPps/YABrWtMvaI6TXL602DF4DVosBinmE+izGZLDAajTGbzrBcrhBzki4pedyoKwiLY4JKYDzP5CD7MaUsd8mfwfJtlSTmlPOZygINVbHbML2PlE1Ufyan86VsJmCMfVrKDLHYOVFGjEDs6bHIEp+e7eGgXZY6gTLrBQjCKKmTkAkmP1ISxpQ6xo3nGM5SXN4P8eXra3z19hZfv7/H/WiFJcM5csopeRCEaVJiWhCEWVllKGllvAZlMED2cWvqr2l83DQqY259kxtWzNwdazCm21AFY9anuQFiXjGDX0xRD5bYq6V48biO/+FH5/j42S4O2yEaZQPEhAHROmlJTRRwogMiAgBKUNlV9+6qi5//42t8/eYW1/cj9McKxBiLQiAmvj2XBd8E9Dqdp2e2Ejlo1Dycn+7je599hI+eneLkaA/tRhkhS5+l+NkUo4utkIMpDRfgfcbrYzgv8OZqjL/75TV+9U0Hb8WPlwgY4aUauKkkkdaiArvtAGdHDZwcUs7VwMFeHbs7NUmfIxCjX0wHHSaQxaYobgUCUZJKWR7DeAyBppt5U+S+ZsdMMAef3wRhMpzgr7lVzgos4gyTBf2ECwwmMXqUmg9T9HgMEgFhLDFnd16aEfYoR6kgTMV6BKUcYPA6lMoG+il9Mv2UvKo0kc9HHaLw3zeBKTaQQzbsjkp3uRZJvDmBGFh3wCoABUqlnD1g/ERtvXiOkry5FFmcCBOWUg69iJEuCcSWyJMtICblzWS/9GCRM6WIJal3MUwY66dKqalgMAE0W1STgAh5pijTbiP114m6kkBoBhPm6reMmK58FoxprctvATFZG83wQ/xv1ne8zYoZkGckiqpy2OSHKAjT57MAMTGUqidWg4nUx0ZZqAS+mC4y4ms+q8jQqoSQQzj2LZZQrfrYaUfY26vg6KCKk5MGHp21xe9YjihbJ5upIEw8nQLGdIAifYD04mYMieJXAkG+N/rAQqR5hDgNsYpDzBZOMZ5k2WgcLwb95Wg0WnzT64//S783+2lRSn+WeaPrh3TE/+63sX+Qb/ABiP1Bfix/mC/KpinWQ/+4EkYv/aj0w8Av/Y+tZvDJ0XFtt9lwKuVIkxSZ3ua43JSshB3jNNL6gsiQBQEjuLkIc7EtJICD0jcJhmB4R+YjTTzEiYv5wsFkUmA4zNDvrXDLEuj3PdzdTzAax+IZo8xRQB03xlv1MBrXvCXRWMssjL/B9qTYP7Je6JQps/DtgxvFMmUi8dgUNK8RoCaCGJmVWTi3Jv2y7Inc5MPIEMMJmE2mhi4rA2Kml8bDIa9srVxR9oneCKUUNEbSFpPq5NJKE3XTKKEPEvxgOsm8SFgx8CBzQQYsYLhHXYqhg7AuwIzpjEnGrQq/h/ZAMY6c0duaHKdgTMkwfXfSxW0WdZUoGhmJTXNz9R0yJUuZEAYFUMZK0zWZUvWw2GAH2aeI5IULLhdnetFW0stTiXLst308PWvge58c4fFxHe2qh3pIIFag5gO1wEHEDQF9L6qf0s/JTnaNWk5qipiJESgY45E5kAQ4mfwL8DSgn9eddKzl4n+MVymW3LStEvHUcTPJa1w2quxTIgibF1LPwHS87nApXylDG89SYcX4OeQ8WHosoIxsGOWjNtxak0LVE8F+IXYS0RvGyPoFAmclXqnA1eCKqp/iaK+Kj58RiB3i2aN9HLYrayAWMvCEhymkdoXhcSTEYZ4wbpxAbIRfvbrCl29u8NW7O9wNllgWIZYWiBWM3icAMwBSfG0sbw6lA094Bm6gjX1HOplMZ7MlBwSQyWWs94e9d7n5k6h3c+8ZYdYWEOPGjBvsBVyGk+QT1IIF9mqJADFhxAwQq5ddSc40OaESQ87wBWHFGLIiMjtHPEtkn95ddfCzXxKI3eDqfozBZCV9WAn79Vyylko38ZpMpZeM0ttUpFT1qofzsz188fkLvHj+CI9O9yS4o+JrMbIUaQv7oiXaScKkN4biOJitSgaITfD3v7rDr1/18JrVDWPGdmvAR+gXIi/ltc9BRL0CCSQ5PmhI0fKjs320mhVJJ7X1IgG9u/8fe++1JMl5pQkeV6EjUlWWQqGgKJqy2WTbbK+N7S7M1vaiL3bv+BpzMS/Q/Qz7GMO7uZlbrK2NzXZbU5MAKAECpVKLkC5j7fvOOb97FtC70zPdbABMkG6RVZUZGeHh4v/Op/o91izgugH5IMAnABDCd1DeTLkkmDpcUyDVRGE5kx6VrURXpCY94pjG61UvGE4nxPyDSYS37unxlbw4W8rZRSHnV6VcXtcyR8XBEn5TyMcgFsbxgWMFe0IrSDz9EOcOjkMCMQyQevD54B6hskQCMoIxG/7w2gMwgOsCWJJC4giDQYCwRpIM9yEALoAkADGApo0ImPoGrBh8YxUTNSNUY6BuAkBso0CsXOcEYnWxkW0AYkhCBPAyCaIlIwKE4Xdrz6aHc1CwybgZvs4bQMcu6mB0eP+wwVtgrNq7kJ4GhKvKsHm3XveE6qTyEu/5zYwnUcIArW50fZt+5TdD9611BosOxOAPRkATgZjF2lvqKICYFqV7L5+BsB6sCoiqF+mhYmEQy3CYsEvyPoYH3BBRP6YkcTJOpIfjFkwmmMRtIdsakkQMXVxGil+PQV6phek1vsb9oid13ZeyGsim6Mtqk8nFVVUdnSw3l5erF9dX+a+Xy/ynq3X1/yzXxfvRuj7ae/NicesJ+2yuPb/or+oWiH3RP+F/gff3/e9/fRKXxb1+Fn87Spr/bW+v/90H96dv7Oyk+5PJNhkNJUKARy+DBK1SQIYpFgEZ0hQ1xAMBHlj0AIyV6OhhySn0//h73Gx1qgWjbb5JZbnYytVVJUcv5vKHD0/l2fMrOTvfUA4GMAZmjItdtwnoraAN9eC+aO3GHPTRa/JSAmPnj58KxBTxtN6yG95kpywcVnWBmHY0MSw/ADH9De13GyMWsrE0ua71gflU1FasNHl7t4tNQTk5NTBGqY8DMU3cU4kbFj1ISQRL1hdBYp+BsShFCTTSFacyGO9JNpgRiEFihhQ/dkFx4aQlw2B5YIzWKTWmuRrEoIL9kERiJaFqmNdJKabzNsXFAo+EFLws6CYDCsKx0LKm+CwhW9RwL5M84gbdwCuwlmFWy94slkf3ATjuyCsweA/gDxMZxg0fp31NT+zHsfSwwGMMP6Sz2v9FSWKs/pYG65QeaAeStdIkutAkGPJjzBeAllJAv5n352HIwPJeHRLg+IYPBlIsVDKcX5ZyfLqRF/BBnqzk5Hwt51e5rEtoeEayBQuJxDjCI0gVrRHJTBcu9cGraiowYtplpD6pXLLYgivSXEZpRUYMQAyJiW89vqtx52DEUCMAFgfSLHiXUOpMhkd7wwA65ptanpxcyS9+81Te/d0zeR8FvOdrWTc9grGiGUiJUmqAsEgBPbyHOE4IxNh9ByCm6ZSW1u1KKlNpWTBEhzF24MUEOwKx7vnh7KAuSHGNIRDbLqW3vZZJtpaDaSFffm0if2VAzKWJ6VarpLVOmhBXeRjzOd4AYk9O5Mc/VyD2DOmJ81w2dSwFmGAwtfQ0wYuJtbN2umHhPxygCymRVx8eyLe+/pZ8+a1X5NFDALFxC8Q6MjhM8yHZboFYLFdrkQ+eLeTH7x7Lu78/lw+ezuXsupCySciI9TPRbr5eJb20kCzOZTqK5e6dsTy8vyevvXoo+/sTyr8Q7d2Dr2yQyXSM8mV8xrhGwm+LfYhzT1NQUdzsQCxyIGZl1LheIVWQKY8lyrtrKzpvpGgaWW4qC3ZZycdHV3J0tpLzq0KuUEWy3Mpmk0hZIC13IJEMCcKUMYVsF8AQC2rdAE5ZtAxZYtbTfjcUbXsKr7NhZJFsKAUgQMZcGRSAIdRbgKVMUbWCIWHkIMwkhSXOHQVjUZ1LpA3vsq0KaRyIgRVbmzSxzGWLDR4lsvwaS0/Wxh6VjcPvchCmoElLhp098ioWUz4YAHOQxOOecLgrYndhvfrDboAxgjOLnbdJ341FXrjZeY9Yt8y51WU4URcCRFz1YUAMnz883+h5VCCm1Q8OwvA13c0WyAQmDCBsOBQZjmIZjZGUm8ps1pP9/ZE8uD+Vu4cAYSPZRcXECBUMOM582KZ9f1BV8I7IVM9IUvedQz4KtQRtCnhvqNDoy3qTyWIZby+vo/r8oli+OLo+O7tY/naxzP9+MS9+vI2iX9Rp9EzkZPPOO7y83/53uwf+6HvgFoj90Xf55/8Xvv322+nh4fEgXq/fqqL6f5mM07/a2+1/ZzqJX53NosF0FqezacrwhPEE3SC4OUAnr/0pmEwi2h7RzcQz5i9SmQuYlUSaGtNSgDGERPQYb59vEOKxlQvEOj+7khcvFnJ0vJSzs7WcX6DfqaREhtIxD+/4R4BYUBP6x+Gyp5AKpf/wMhALAseurrH7ZDemjia3Mm7NBSA+57x52zOFh0sTPwHE/K4assrMANDGC2vcsAI1yh/Na6GACAyHJpLp5FnLnBFdT+kbFkJhG0qUooNsKr3RLgFZnE24sPbwhTjVpD+kK4IpQ8IcQDT74lDIis0WqG0xlcaOa2SzATHryPGGboJU3OSR9ALxSYiVV6YPkfk3Sk63iKlW0zxkWmAE7uxl8uq9Cf1hYyxS41r6cU1ZIvxik34mY6TO9TIZZj0uTEejnvSHmWTooUnIsxGIgQnzmjYwZPi7EGpGEGbl4kxXc4pMe9bwKVCOCAbNgBhkZw7ELq4qOT4t5PnxWp6+mMuLk6WcnK1lsdnKNgYI61Pep2EevuDH+wdbaP1CWIhh8t/A6wJ5FYDIhl1iCOpI4JdinHtJIPa1t16RrwCMvX6PnqIZFkZYpAKAsVtLo2E0NRFALJYcPrFqK09OruXnv34iv/jNM/nlb5/Ls7MV/WGQJ5YylDoGizfiaweI3CLtEQAMvXSIJfe0xJdkicqGAYSZa8XCO27M/50R+8T5gXPU+8Tg/cH7hjTxWia9FYHYVwDEvveqMmL7A5kNkZqojBhBGIMzgvuOLAUGOoER+/hUfvKL31KaCI/YxbKgfBTdWCUFUrqvYoTMEOxAcrWV4TBiyMArD3bla195Td547b48uLcre9MhC5d7wNsQ5Nl7B4inLJKAPZFVoUDsw+dL+SGA2O/OCcrQwYW6CZzoSIvDcd9PkZgJcLGWQW8re7NM7hyM5f7dHcoTp1PUQ/RlMh5oVcRkJINBRnkYF9RKQzLZVtkY9e3FlCR6mYYOmQimEX1fNLJYFXI9z+Xqei3zVS7LvJT5GsxuIefzQk4uN3Ixr2S+bGS1xj5FCTq6CUci26HEAGLsdYI0EVJDyI4BwrSQF0MNSuESXBPQGYZhkoKI0LFogRNU9hG84WdxXVAZG4uXU9xzGumhaiVRL6FskXS4YLBGXSykKfBnADIwZIVIiVAOBWJNAYkivGKlNCUAWilbpCaSoYH8UEGYAjEdPCIhUT1qmt7o3XctE9ZhnALQMias0/OlYMyBWLjBqDDXWDH1iWnPnnrFLK3QFR6kl3XkF6SOn8K4tWNBk/42ytp5wbtLE71vjWG+DsTIhLUbwjOQYZOBAeuJDIYiSFlGIfPu3kD294dycDCSg4OhHOwPGcoxmyENFCAMDC68m8psop8yADAkW6KvkRJJAHAoEWoqEoCfYW2I47FsilQur1B7AiZsszk/y4/Pzle/v16sf1yV8n9tyu170bo4q6YXy3feUVfD5391dvsOPo974BaIfR4/tc/Ia/4//te798qt/PlkkH53NEn/cjyWr4wn0f3ZLJ3t7fWy/f1BDO03pmC4UUmUy5Y3rYpMCCf6mL6zR0claFgAMRELvVZ1JtvambGe1KWGeCwQ4nGGBMWVvHixZNHv0dFcLsAm5A0DJQIYw+XbpIoEVpS1tT4bZcWMk+oEVfmJ8alArP2h9onCCNE+nBvhA60EsQVjnk3m082ACMOS0KWJLatnXT38Vvtbm4CGt2BATFu9zEvjyWL0mWF6ryBM4+1VoohQCJcb4s+IHI/Bio12JOlPJOpNNF7d2DAEeCTpSOJ0RJkjmDIwY6rnA3oxnxolTMYW2LQbLKQnaAV/gSFn9x8kqS7MGMICrAHPBAukEUbirCAWCQAhmHxvJI1LxrEjuOBgB5LErfSiklsmJYEYghpmw0ymw4FMh32ZjrAoHcpsNpDxBGAslSTD4loZsW2mjFgEZoz1bYyNa1MzGSGPKawDMZ3WsjsPB3hnyOBgbI14cgwUrmo5OUUq31o+fnYtzwyMwS8GeR/YJQBfpCmyXwk+vzRT2SYj8LRAG5N/hQRITUSp8YYR9mCG4mZJZmxgQOzrX35FvvrWQ0bYP7zrQAxgoJHYi9Sw8MZnFscs/sXyctMoEPvZ+0/kZ79+Kr/49XN5erJiWEeOYUk8liYZi+A4IQgbEIgB7iCynsDcFn58JBWjgRAOxNQnZmEd7hlzvtiArS6+Xa5roJgslpY6A4DifWfbqwDEvvy6ArE/e3Nf7h0MZDZKbwIxPdKMd4bMF8fcVtabitLEj+gR+x27vI5O53K1rChLLADEEBiB1wMWqZ+y+24wTGWAuoRhzEoFgKEvvfFAHr1yRw4PpjId9dSLB3ac0fBbAevkbCE9s3UiqzJiIuUHBGJH8u7vLuT3zxbs4ULaJs4rFkeH2gKwMyvJkooBB7NJJvu7Q9nbG8n+3tTK0scym41kMh7p8AFBHlncxn6T0bYgGiNbcKShwBlzMxzbOEyQGrpcVnJ5tZaLy6Wcns/l8hoVDzm9YfO1hnQgLXGZI/gEVQCJlCWu5wOJZSyRjCQSfK3XC1abeGAKw30AKlxtrV2FKNtWr6wjDY3c5/FKIIbevlKaGj2GSEcsKYsHCEPFBYFYjCNakw4blDAX11Ju0AE2JxhrSvTwgfEqCMhQDr216HoEdyDAQydE+vwM/YgUhEGGqEAMLJgCMQAwBkm4HDFE1ev9SO8+Xoat3q0I54uOROy9upu4e6P5x4CYKSNc+96RKGoojgJuD+m4AfSMcXbNARhJTXLEtdaDOiKyprgOx5Qmqi8MIEzLwHnBphQWEsTBACAMXrBIptNIdvcyOTwckwG7d28q+5AhThKyYPheldGqHJGAutZgJh6HKYrDIZ9NCcbw2ePaW+a1VOVWqhLHL4DYRFbrpDk5y8vj0/X1ixfLF6dn6w+urzbvLhflT4tt9A/Sv01H/IwsJf/kX8YtEPuTPwT+23fA//69h6PtQO7E4/L1NG6+2R9uv5315XvTafb63TvD6Z3DcR8XWiQfpSluiJgWbqSBpwcSkAhyETBmSPXCwl3jsrWwExdYlOQmBGPsGmPxcyJFHslq2cjFRS4vjpby7Pm1PHl6Jadna7leVLLcNBoxztJP84wZQxb80AGotFBL+8VaQKS3PBMN2reF0A83r3g64MtArEOn8dbn3pdwa21vsZ37ZSeEwMV37hMLA00d25kRmuySvUqdVvqm30+ZHJMTDQISjEGOaF4xhA2AFSNzgQWRhnCw1DkdSTKYSAQgBmkiPEtgN8CWIcwjGzNdEfH2cBeBGSNYQOgKvg+9V4z1VsYAXhREZmuwSDuFxx2eYR0c5EJ+CLClP8fiVhJNGkSSZPg3LL4UjPKm32AMig6pgoXG/bSSEabf8II0G0nwb9uC3rApgVhPdsYD2RkPZWcKKcxIdndHMp31ZTTOJO0pECOp14sJwuJeJEkPrAckjLoAwTSWr4NADK9fo5uxVkR3Hqb4zorRP2dMbY5i29VWLq8aOT6r5NnRWj5+ei1Pn8/lxfGcxeUlkgebTCoc8zj2Rfvh4JXRegIs2BBSg4m8ya/ghcEG70ujIIxALFqTMUGP2Ne/8op2ib35gEBsOkJiIsqtEU5gtQNUqWnM2TZGFbcKr56eXMtP33siP33/qfz8V8/kyfFKloit3w6kBgjLphL1prJNR7KFRBHHBOWIxmDY4pILzA7r0vrDLKjDuqs4uQ9SKj1LWhYEjIh59LiYVWkiXmm6XRCIjXsr2Q/SxEfy1bcOGOayM0qVjULHHdkwBWLokeIAg4zYVtY5SuRzefLsVH75qw/lwycn7LxarGuC4wrhMfCT8dSKpTfoy2Q6kvG4T+/LaJTKZJzK4cFEXn3lQO4d7vBYQ5qiMnHKAgKEBWKYoUO4DiaUqF5vti0QgzTx2VLOF7XUDMsBAMHrVxCO4Al4JfF1ltYy6ImM2M00lDsHO7K/j23G0vTxeMgesuEwYxkuovBxPAcpMOYbZKO14Bu+MgR+pLEORjZroST8/GIpp2dzOT69Ytn01WIti7XVPFQR01i5r5DKCt8OCr63I4mjicSQsPLPMGGCUcf1wYAUPV5gzs1j6pdmv5g6t0NAgA3HGM5DhDYUfCSLghJ5S/DFPgEYS2KEc6gkEV1fVX4txfpKKoIx/N1KtvCAgRUj81XRCMdKDtygSHMruLqR4Ef2y0CYFdYjWxPfxxCLICE3tYVeyF86xi0dl8l/nmzVaif0K17ZFdiZNywkJ3Y8z8py3ry/q/eyC8asuDrcH2yHO7BFsiZ9V8qM6eehdQsEYhyKwVfZShN1v2w1lp4ALJbJNJbZLJbZTiQHB30CsPv3p3L/Ac6JnvT6AMqQ9aq0lwB2i5qaXNnRGmmXYJsHkiH5F9dCpANDVIzjLK+lUBKT6plmO5LlUvLnx8v56dnqw9PTxQ/PT5c/X+X1+4tF84dhUx9PHp8vbz1h/+3rv9uf/OfbA7dA7J9vX/7JPdP3vy/JycnrWb8+3iur7auD4fYbWT/+H2fT3tf27wxeOdgf7d89nA53dnvZaBRFgwGkChquUCH2V1DECBlPwoJS6M4p++J9DovwSOoSoCxhbB0m61vc0NFRVMayWNYEX0fH6BnTXhqEHlxeF7JY1bIpLFLZfUYesmB9UZ422JVjaNBFu+jjbS9M510G2PmoLVKKJ5KBsnCvtHvmTSCmc05nxvxeaXDvBlunDVxe92nkm/6isDE1y+fDIVpYb7aMtHDpHBe17tvCyluBGJMUvZRWKR8DY33KDqPeSKQ3Iigj08GfUSCW9MYabc/SZy2R9mAGeD4Yl8/fYy4cFtY29FhpfKbua4Jj78+hpBL+A4jHLBKfASBdRkwlrbofNHrcF0QAY9hShMRArsc0NCSkFdKLtzLuJTKBR2aIbpq+TAHIZrpNpj0ZjsCIWcgIYtz7iaTonRok0hum0htk0kM3HocHmAxjuRSMYlyUIAkSwwXK+/AKKbfVSHS8JwQbLFfKiL04LuXZi7U8ISMGqe1CruaVFBV8d4iA1xhm378EYqwnUCCGyX/UwIcCAAYgprIrgrAt/GIrBnYMslIe3AUQeyh/9qUH8uU3IU0cy3iIyHoFYniB7E1i7YAdK3EsFRoCt8Kgip+897H89L1n8rP3AcTWsq56UgiSHSeyzcCcKhBrEL0PJo8gTEt4AyPmk34PtIEEzouDsYd8aBGY53bx2PYemTSN3+NnChbBAN4KxEbZUvYmpbz1eCz/5i8eyVfe3GPP3M4k5XtO0eOE3q8AxPB3OgCp6kY2m1IWSwx7zuW3Hz6TZ0cXcnm1kXWxtQAVBt+TJoJXJuujiHwkw2GP4MbB2O7OUA4ZJz+SyahP0EMG0oc4DC2xCo4SbBjSKgHEwIg18uGLhfzovSN574MLfn2xrBni4kBME+QsUQ4yXQfmCYAH5GB92dudyu7ORGa7SFGELBGvMZPhICUr1ufxqkwYj1d2FoPlVRasl1nCIy7F6DnbCPscUa4ORuzsAsFJK5kvc3rE0MEG6SauFxje0I8qYEj79IUlERixgep+jS0F81JZsTYGLNoN5fmYno7Zth1r96ApKvAZ4HpH9kRBmMrZsIBHgbwCMnqOECdPNmwhdTGXKp9LuQEQw5+VEVP/F1b1QKR2A9HYUwIxjcdX/xIVHmTA2rj8EJ4RQjksmMOxV1AYdjUXLfsFj1i3IkUVDxj++BPAY+ZyR/xelXv7yeMKiZe1dg7E9B5n/ZTms/PrcQQZKMNncAyYXw9A1BJN1cdrGwFyJ7LeipxxTsGXONtJZXc3lf39TPb2UtndSwjE7t4dkxW7czgiGxYn8I8rm8gNXroGQKzQlNwaxzjY26GkSV/SZCAx7i8IMqpiKcC65lvZrHHeRtVmk2yuF8352enq4/OL1buXF/P/cnYy/2VZRh/nyeTitifsT265+pl+w7dA7DP98XzmX1z0/e9LfHIiWT+fjbb9zcMola8PB+k3J5Psm5Np70u7O72He3vDncPDUbK724+mk1SSpJICMpBtwa4x3OTb0me9AQWZDsy36Gzx6fMnAAAgAElEQVRibxM6iLBhcZdp186yYfoc+sYQePAkFIXmjARHkhdkNDDA41EDQQzKdKLA6Ynw+HeX8EFW5hNLa4oOwsbOZNbDtLGYoliqk58fwgxtcam32k+yYQ7EujDLIwg00bgNGWlBiN14ubzvPoNDM5NiegR+kPOoPDF4xij013AM09/pAgnAKhuIpOYfQ5Q6y4UHZMggSwQjpn6xgSRgyhAxneJmiUewapA8aqcZkt7weei8FK8BEenqddH+T18ctLHKuu4xIBb6a3RS7AsPLNZ0SQz5ikmF6JkCSFHZHtLQIOPCAryfxjJAYExPAwyGWDQPkCQXS4ZFsnXKggGDb6w/6slo0pfRBGBtJONRX0bDTIb9VPpYoALXxkj30ohw9qOBOoh0gI5jDt1QeC/wn8EnhkHB2XkpT56v5dnzlTx7rn7Hk7MVu5VKAjGV5XLxGg246CC4ZXQ5zhO66Cx63TqRUKa+BSuykhTx9cmGIAypeg/vjeVrX34gX3nrrrz1OtghFDqLZAQkDf1hLgeDBAxgrAEQA49dCYMXfvLux/KT957Kz99/Ic9ONwzpqKIRZYlNOlY2DF4xLrrBiOkARfP3IB+z0YMxYt1cgSDTIzDy1FGX8Pqx4SMMK6MNUkaXJgJ0A4Beyihdys64kNcfjeW7334oX35jX+4DiM1S+qjwvnV6DznpliAMoS1Yo6KAO88rWa1yOb+cy4ujCzm/WsoKCa01gJcOGcDQIuof/jCEDzF1MI0tmluPr9Eok8m4L2McSwDxqAcAfrOFraeO1+VW8hzXqkhypiYKgdgfjuby018dya8/upCPjhZyuaqlsQEHgQqYPTv+mUpKDhMgBgmBW7JZg0GfwAsALOulkqWJpCmGCZAlxuwko6/RerkYCa8KMx5nPLbtnMPflUUked7IelPKao2toJQzL2rJq4b7iIXL7Bl0Rx7AuaYkRlsEdaiHEP5BvSLiSqrggoE+TN3zEBW9GoY0Ph9ReUcVAZsXOXeqLRDYYaEduB6g5gHdXyhbVl8YwNdCmhxesZV1gxkII9NuVLax3cqEKfNN/5IxXyEwI5Qr273A+rWc+dK5nS27fJ5GxcTN4Z97uULWkQ3ZMPgh4IR/Dn46pnS2nluKOux79ekVimnvoKeRtj4xjpFMPs10ShzDkP9lYOFxHlRSofwbkkwAULCPTpjz+fTaoftD730cbERCNvjuXbBfA7l/fyR378IXBkDWk53dTKazVCaTmGxYxIRlZRQZQAKWbWtVJTXCZCA/RkCNJrDG8ZABLwh6gRSxLGJZrRqqCS4v88XpyfLFxWX+m826/NFqlf+sXObvHq+unuX5/spAmCP6z/wi6/YFfvH3wC0Q++J/xn+0d/hv/61Me9J/mPbkrf4w/sZkFH9jNE6/tb83fHT33mx2586ov7c3jBDrXNcrshiQimAhq/JExCe3ZAd7dSw2GeyYdg9hsaCAAdN2xDzDBA7PzcnZRj56eiXP4Bk7WTMOHGW0CEfYYMMiB2oTkHI+WAyxvl5SaatwAhOPYm+bogMQc0MLMY9JjLgQMLO0gTHvYKGoiovGm9brVnSi//ZJIBaqZT4l3bG9k/vPBr+x3ewVCAbxolkrLLyDvT2saDW/QAeIMdyjjbjXhEQFZ1r6DJZMQz0AxLAlmFbalhkoi9MBF62QPtaS0ltTQwyGBRo2pjpi+uomdV9gt7HUBGMBTBpj6RJMU+9QVsZFm8VWY5pti1KNnED9bq2eGiy6Eyy8t5IgMZAlxroBhGHxit0CieIAgGvcl9G0L9PpSKbTMT1lk1FPxgMs6BEhHknPu3F4LMf8WQIZRGzD+wK/DRbfWcSy2/miYi/ehx/P5elTeByXcnq6knOUJK8hjdOgmi1ZAyxaFYjReycpcuQ01Q6+HXT21J7ghjLntSTRmgl6/SyXYb+WyWhLIPZnX7onX3rzjrzxGnp6hvq68X7ZpaUTf6oSAUgIxCIpEdZRbuXJi2v5yS8/lp++/0x+8asX8vwsl0pGUkfwh42ksbCOJoJUVVkQ74diWIcDsQ7T5fpCDYSwUAj7mstFpot2/9eJ9HYfJo8eTMzBCgKILSRprmQAIDYq5PHDkXz7Gw/lrdf35P7dgeztIBBgy37DAMQAF5zJjMAKQeqkNQSL5ZrMz3JVkM2ElxUpflisZj08KhhDiAxPfyVv2ZUEeRYY/37PvFgEYTaIseuBUg8RPS64Rq3hq9ps5WpZszPso6O5vPfhqfz+2RUDUq7XtWyRHMjkOlORGiBTDt1AjBVgaLomFtmQ1KqsjDURYDW6j1aPoRwvrrMGxIKsWm8lJE+N5cWAARHz+ggFAphfLVpm7QQDg5RpV78gGDDfbBhEP6m5WllIrABMz2fdCHQc+PCx/TcVb7f6Ab0GADiAHdPzYlvlTBZFzUNdrukFq8ulecJWsnUQhusGPacGwvh7LQzGAEdAqEwGtERECyHSSPk20fbGzfcGCPOoer0+e6H5JxmsTu0yP8cOEEOoCd5nAGIdGaeHT1k8fuDdTJqo+7sNAQHOpNcuBRBLeGzjPwKxqgPEgrDR3JocAigY490Dw4wskUEvoeTw/v2BPHgwkocPHIj1ZGcnkdEY8fVbyXqVxKlG/Eus1Sbchzz8cB1stCIBg1gEQdFPiGsh0jZ1q+tsm2+iej6vq8vLojw/Xx09f375q7PTxU/Lqvj7dVG/L1I8+4//8XT+R1sM3f6i2z3wT9gDt0Dsn7Czbr/1/3sPvP22pGUpw1k23MmG1WGSJV9PU/mfp9PBd+4cTl7f3xvvHxwMkskkjWCaRjIS4pd7VvKIBTBuvj5x1BAE/FmniD41VLO/MmOU8VQJi0EvruG3Wcrz4xWBmMsUMSVbLLayQukuArFwnzYMo4DMpuwGSnTh4JHx3hPmyVH2gyFZQP/sAkJInVpWzKOJDf+EBWabgRWYrM4d2OGVh8sFMU4XtdlHweALY9l08mlP5PuML78VQCouwyizC8D8huyAzBIWmbJonjErcNb+MWXIyIwRlCkIa4HYQFKwYulAFIiBSVM2rYZUiZ40DwwBIDO2xEpGOaG1eHiNiveyVn8vHosPPxkWlBZ731mMumyIciEs0ilBM6aAbEG72FPmAJJC+Ed8utwoqwHZ1lBTFcdjJM+pvGw87Mmol8ggAxATAhpddGPCm8pg2Jesn+kCHewYXicGDVkkRVWz/w5SxN/9/kKePLmWk6OlnJ9t5HpeSp5D0jWSbTQSgY8GYGwLFsGAGCbDgqAG9FDBbwX/ivqDkPqGCPc01g6xflYKuv3gBQMQ+8qXDuXNN/bltVd3WaKq8kqdYvsxzGhoe81NFElei6zyrXz84lp+9u4T+fmvnsu7vz6So/NCKoCwaCR1rECsjuAjVH+YViTopmBfPXN+PuvXel45ENMYDj1fvOSZwwuXapmskYvIDhDT7EJ4peAHXEiyvZZhupLpsJBX74/k6392X958fVfu30VwBSbxWDDa0IRBHcr6qKQUjAPqNKoAxlYAYQUS/XACKfOVZEgdBAPW+hYpscV5jn1KMKZdb/QVks3Q949OrpBih+tZg1J7ISMGyfXFVSEnFxt5cbqUJ8cL+eAFQNhSTuaFLCGNxHnJ0BY9BwienaEIA6HOdcmuF20hcPsXfFWUvVlRrxXH35gKdSZE/MhYVWEl5V3Jtw1M/IiCN1QL5R2MWSmfSc01N1LZXQUwlqrKc1TPV5X+2ZAF5zB7pEwWaB4ssoBkNw2w0SdWSE3gpeXLBGD4c7Gm/LApVypDhEy+AmDLFYQxqc/Bng/WFOwFUObsG5MKlcXTFMP2Qq7SQhuE2UBMj1kNqdF7mv77zby+m0m4PCf4+eKYMiDGYAyXJ+K1GQgLl0YLdnIg1rm/eLgJJeBUJJhOw/x2YO01DAigWgM46IGFV8ySr8ig83VB2wAfIdI7rRph0pf93ZHcORiSEbt7iK0n+weZ7O6kDO3ow6aQIbRrI8LCa2wGaqmK1uGhDrHgH9Ti79qSlEVwXRzKVoZSFHF1fd1sLi6LxdnZ6vLqcvO7y8vl311czH+Sps37Zbl5cX19ur6Np79dwX5W98AtEPusfjKf49cFQIbV47gnr2+j5K8m0/5f7sxG353tDF7b2xvM9nYH/Z2dXjSdZDIaRNLvRZQoYkGMBDhMMiEB8fADLB48qlblMyrbV8kaLs4pgw0QgHB6UcrJWS7H2E7Xcny6lPOLQq6uUCTayGqlMkVfMCkg0+kgbikoJ9aOGgclJpnh92ln10vlR522Mr1pk1kwH1fLiHXBV8j80ll/h57zcBD8lQIx4+C6uQU8NmzpYjd+F5soDtNFnpuy/behg0lxpwOzNjkrgFEaxI0ps8WTLqLUS0ZgRlZMUxYjJCy6LDEbsHQV8sTMJIoBrMFHhoRF9pUBlKEI1wJCwIhZ1D5v61zkqR0jeOMJzlSiGIAlpaQGxmyyj8NDfSUAVDZdt2l5WGBxodVZ2HH6rscfBwE2gcdahGAMjEYfnp+ejId9GQ16MgLYAghLAMLgn9FAgx6kjiOENoxlOEGCXk96g1RSeM0s9CMvKyZ8Pn16Jb/6zbE8+ehKzo5Xcn1ZMIQGvrA4m0mUTkTiEYHYtgaLkLHMDMcqoBi6nrIEkKxRSRWAWK2MWJrk7JXqZwVlidOxyIN7Q/nyW8qGvfpoV/Z2+woSHIhZpYAyKBrWgb20qbayWCsj9ov3n8kvf/1c3v/tsRxflGTDakgTIwNh8UAj9xG3H4BYF/R3pIk6OdCj2SSGITsu+MSscw8slIkx3T/jLIKCN4ApA2KylHQ7l0G6ktmwlId3h/LVL9+V1x7vyoP7iMxGTHbEXiMvI3C/EaR6AFHseaoVjIHxIQhjU7yeaehZg4yLseqQcbqvFActjlAWlqsVEoAMIIy/DYwRexPVE2blYzyuETqQ5yj6LuT4ZCVPjxby8fNLeXqykBdXuZwtSrnOG9kgzIh9gEjm9AJ3Z8Z8QuPjnLbdXoc0GpnOS4SDALue4NoKn652EBocbkn39mf8KalE0yJoPS/9utTtENTriRbM23XEAlxwneXPhd+BK54BIGO3Va6mQxQFZropEIMM2RhwJhgagDIQBvBVlgq8AMYIxOxRy5h9MwBGFsz6qgxY+XWkHbS1gnHvygqx9Ni3AYgZ4PJrbkeSq2C8BWMB8HaQr171PYjJipFNhqlx8XaMhntNy4aRkfXjrf34w4pCQbf6wODF1UdlwPFyKYP3YBH3I7MkG+eDBvrgHsc7ZgxlAeTNkYwGqexMB3LnYCKvPNyTe3dRzIzkTpQ2x0xMhBQRXnH0i0ZxLo2spbFamy2BGNgw6ydjgT1CnjBwxZZKUWess2nqARQD27IabDcbWVxcFsfn55vnZ+erJ9dX+fvzxeqH88v1r8syf/7OOyeLz/Fy6val/wnsgVsg9ifwIf8rvMXo7bcl6fdllm7lYTLofTNN0rfHw+wvZjuD1+8cjPcfPthJDvZHBGODPrwZuMGVUlcraSizsgknwg/o3UBsrcpqsEKHZl1rm7AEgwSqL3mZymItcjlv5OyilBfHK3n6/Iox9xcXlYIxFIrmKqNx2T+DBCib0skbNiSXMalPi1L0Fqmj4Hby6TIU9rYo+Ao3bNfm+6C3M+lv+Sn9ZHQ62vrW/PMKdUsdENadt3Y/108hyz4BxHCX5UD/RpyWSgKDd8en4Q7GApPhLJmnKlrYRwBjfYnTPn1h9IkBnBlIUwnjSOLeRJL+VGIEgLDsF7H5eD6TJyIlEZ8D978VJ0PmxIm7SxU7CZCeKsYFhDIOlGDZI9+KG3DoLwG4h4m/nXirxwMgTH02uhCErEkBGQu46fuK1GvTS2WQJtJLYybvwWeEhQhS7QnEBmBbhrK7v6PBCDsDGU/7Mhyn0hsidTGSTVHJ2cVaPn5yIe+9/1yefHQhl2cbWV7DO4nPZyjZaF+S3kwi9HJt+9JUmUitCYQAIhhMOBBDFIoyYhpfjsAKyBIJxHrwh0GaKHL/3lC+9OaBvP54Tx49msnuDj4j87aRjVYAQbljohxZtY0YTjFfNfLkxVze/c1z+dVvj+TXvz+Rk0sDYpQnDnRD5L70WGXAumQsunEM8RzrRODZOeVUANMDu0yYSXnpGPVeMcZ6q7jXJYsKjBADb0AsytmflspChulGpsNS7h/25a037sjjV3fkwf2RHB72ZG8vYaS2D0xwpECmR+YqBBBobHcIvHHVGY+1Tyba6XXCpJ0W9e6d5iTwUN9Qb9m/lW9qKUsseN33CmkiGLFGLi41vOUPTy7ldx+dygvIEVHbUcWy2SZSoviYHYDqr1S/pHHr3eBXX9jbcIbXL/e6OiHnFxQEprCvS6PgHYg5g3fzGmgALAAx83fiuTwEAq/HF/dY6BsQo1eQQKxlvTUa3RJQTX6o0kMFX9yQpodHC8fgI0GTSQkRV88BHuLmIUPMpSrWUuZrKcmAKSvW1JAn5oynF/wMkhGDFPElEEbWXP2D7XVdmTGNpPfkQvQjWhpsC3c8Qsk+BWfCjH3yAKiw//VGwU68EMbkX5v00gYl+isMTPuNIyTcWI+kM3E26+jmSPEMMhAGNld9jVoLgt9fN5WUFeL/Ea5lMfWQKdcYSGD/qvQVEm8OoFKVZ88mfTk8GMujV/blrTfRmTeRnVksYySzDioZ9GsyYRlBGBiwXOrtiinKjQFwAlkcN2bUxXUEQx0wYWWdSl5mrEDAlhe9Js/TarlsXlxerH92cbn+xWJZvLtelL/L89WTk5P5+W1R87/C6u/2V/6T98AtEPsn77LbH/iv3QPOjPV68npVJX81HmZ/OZ30vnuwP37tlYd7s8M7k/7OTj+CqRdgDCEeTb2mrh/RXJCaUDKGxS4X2Cq/YVpcBbMy7mJgU7CY70vV9GRTprJcR3J53cgpip+fzzldvrhAwlcl19eNLJaVrDaQgGHCh8k0vB3m52GHmQEx0Umucll277M+GHanhEW+r9D8hq3fzOmi7awOjxMWnAGEhecOBIH/Oh2Y22bf1t7gu3ITPplbvA3g2cK39Z5FUEC1wLKzaAhAjD/jXT1dyeLL/jFlx1DEqumLYMZ6EnPrE4TBVM2/NyCGPrJ0uMO0RUTh4980vRHPk3BhaUIXZb+C1wSfiftOMEE3aWoAjcaM+UIyhh/GEhn5fg08U84DkKWMmAItXWxBWsOvAcII2PT7XHLE78FAAICMkkCPN8HPgrEVBh9AljiZDmV3rwVio2kmwwkSFw2IlZCebeTZs0v5zW9fyIvnVzK/LCVfb6UuUVw7kv74QNLeTATlyFt06CWyRZUDu7eUHQIYAyMG75vKqgDE1hJHAGKFArF+JeOhMmL37g7lLcgSH+/KK68AiOFzUiCp8k6wOM7kqOumqFSWiOEGSqd/9bsX8psPTuR3H57K6VUptYykAhsm6JgzNgxADNJEgjFPTDSY1c0jb49ydTEGFsyyEdsQOIn4vl3a1wVixjQzhVBTI1FinclSBulaJv1S7h705bXHYAFn8vDhWO7fG8idOz0Zjdv0TQ0zMJkr9oU5K8OEJDDXfv544a32f33i5+004lvkdUAHP4jFL0sEgdRkxcoyYohQCS/rGhLqjZyeI7zlWj5+diV/eHopZ9elbLY9yVGcjs6+KJMajJgF3WgRsyIwvaG3jlG/cCnr1GXHOtcaY8aU6Wt7uVyyeOPZwlM4s9aWEvMaYtcXrXYAGNMCchyryopZt16tia5kdgyI3fCBUWpqiYQOxsiIIYzEmCveJwr1R5q00L8G6KqKjRS5SxNzG/BZEAdQr6ciOpNmckRnxDmE8euCs+zuAQ7x8QqeKCZ0cHvzCh/2SStLbCWqrSTRpO8BiN0EZASCIUHSP+f2/hJqVW5UmBhLaWxlyzxqMBXAGIM5EnjCEACE3wLmV2Pj8b4AxHAtxeABQKwsMMiqVYqYigx76MtLZDrKZG93JPcOJ/LolT1547VDuXuIYCORwQDpnaVkGTzhlcQJAkYAvnKpmjVDu4LKxBheqDC0cl3rOxSIZSxp3mzSZrWO6s0mXq428fly2fwWUsTzs+VP66J6vywXz8pysvzBD95FX87tf7d74DO/B26B2Gf+I/pcv8DAjOW5PBz0et/M0vTt2WzwF4cHI/OMDZO93UGE+PDhAAshTU6i58PlKZ4Mxxgv3IxVM6/eCO3FYhjEtidFlck6T2S1juR6julyIZeXAGGlPl4Wcn65lvPzlVxf51z8FAUm1bEVSWuPDySPXDigzyqEDPhNVyeiXtAZWJcgS1EQFtAb13gmFLS/14RFA0y8B1swiN+Z7Z8pI3Q1V4vELNyiXXj5Kqz9PS5WbMuHO2Kl7vqyY0/wxbIFZrQchQWkmMQM+4UFwxq4EcCYxdUj2Y/RwrZBishOsv5EksGMRdHuHdP0OYC3TKegnuYY2p206BsbU9goR1UZafDxdQCZphcEbqJdsfjCySbvZGAIwtTPw1Q4hFaA2aQMRwFZW1Cq7Bh8WZgEc09stQiZr4QlzkhdTII0ESmLvSGi72NBXRv8YeghK5tGFqtSzs6X8uzZhVxcbAjCUMmAyPckHUt/uCtJNmE3W4MusQLJoWBPwAgri4qFEyRBZPK4KEVSJIBYLlkCWWLFRRCCOqaTSO7fHcobr+/Ja4935JWHiDOHNNET8czXRDCmxwxkoZtCyIadX1XsOfvNB8fy+z+cyAdPzuX8qpRKAMIgS+zTGwZGDHHlylJbEXVISwzTAhsGtEdkC8Qs+KYLwkLps08lrIeMbHKXEQNjUkgCaeZ2Lv1kLeNeKQe7qTx6uCOPXpnJo0cTBWP3RzKZQtp3k4l2nEhPjg1T1H9jJ64BEfUtavGz9tzpMQBG7UbnsMsRGWLhvX7OjG1lvW5ksShlfp3L+TmSMy/l5GTOWo4zXKuuK1kUEF0OpMSwKQIYyzSN0AcmznB3gFi4MnTliB3aXaVtekHBtYcgmIt4XXSrfM268sxD1jmZTKaN4BIt/FXZduuJJRjkNboFdpSWMiG17d0D66LnosuJdTiSBGki/qzACz1xKl3X4A0wwHxECAelhgBkHsyRS1OiJkUZMsTQI44e/ZUoCNZYei1l1vCNVpKsQEwHNArGWolgy7ArUFJpZpdX7WoT/GLfDr9aX6MpIWwYwWcJSKn1iOkz6+9XIOZDNr1BBELNKlnaHknd7y6Z1XsYjj9Lk8Eox1hLVRJ4ryOYyYoDK4AjbbHQewkZ3QoM5VYGmdBWMB0nsrcDJmxKSeLhnQm9YQf7mk46HCDGHn5w7QlLLJgDIAwD1wrXLXh0LUiGSboYLUGZwkEOgFiPHXRllckmT2SxkPLyql4uFs3T1Wb7y+Wq+VmR5z+8vih/VxT1aVnWy298493qb/9WBSC3/93ugc/6HrgFYp/1T+gL8PqcGRPpvR7L9q8m4/53d2eDb+3u9B8f7I9m+/vj4cH+KJtN+3G/DwkYEs38Zlyy2JGJV7UasHGD1Nhl1bkrINALNqZmRZlKgclZnsjaEhUR2HF1VcjlRS6nZ0t5cTSXc0h+rnNZrirJN1smf7F4l4yLyuUwzfWQAZ14wiDtQAxyN2fG7Hbs995/BIi1iqz2purhBe1E1UarDsLaUffNkJEbofV6s9QbsTFjLlvqHENBQMMFhFIQupSw6WmQLTqHZ4sIk29qnBWAmO13e1Qwhg2LW2XKmPLHcA9lxSBJjE2aSCCGMA+AMMoZlU3zWHA+X5RKw0RF7SFT7x6rdwmUdalsjKUxlwiXUAWWTajt/Sg7ae+ZMjgD82qFYlqnM67ei0OTOr2KKmtkNHMHhCF+nH1QpsgCY5bSJ5bJcDSQrJ9KjGQ+bHHDwwgx5xD2IOZ7vizk4mLJ46+uADLRD4Z9MZJebyIxetusiwt9evAQhUhxk/JBEkkghqj+LYDYhqwQJtCDfiXDQUNZ4mwakRF7/bU9efxoJq88nMjOTs+i9ztgjAyAviGwxWDDrua1nJ5XlCYChH345Fw+BoCcV1Jt+1KJMmEOxDAUoXSOBeGYbOsikIvQT2hozVPF92OLcmfHjMXhy+lQw+3Xdpzjc2EYi/ZpJdgH24X0opUMs0L2pok8uDeVV16ZyuNXAcam8sqjicxmGBZoZ5yTRTzqufj2AAz/WgcpWIwSgIGhRb8vgBj9qvg5BHNY9oFdJ2r4zMAkVIjgDkJMPj8SGBeLSq4uczk7W8nR0aV8/OSYQAzXq+Umkhw9bdjH0VCqaEBGrEYVBPZrhxG7yYK1t3We1X6uG/DyN+sgwi4DvAZ4iqICMpVpUh7aOY8Uz5mPiKyW+ocAsPQja91iOizDsED9RypoQBG5Ms5eVx/YWJMJE4gxuMM8YJCvWQJiXbvfa80wDpcdtr4vlR02AGEEYC3oIhvuW2DCPJUREw4LW/IkRoKwjlcrqCAcgPm108IxwvDqhhzixl1cx10dOYN/Ph1IFxgu+7vgwOtiu86oT+8dKtvVvrHW6+edYQ7EbnoDTQBhsmQFnwqG1WhsJc4KxXhuIFxrPIxlNklkd5bKnYORPLy/J4eHU9nfGwoqanDdURC21VAu1EWkDfvCYEEAC4atanA/x/0e10q9d0DOXNVIl9VwDnhmkSK7KdJms4nL1Sq6up5vn84X9a8u58U/zK/Ln8dN/uumSY4vLt7Mf/CDH+BDvP3vdg98bvbALRD73HxUn+sXqsxYLrO833s4SJOv9PvJd6fj/jd2d4Zv7e+NHty9O53u7Y76O7O+jMepBXjgeoqbaS5VuZK62ghuwphQwo+DRS+AmIIllTBAnoiLNgy9vm1y7RtDAekVTO+nK3lxdC3HxwuCsYvLjcyv0YOD3hIstDQERAsuPVVKy3nJiUEaaRJFPLbzUJi1bWLpA/SX156BKjMgFsap7a25JctsSmnT5aDzNymRz0Z1+uzyJIvGNolKsOWYf0UXXz7J1QZaSiUAACAASURBVGmrP50+GitmjrewXAhmcy/m7UTeew8ZUxbBkGE1auEeeCTAQifZkL1jfCQQU18ZgRhDPto/E5RZ/xhYt1aqonHYCsC6VQOavkYrvQUicFAfJFE2jfdIAZfBGbOqQEylafgk1LMCf5CBMa6iFXRx4+IfW8uc0GOE50E/Uz9jSEMT1VJLJRXAHJ6/p8EkVYOuqFqYxgevEMNQwCQCnCJ10uLqMRXGgoRx4Q7ErFTW0spaIFYA4kkal9LLAMRqGQ22MhmL7EwTuXs4IBv26JWpPHgwlt2ZArHUQCjzOTrHawEgtkbxdCVHp4U8fbEwEHYpz46u5GpRSgmQgIk1AjoIxnTDe9HPTT8XKrp8cODgn+eIpSZaBHYAY16RZyyOp8zxOTqgDOcEGBV1F6KioFIg1iwki9YySAqZTWK5e2corzyYyuPHM3n8eEdefTyT3V2UjusbJqtlC2SeAR2PF5muELoAFkw37YfrsGLWUw62HCEfZVlIXmAD647ERQ22SGJcuzL+/GJe8fpzerKU588v5KOPjuTsbCnrHIxkTySdsKONYBdADMw/hk6UZPsQ4mUpYpe76jItXXmiFgx3/2vfdyfavgPE2sVCGxbRgjAHYiZZdOYmMGtmZyMQqwmSFIhpoTYDY+hTNL+mlSMzhh6L9hqgC9d/D95YMXyjTUBUJkzoL3YGTBkvBV9AyyZJdgbM/WiedBuCliwp0bvMbgAxvwv4o18vAejbr23CZWDGd4btb6s7afd9y4C1/Jr/q4PaFty6FFU/D5PI2jlBMOY1BEzBNGbMGTFe02xI5Qycyy9j2/dIj01sSGdDK9xfkLAKC8F4lMhsqiAMnWB370zk4YM9uXNnLDvTngxQDxdtJE0qMmG9njBZFsNVhK/Qg7utGL0PPxreT5rieqn3DACx0tKQiyqRokgkLxJZb6J8uZJ5UWQfJMnsh3U9/MlisfzZycnVR3neXJ2cHK5/8IMfuKbzc71gun3xf1p74BaI/Wl93v+q7zYwY7ncj9Lkq9PR4BuzneG39nZGXznYnzw+OBjvHd7ZyXZ3BzEu9mDGhJPQDUM8cBPG15jYYfKMBaSmPVmvGMBYAykXikO1gwn9S1UFXbnIalVTBnSJCfTpSo5PFnJ8NJfjY93AjhUlJtgmT+R00UMGvHAU0EVZMTJjli7lvNLLE/8AzIxYCppFL3PtADFblurN1aVCwfvhnWauR2mphVY61QIy92i0QEyfXYGYLsLU22ASGwNhLRjTQ8VfXovWXB7WTZXs9JLZZ+Fx1VoaDWYsI/ACC6a+sXYLQCwbSJy1YR9gx+Ahg8RRExtVCsnnNLZFAZ8DNfX5ocuI3j+urDFlVeYUCxTtK/M3ZlwgPVI2/fe1VCeVjAtHlJmGmHWrJ/Y6Av8sPWIaz5VhoYxepVIqmN/rSsDWxTBWJArGIFUrypqgjMW2lHL2JSabaPJPADFubZqkptS08dEa3a1F1mSEklJlif2GfVmTUSQ701gO7wzl1Ven8vDBRO7fG8nONAtADD6xlhHU/QOAuFxtKUF8cZzL06MlU/yeHV3L0elcrpd4XxmBWAUfB84/SBLJhGqJt9YkqN8v4HySY0FUpZCf70cTR12mqMecAbVglGzT5uhJMiDGUmZ4SgnEEGG/lEw20k9ymY4iSqUe3BvLa6/t0CP3+LVd2d1DIawxYl0gZiypSutMchhSD3VN7yCM/q4AxvScKqtS1uu1LFdLWSxRAr1hOTSGPFjQJgmKnfuUQC9XtVxfFXJ+vpaT47k8f34ml1c5C73hD0z6MxEDYmDECHgJxJRp5FjAgzr8GsPdFg7yG2A3UH9ePN9xjKpMF74ur4Mwr5yro40JCyEVjE93Nkz1mZ7MaBghyBsB8vn8uAY18AIjJKNTJxFAmDKbDM0JICwn81Uxin4lFQAYExAVlFGaCBBGcGcdYFjgkwnTBN5QxNzpBXMvmMoSO/H0ncREdpqFnjJl0vXC2OWs3BDozsJ2mNWmcpLWteO+8zw+sHMJaZcp80GFnQbhim8SUobWUAHgibJ2AJB5dnnpzQRMVQrc3LS3DWXN8MFCJohUQ9xLWlAN6SC8YLs7iKDvyd4uPGEIvelpTP2hDjZw384y7G8MTAuCryxTPxn83mAcKeuH7BvssporbXiHYxoD1VRqJCSWCQcS6/V2u1xt602+vSgK+UOzHfx8OHzwn3d2Hv+s14s+PDzsX7z99t/UEV7w7X+3e+BzuAdugdjn8EP7HL9kMmPI465rme6OR4/6ae+bo1H/L8bD7H84OJi++ejVu9PDO1OEeHCyJttNuwkMxNCUwy+gaXf0FtArARkUSnAzLQ1l6SMWWkP+XVnGUhQRJYibdSNL+F7O1/L8+ZV8/PGpfPiBSoLAiiHVDNIIyI/aqHRPfDPVvgExs2m3gKUrI+ykHfJE655tPo3urpeCuamdrGrxJgU97RrK2amOLV+f3zweJjGiJMWlZh1ZnrJ6L8sqQy1TeJ1dpizIWfh6vcOpE39PiaJ3Brmc0/qDHDhRtqiLdGXJehKlPYmyvsQEYRp/D7aMHWQO2CBfZPCH/RxAHZ9HwQsfae5G/QDYJiyU1fuC36VR4wpuQFmqREe7ompbAAVHXWBpOvKrEHKgMi0VZt4s5nWmkZ1YTOwmryZlAzas4iMm5nGWSkRjlr/WLctv24qAlKXlW0al23FtrCKDaYjBaDbiApG+NiuxBgjDhkl0L6tl2Ic8SAjEppNE7hz05eHDKf1R9+6ohIhF1ui7MiDGsmE7TuGdXOA8uSjl+XEuz47R0TeXo9OFnF6sZL6qpahTpplVW90UIKhMFfHqasL6FJlWWGTqCfAyEOPh3Nnvuvh9Kfbbqgw0cVGBGFmxbSHpdi1ZtJFeXMhkKLK/05N798ZMTgQIe51AbNjm8BC1q0xVkw4dkNjf2UUXLymwYaVWYQCwIgERIRxlDZZzLZeXl3JxeSHn5+dyvViyGBoSRRyDaQbWYEj5bl6gwLmR5bKS+TUY+zUL6DFQQnpmDJ9gPCQjRsDrQSjOCnf8YQ5+HLwqGDOCwJgNB/AqZLN9byMXjdu/2cunn41dpFyGyDAbUwV44qEb5dzHxKGEJZmyeNwHHY1EDsTQB0bPL7x9XtysUkSWMde51NjAhBkAK6GMYPeXgi8tMlfwhZ9pI+xVgqipiFYcSVrWeipNYqi9Y6pq0NqRVqaoSYkG0Gx/3ZAU+jHB63N7LeyIzkOark9/OIDwmNxPrL7a4cQNlYJiuGAIo9ATsfMmP+QnaT5FbU9oh3R6W+gydfo7HIy5503rFhpJEww5teyccu5GPaOo8ICUGamjdw/VAwYQhr/bmWUynaJrMeE9O01rer0TS7sEuMNzezF3kMLT66sgEmy/9oVh6KSlzXkRy2JRy/V1WV1e5ZuiqD7oDZv/0u/Hf9/vP/hhv//Njx4+rJZ//df/Z3ELwj7Hq8Lbl35jaXi7O273wB91D7z99u5uJuXrk3727cEg/Z8O9qfffPjo7qM7B9Pdvb1ROh7FaZYWSZpWEab8CSJvsdHoa8Wb1LLrRA0BEvDUiPQl4gbpUV9kC5Ys5QQaXpyqiqUoY06iXxxdyZOPz+SDD47kxYtLmc/hGStlvWnIjuEG4Tc3LKR1+aKTPG4mVwz3SX6PSfy8TPlTbrjBRxGm/nYD9ZsmF+cW1d1hcVofmd5cXZ7ifwqG+2CWv8k8eMCIS+9aVqwFii/dx4OHxg8OZSI09l5RWweQhTLYNthDC11ts5CPkJaYQrOikkQCMvaPKSuGrx2MMQof32MyR/69x+NTxqhlxxSo8aaOdQvY0kySpCcJpC/sMQJrpnIy+HdqLii9H6o9/P1jsWG0rXE5gw4dXlqrrCZ2yn24KEXBqxrc0QEHSWK1BeuFv3cgljCYhIH5AIXgCULBtjFfJVZWCtAUsELvg3/zCHKNkKa3hj4aeMQQclNIEisQ6/dqejRGBGOx7O4CjIzIjB3s9WU8iiVlfD1CSLaSYsHsC+gIRenKiF2AETvZyNHZRk7Ol3J+uZFLFAvDVwkg1qRSoVzdUhIRJIH9DgazC8R4zPvQOgAxq32wNDoFZC64MhDQnly2nvUY0RbgBXnitgViaZQTiI36IrvTlO8baZGPHu3Kq493ZTYDa24SVDY1awmzAzFlk9tYfceF+FYwYgjeUyCGrZGyxDWjksVyJZcAYRcXcnZ+JvP5QjZ5SSCGJycj1lMghpAgJCfmRSRFoYXOVQWQ3mMlB1ixRgDENAgFjKOWZYMJ7lYCdAc9VrNhrLcWZjuoUHCmS2CTu9kqn34wqAyM2SXBYGAO+5cdin6MOxNmqoCABCwAR+2p7fGkx5WJhwGavDyZ4Ek39vwRUKkcPYAwAjFlxMCGaUBHbuyXgTDvBvTQDTwGIKb+Tq8esVGaRdK3TJgWNptHzBhaB2I3QWs7UzP43q0ht+Gd4SYL+nCGcou03RAP+im3W+uNDNcdncGFAmhVSgCI6fWMahAmzOqgznJT7Jf7tf8libsN9QjCrBdTy6IbyciGwQe2ZYcifNiDfiJjpCLu9+XBAwAxgLA+2bHpNJXROJHBQKTfQyE6fl43DTlRKaIWZPvdEm/KU3ghu8aQdGvnEe7PYMR6ULE01/Oyvr4uri+v8udlWfxid7d858694kd5nv7u3//7J+d/1AXL7S+73QP/QnvglhH7F9qxt0/7/78Hvvc9yabT3fEsiR4n6fY7k+n0Ozuz6Z/v7AwfH+yPpzu7vfHuTjIYjaIUfpes10bfUqbImzcM3fi/SrkiySQSlN9iYW4luPg7yL3YM42LfCJVGTEk4eJiLSenC3nx/FKOj6/k9HQu5xdLubracEqdI2Ka0iPrveEEz71ioZZH+SbVCOqN2HVN+DPBlUtajGkxyZXfoFtRhU8vrW/GlqXqi+mWsHZPXUtkNK+Ym+s9Ac4XEfaqtfPGGbGOtDL4zAkk7fP7lA6zFoj5N7ZgzILHjc2xcugQqOFSKpMXYqHOtMSWIfP4e3rHGG+vYR4ohuYjQRu+Vp9ZAGv4XvgLLHGrQrAFIFPaIxBL+XwA6dqZpkAMQEI9E/qGOwv8jqYzBBVYZDzgV4pCVAdi8KRViH2GDwjSm61E6OGKMF+HEMckXADWMGUhIhxx0ACNWNty5W8yPoIteMEg+fL4b8g6wZDgtetqC3JJAjH4OrjQUSCGxzgq6RNDShkA2SBrOKmeTBIupgDIIEvE32lRLuNPLIYfi+dEkhjdPRE7964WlZye53J+VdAXNl9Wslg3kpexShKNCQtx9WA+KSl1aaJO1lvZmkfG2EIw9O95KIJG2d9kdroHon9W7YEKr56yYgrEIE9MEfgeFTLobWUyjLl4vHdvIvfvz+T+gx0Zj1LGdFcVQBJ8K54Sp8e+eynbcAs93+EhReUFwD6uDdjAwAK4Amyt0TC7WMhiMZfrxZzSxKIsCfwx/VdGI5OIHUmJNI2W0isT0JNtA58MZNban1SjR46BKJpMySCUMNzwIA2zd3o4hwEPgqcOqCAoI4C3fd3ppmqDSkxpcKMX0SgXj2/3IuGXHr1vy6PWHVQD+IGxBGNFoIVOr2rderpMUkiGC8mGDNoAGFPmy78GOFMPGBIUtTdMi9o/RV7IoB18T/e1e/qgAlIP4mj3kTJmCly90sI5rg54vcGGeZJrV5roV3zzm7nD2BixYLntXmvDc94cCHEfugeM5wWk1np+BZbf32InDZOftV3Hu4+ca9hxgauTd6XBF5YlCsLg6xqPM9ndHXLb21MGDP17OzspGfbxJJbxGAXNkWRIRcy2YQPpj9RjpC82YDchD+XrMdUEBgm8H8MrGXMAsdkgRVR9qauVyHJZl1dXxXK5Kv+wXNb/UDfNP+zsVT96443qA5HJ9b/7d79F6+Ltf7d74HO/B26B2Of+I/z8vwFlxuT16bD/1X5/+Oez6fBLe3vDB3v7w/t37gzu7czSyXgs0WDQSNqDJBE36DVN3Dpp0ws8gFZMIJaJYFGDBU6tf09WhBI3+McSdvegR2y1qmS+KCy5bC7PX5zL8ZFGSMOrgZsCbhCYenMKzsQ0TeXjLdY7WnT5rUAsmEs6HrPgt2p9WrrQ1DtoeyJ2ZCQosP2vAmLKjQUAZlyZsmOadOXSmE+CMF8U22vwX+8Kl5cBmS8WPhUYdhYilNV1+8gcrGEfOUOGuzWjBG3RjkcAMw3qcPZLHz3cYyARgz1GkjD8A1/Ddwb2E7Hp6qcCKwaJHNIYwbClkDzieQB0AMQsepxpdgySMJDIFZLFPlsbr+VR8hhDHxIkQfgf+TB8/jU8aRrQADCGiTeBGFkxM9Pj+GDqg2oAnV1VIIZ9oPvCXx+liTye1APJaH+CSA3qYOy3ATFOnbkgxaYx3wg8T2IFZJAbZUktw2HEyHaE4YyGsZaok42ARMzzJyNJ40SyFGxRwuN+sa7l4rqQ+bKW1aZhpH1eJVIBPDCgQ2PqGaJi78WBGAAnIZKl6gV/UScgIcRze0x36BQLkweLWjcO2Fax4axBGTEXq1rKTSDW5Hj1kgn61BoZ9kVmk57sH4wYKnBwZyL9HhaAKymKtRbVQtro/e381caYEvga48AgH/PlNArGsDHAgxH1AGSV5HkueZHLJlcQVkEGSwZ2a8mXYDE0DRSLUZXZQpI74iAJDD4WqJBUIzWuiYYEYfDfIY2S/juLhg/hquFW0GWvlOVxmZ0DDmVSW8ClUsVWiqedeh1g3Ilwd12AX1eUSXIZpNU/GNOoUysAsFoisF9YlFe51AUkhitpypWVkRctKIPXiwm5CsqgfiA4C19bj5izaM62dAEnrq1MOwVIMwNgJ5XQQaefnSq/dBmieRWNwdXv9VGNsYhhtObHQ1v50V7N1TPoozc+2sQtALHu9fZTbuU6j/DeMf1dHDqaZ7YLxFqPnnkErXcsgDBSazZiCGm/uJ8aK85yZiQcRrxWAHw9eDCT+/emcvfuRHZ2UxkOGxlgQyIiWLCBKAgDC0YWDemIYMaww5COqUMODKqwOxPvnsTAYas2AhzjG4IvBGqh67Nsrq7K8npRXC6X5dPVuvplvt7+51UuP93drX7/1ltfO/+bv3mndvHJ538FdPsO/tT3wC0Q+1M/Aj4D79+Zsd1h76CX9V8Z9Xtv9vq9r+/vj75xcDj59u5u7/7OTpSMJxL1B0h0woJzw0RFyh54s9OIZAYdbFOJsMiBz6vCQgC+jD4Xl/BnAIhVpQY6gOkqueCJ5PJyJU+fHsuzZ2fy/PmlnCLefg7/RiMbLEBzBWSMucdCviMFUWm+LpxDv0/QOXWDPtpEviAN6TjMulQUint5C+6kxLXEWgchBYGgh3XogtUIulAEqtlc7g2zx25y1stMWAcT+utyi7rLtPTwaRunWyFXN+Sk80RBumhsmRqquIhnXQAeCUoUlGkkvkkSPfKefjIFYinB2FCSZMCYfE3dglQOhhcAsQFBGD1nYNToJYMXQcEYGAx8rTLLFjhqPL8lkFkSGYEXgj8AyMC+mlcORadVURGMQepICNW2JCvowoZgCIZDKEBzlSEj+skiYbNYfs/+8goCD72wSbbLrJA0x3MAki4AMQIyLUz18A4U4CaCQtVG+oNYer2IE29OrM1fEzWNxPCD4BNIUullALZgY2LZ5I1crypZ52B8AAy036ehdK4nW2wWmgIghkl9DCkoE01NBGfSTXoTvQ6gU4iucdkaiKJHlB5JLyf7KVXVHk/6inVVTI4RgR0AlgBiAGR435BqpluGDcxmA9nZGXKDJHO1mst6vZS8WDPBLYaGzn4vPYQEUGA8tbiZwklKRhXQq13PWHKXK3syaWcZzsENQmRwvCGgpbDjjse7lqCnGWoLxhKD9XLJYg6fIQAuCrOxv/UY1/3sXVGdREJ99UFCqGzQTd9TK2n1Lj0DYWTJregcwMnAl4I2j/XXr/XPGr7RBXGBaUfADRliyBAtOAN+rRr9Xhup8oVUxZJADKEbXsSMfxd6v/RYViCFYnWVLm6DzK0reWO6Uihu1+uqSxEt1dYYVvt0TUXh/WWd92BhMe6lC4yeA7GwYgrPxOOBAzleQ3Rv6H/dQCT9U1CZt5fMNmCxY+8Kz9BFbFZkD0ZMk2ltoOUeTDvueA55+XOIn3c2z6SR7oezlEoEX2WZyCADCIvJeN29O5bXX78jr766Kw8fTGU6w+/dSJTkkiSVpGklSVpLmqH4WSWNBGKUNGJfaHANvJMKxBKhxDxS68C2QbIxqmZiWS23miB6VcjF+To/PlnN5/P174ui+fsib35cy/ZnSZJ8lKbZ/D/8hyebWxD2GVi43b6Ef7Y9cAvE/tl25e0T/ffugb/+6y/10/Vq2hvED5Ms/rOD/dl39u9M/mo6y96a7USzySQajsbbbDBs4gw3gQTTPFsw8B6nbEWEnisEHkAqVGFxh34nyNN6kmWQeIEpw8LKJCVIpNumsljkcnx8LkfHV3J0dC1nZ2u5vKrkel4y+h6dP4tV3TJknIJ35IlccDsT1PqiPNYY90tdXyujoYvpbvx9dw8qALsBxEIwb3B32KK1K000EMb94SWdwdkWfndbSG2LkBvenVap18oVu4sLW+fYmq9dHDvv1kVwbQeRevmUcQqJb8ZE6Z/VV6b9SMqUaVqihXO4T4yBHkMCMbJi9JIpK6bAANItgBrE4gOsAYgNVerI50wIMJwVwyLKf7f62dQJZplxLStJpkwrDWJ2qcX8QNkrRWmiecXgBUvBYjkoB/BSqSIZMnvk/J32tES2LLPGz5hJyRiYcERoEZol0xloMT8Ou4+YMNdhCgJDBkBmiYox5EPWmYZ4atH0OvQsRVqgR0lgGqfS7wPcYmKdSFGJLBFiA7wXwjgMFARg4L1WWiehBd2aVNkCmxaE8fi3dDotz3VGwuPsFYy5y6U9M+w4NObSzy1NWrQY+6aUuCm4JVuA0Irel34fUqqejEeoyIBsuZLl8ppAbJOvyIglkI0SJOtnqVUImOxbcTOPAesvNJmrfSxk/dg7h9MHz5PEehxoQ7YW4hLUAYzhe3EsaIANWN80GUiG4xjDBMina3SNgYVX5pFsGBNEbWjhyXjs6vI9ZCwiPVwWRBHi2nWfa0S8XhM8Ll7Bix5HDtwcsLl0zQEYo+YJxhww4x0riGPCKBJCyYKULFSuAcDAcpUbgixEztfFUrcKwRvYWvAF2aFLDj3gQQdu1isWAjU0XVE7/jrXU0+u4CdxM82828flrFgLnTw05uYx6AOt8Mh93QIxxXzaldfVNlhRiB3FeiQHzNRR2obZgrNs3K8mRQ9DLnjB2mskwZgPjggCTfXgfXymguB55WXZvj+cCbW4evWEiQxxfoxSmU0hQezL/XsTeQwQ9nDKoJvxGC8MYVlQBOIRnu1SIgRzoPcz3eqWRJKkyt6XVAro+YN7bBJriBZSjZsabFgi6xVrHLaXl2V9cbEpLi7XF6cnyyfX8/XPi7L6v9fr6udxnHwsMr98551ww/zvXW7c/vztHvjM7IFbIPaZ+ShuX8jf/q3Ef/d3X8oGxXqSjrd3hsPxl3v99N8MBtG3RmN5azKNH+wfpNPZLO1PpzAIo9tEY3Fx0cc9x+ViApYDYAtJZVhWJ5jGJZKwNLKVoXVT0BAxjV6nxRLAq2AB9MVlIecXazk/W8vZ+VrOL3K5ntcsioauvTQwRsUYljZcaGsJcSvBMyma6VtCGWpnIeqOgjaVS8FMBJ+QKws7QEyPlpYVCwyYyxK7jFiIGGkntFw0hUWK/YI2GDJYpoImJyyJW8bAF6B8JfYUJJd87GtSTXsnOoUOjJgDMh0NOzDDfru5/yyensyYLli1IBqeLwvzCKEdHomvZdHOmPExHWq4B2PVNbFQN2Abj983z4WBMC5VfZHj6isWWkOS6Asje/3OWuJNAojgODMg5qIvFYhtDYw5OFPg7kBMAxigqtJY8BDhrvyQTtk9eMHwoy62jPVglL1uKjtUJoHJdBGAhgIxLKQJxMA6gLGgRlKnCkmcSL83UCAGGFNFsi7QsYfXDBAAMNA3UKD705u8ApC1fj8F3pr0qAEx6uUxYW9gMdpFcSvV7aZRB0GYJ8kEQK/Pr8e/7mnI32IUv9cGxqRiGEmvBz9LJoNBKoM+JKylrJbXstlAnrjha8qyVEviDSQrGNNwF3ojLbEuSez7DCADuAGMF0VOnyBkgzGAGFIyCe4UjAU2zxbVYA8pMwTABYsLSW2D49KlnvCR6aYgWK8t+nwYPMFHaCXuDElVJkgHPQBG3p2lIAzApusRU6+YesY0URDHjrFiBMjWLUXQpsl6DsjAQOr1ygB2A2luqQAMcsyykAr7o8wJwrZgvuwRLFhTI3RjrcwXvFxBamjph/ZaIXFDsTNBmQVAKPhSEKZfKyt2E5T5hbMDmzo9ec526RXrZoqkJnG2V9kuCAugNxSBe7VIi64MdnlWbStJ9LPY5yqfxrAFoGdqiFBcr3mtOjTye5hfIgw8OrNsoCswzZ0iarDoCpjU04WQjeEgktkkZSHz4Z2x3Ls3k8M7I9nbQ1x9KrjfDkeR9GDbZSlzIY3kUjVr2UalxHEtUaJdcJoho3uUwykmEOO6Ca/2gLUyW4KwVPJNIvPrant+tqnPz9br84vN5fU8/2C1yH+0zssfV1X0k7refjQcXq7/03+iBOaTs5nbpdPtHvic74FbIPY5/wC/iC8ffWOHcjjI+/37Ituv9obbb4zG8bdmO+mX9/d7j/b2ens7O73edJomg34cQQqhi4NIYvhFsC7FvZvgzMRyIZo50gUSwZjGmGPiTfkE7+URF545S6Ar+sTY8XO6lNMTPAKMlXJ9rRH4OaRDYAqQxGcSFZat+s0Ti9SuXDHUWPli1FK6uhNMnamrN4DvozPY9dtQkGe1y1DnoXxZ2k5yfUHSkcqYR6AtELWlrj1Jm3jsKxf/gVVQbwAAIABJREFUxT6ptTh9rrL1Nba/xY9KT350XOd/9iVQ91FZMncqtfvPOsK8P6wLyCy+XgFWB6CBLeuNuKU9Y84sgdH7rRh1T0ZDQRjDXKyMmj4tfIYWdQ9/kKYi4n3pz9wAYsbmOVsWPF0xnscWJPQTOgcEiaKyZXgEcGPUuzMnwEPwmlFuZTs4nOidoAtLZ8QB3y64OtIyLqgNlDkTAoua+wbZ5QPpmE0TjN4FEOtlkMspe6jMTMO+M5Ugavl0kCNSFNiRZ9HX1gEfBsRCIl2nv07ZMF/QO2RVpiVoDm/IvdoDVMG73cKYMGqMBoJMDIjhMUGoPlIhU0gyE25ZFjNEYL1a0CcG5gb/ZRnqDtrOOQ0KVDBGfw7YMNYhKBDToY6GkVQlvGEoHa4oQQ2MGJ4vyAi1ZBfx4+yKC8dazJT1qgSjpP5GlqMnSE9EaAcSNk3maf5LgFztCzQ7pqdNehBDl+EyYKZATMEYQdYnvrZ/C11a+v32CRPMt71azkQhgAOvGyCsIAiry4KF1gRiALkGwMR6vzRwAx6w3KS0nqwHsNW+Rj8+fNCgx/lNENYyf8aKBXYsXCz1GmUToxa667nVgjA77myw9AkgpviiHVL52ckLX6fn0dkyPoFfYW9eabvMWHegFgYO9osof+4CMcq3fQjUmdN0PH6B3bQgDv+sve4FMkQAqn4/ksEglhHqLcax7O30Cb7u353Jgwe7DPUZDsAk19LrQdYsMhymlCICfNWNArFGSipTws3KhnEYdKl8F4E0SC3uMQ1UmbBM8k0MNmx7dVnl52er6/Oz1fHF5eYP83n5XlGUPyrL7Xsi8uE771xefhHXObfv6XYPdFZKtzvjdg985vYA+8YAxur+aCq9/FGc1t8cjtJvj8bJd6fT7I2Dg/7ubNYbTidpMhymESJ2szSWZNsp22VcskVQe2klFqFYjJoXBHIkBCxgAYRbMszE2keW0Bd2fV0YGNvI2Vkup6e5nJ7lcnYGxqxEspOCMUtRUw8NZG9Yuthin1I7kyxyAe6iFS249C6XFnXhlVhZrbFgXH900r91LthdFZg80f/eSl41Kdmnu9565gbyttA5MHIvAbEwnA2HiHF2Vmhqlp4wp3x5Bh36uXzJHMpn23m0T3cVfNnCg+XLrVRRGcaXCp3dR9aVL1qqYtobSQww5t1klC6aNNFYCC8cBgiDbBHAo5tGdqMolUBMwQbDPChNbBfS6i+zSTX9OwbAO8tW/CxFhVGsUkUDYwrE9PuVNVFGzBMqPP2SgwMr4+Yxoy/FfqQtnlWvlbIE3UhuMEwaId4GM5BBsF4yNa2BYUaQB4CYyg0xYFBfJD77lsHxz4PPGHxS+KAViFkOfPAsheO8M53X9+GL4S4g8wPG5Yk6EHAPokoS24AEPxv43gnEILfUcAgAMYDPNIFEGe8NDDkWiJXkm6UUJQrjwbiIpD3UHWgwCs8csxoxZCPIElOCNQAx9G7pC1NGjOADQIwvT8NZCMLIWunXlE+7jJo/q+BeJa6QLFqdAcG59+O1pb16dXDZsRcle2qi7UNnxJzhovfJO7PwXvUYcWAGgIVjQ2WH7fe6R4vly2TXOhulj9bXVaP3S9kw3RyQwRMGRixn9xekiQrAPPHQfb7OwtmC3oMzHHjZa/JAEfWKuc9VH70MnEeJSfX0+tRKDR2Rqexb/+MVrQPUDK+Ff+9eacnqtwdbOwgIaYXtPwawdSOuozOw6h7PrQY8OH7DCR4YMFVZWCzTjZu2evUcpFpIiUk4XYoaJzgHtgRg6PxCiirCe2azTHZnqezvDuTwYCR370zk3t0p/z2OcxYzRwj9ybYyGMaCxhEAMQxx6i2YsSrcx4JMF8czh1YOwpCOmLGoPC8Sydfwhcl2Pt/W8+vy/Ox09eH19ebdfFP9cLnM36vr+KOyLE/m88vlD38Ig+Dtf7d74Iu7B24ZsS/uZ/uFeWdMVczk9cEg+tp4mHx3PEm/trPbe202692dTnqz2azfn0760bCfSRZH7ENKsfCyklrKbtC1BD+BecoQXkeJFICY+RqwUEKoR2KdVAjwYNHqAklOlVxd1nJxURKMHR2tCMzQRYYwjxwpjAX6hCIpKg0AqfxmFHxPYD/UI6Rx9yrrUQDmCxDT9Lta0O6vAYiFtI5W5tQ6xLpub5v73gBiCgCDxO2GRMwWLJ6879Pf7qLDVyAW3x86zWzwHECZCZa6LWeBrfPC1+Cx8H9p5Tbus3NgxnB1k78FD5n3kTlTxtADjcKHbDGBJwyBE9ZNph4y9Y9pAIh+vxY+wz+I9EUkLCJZE/JVLMaN0TJzn0ou1afBDh/bLCaCi2lu6r7RUA7zEeGRUMnYUX9UtrQDxHy/uDTKpGdgPgBYtL/OpGdhp7aUKWO3nf14OVrcAU/wk3iHly1UbTEKIEbGx4AYAGRJ/xsrpLm4YvQ02V5jf+m39HANyOVIQbfXIH8t3YCODiC7mWJnB1Tb6WCJpAbEQp+fSVoDuNdjmEAMwKEGeCgl3mrxNUqFAcboYUmAPytKEiGhAwOJXZwaI+ZAjGt094FaSAc9cM5wAWB55TqZM8g9AZc1tAVSXZzzWhBt4Tu26PZKiraTrzuIuAnkfYHbwlI8sceTGzy9AWi7IR1ILex4wAzEePmxM17sk4N0FWCMni+NHtcoeTCneNREQ8GfGcQBQKWBHPhawRg8YkhHbDcWK7v3y6LqNfEWa2yT1ZpMUuWH6oOEl7XlkZXFc8AR5NXWcebYtx08WWXCjQuVcU4mcQ1gLBD+/u8tT9W9kbZePAdxiswczNlVVOFdUD/Y9b6rGjAQFgYLgd216YpPWbodjSFMKOS4KhsKAG0+MJVqql8Uj5qsqgAMXjCAMPQHoogZjBfqLOAH29/FNpD9vQEf93YGTEXcNhtpthvZbnN6wdIe/F/wAOj9qrGCDnyt/ZqaJEzZN5gwArFMqjqTokhkvY40mn6x3c7nTT6fN9eLRfmH66vNjxZX+Y/LsvnJatX8QWR8+c47HyKR6/a/2z3whd8Dt0DsC/8Rf/7foKcqTibN4WCQPU4S+VqSbL83Hmdf390dvr63O9q/czBJAMYGWSJ9SJCQApUKFxbQr+OGj+QtJstBrkWGzG5anBTjhhVLmmYhYhfR9xv2mwi17KtVJIuFEIA9ezqX46OlnJ9t5Oq6lNVa6Btb5Vv+DEAZwJiKemyxykW33qB1LQYwBhDWBWK2OOYd3fqUGKJgXrGXgFgnpkPTFW2RFxwOLs3kYaAg7AYYM4SnviNjz5iG9pIExxa7bWqiLbxDOahLFn2B0i7Cb/jXAhDT7/OFSAjHCDorXYgqgLHpamBAWrbsZsiGMgiUGFKqqJ4yLYLWTjIvkm7/rY2311APB2PwMxiTaYsh9eUoCEM6J0tVjbHwFMag8rMFiYNJeqiCTFUBDMEY/75N2vTkzVDM7WyKTg44+edCP8RPYx+6J8iYADJcVmJrbIAeF/r5q4+ojYbX9DvgBUjdVLYL+S5lc/gMLO5f0wHVW+fhKlpEbcwUQYstZCnbc9OhJ9h1S3U7UeH+uozy1ZuSDiRaQ4jXQoTw9CAqa/VidvwyKr3deAbiPXIwE/ERG4cwJcBDxf2JXQQfKaWlJg1WzOqpiP5+TGJLWaAnlZpMEIMWfCKNJmjW+JzorXIZpUbhNxU8gNQz68diRc9pDwMDTfYE6EYROAvHOxUUvn/sN7XyugDE6M4JXKzHx5NBsvRBlh1bgbIyY4366FIt+VYgpswWPF4VASuYww0ZrgbgjOyWgTICMg3pYComjj/8Dn7NIkb+GaBNWTUAMAvg8GFUhwVzJldTXlvPmoJPA2kG7lkcwqJjfK5gHNtOtba/zt1FPnTwpY9Pkey6ZX/tncvt8dfeR/1M4iXSfpcXjQQposX6hattAGGqKPBgDw6dCNrM8+UAzFNcb9RqtBweZanGhrMRg58ZrgPe24X0VA2ywr/DCzYgExaxiPngzoAyRCQj3jkYyf7+UHZ3+jKbZDIZocQZ9070gG3o5avxyHtoJVHcaJYSCToMGNpIFAViqgipTZJYofS9TGW9iphCfH1dba8u63o+L8+vrsoP1+vqx3W1fafcFL9cr+WoKIbXh4cflj/4AVH47X+3e+ALvwdugdgX/iP+4rzBt9+WwWg03hVpXmua5jvT6eDPd3dH39rdGT2+sz+d7ewMh5NRlk2GWYwEqD6CPBIALEgnAMBwI0Hik2nauRDQTU3pGuqh/g2Y51NltqpU6qonZZHKep3I5UUpL54v5Zis2FouLxHu0ch80bBrCd6xFQpvAcbM2+GMyE0ghjWeAzF7tACNkO5lYCysw/zj9G4Zi7f3haN7y7pATDFVuxAPOsLAymnYiYVzq5TRJDiK7VoZT1hoeH9ax4bRcViEpMEunrMlhwE+A2LGsmkTVGdRwthzB2DKLHmr0c3URTevt7JAlQh6P5mWRQsKkZ0Ng/fJgj9QlJxkiA7vs/SZjCj75swzRubDJEFkQsCgAayjl07BGCR6ClZgTtckTWZf2GTY/W7qCWvDSAjMyJwpK+ZhLyphM18RVpUGxl4GYgQPBloYfkFvpBU+ez+dSVUdsHPxf7N7QMNsSNYqqCBo4GrWgkQo0cOEO1IfJCWKBsYcrHL876XNxv4w1c9AVSiQ9TCOtrPKYm70uAgsmA8NLN/CNJgqSew6e7ww3Rhgo7AoU2tUrqajEOxG9ZHibWlYyf/L3pstSZJcV4LXdt9jyYysqkwshcJGAkQ3mxwZdgtERvDaL5R+wS/0d/A75hfwMsIXvpbIDEeaIgSHGCxkYSFqr9wjwnfbR85dVNU8IgsAp9DISnikmHhkuLuZmpqa2j16zj0XRgKSi8fjn4Nq7/LJWWdmDsLj3WS53lIHJygAFv2G/FMcCWwbgtiWWuTh8f2k7TYbf9h5M2AWjMU16rKMsgKmMgBiGE8wSGmYdWDw4dzvzCFQpcWObQykp5z/ZXJVkSSKkYUwJY7JYomgGHQkUUdZQqwmgLkLGC+RGAoIsw3AjOWGCsR4XzB8UeAlxhmaP2ZujCy1NRdHm3c928WLUc78w0C6lEMPcwvNXVPmMBn/xsTjevE1CFwk5dqGFg+2EBEAseB9A1Zu2B64QxzANwfEEs3VuwnE/O1m4MsvtZlJUQjEzITD5kMF8G4c6tystycvLoDt4jEdsGGo2QZzHjapidiMYzaVYszn5wVdXEx4u3cxZRC2WOQ0Q31BPDdz7A8LlWA9S168bFHDDcAcYBqqkgRjXcc76iUa7Nc5DyCsaVGHMGZ7ejBh63XXXV839fV1u1te18vVpnl/vax+vNs0/xT19D82m+5doif7t9/mh/Lx59gDfzQ9cARifzSX+vN/ot//PiVPnlCW57NFmvavFUX29TxP/mI6HX97MSu+enoyfePi7nx+djIuTmY5jbhWEvTtFT9UoHPnV94AvmoibABiWo/MmAiu0wLnsh75Yhn1XUFNnVFdZbRe9XT5rKbnz2uWKgKYweb+6qriOiiwu1+uGtruWpYsIn8MASzWnTmYc+ZaKk/kSMwisoARY9LMOCNdFA9gjIAvXYsNa43Zar6GrPJit7oG7xZpGEtmwZxbVdfxYsGpRjwh7mIziwAYWoAs4EvYOZPysIFKwNfdHI3yroASkeeItM+88EzyJ/+XOl/KjKnpwQCgsaEBwAyAmEgQxRBDzD+EOVNpIlhQyBkBrFiamIn0EJ81hoSNE6RAdApbfAA4LhKu9c7Y+U5MPhiUMWARNolZJJZXSntZzsdbIO9TGSNffQYwanluTpt6vQAYAMCYJVFTFw92rOacgS0FFlxrCwn+cOSTyNUwnOUaKd5WJkrzmxSIGRMIMAawafIjBs5chFqS8gdAzIEwA2ISmItEzkC/AInQLMEn63g2TIau9ocOZW+xYOPFDcTApEfMOyBN5JBXZVwSbIu5h1ITAVPselVHsY3jYPSygYfWizPwyqSWADJJGROWUphL5UUUqDIYBstt2UB6vdkkJMWYEDaMwRzXzmqFhXAmFt4t0I6jF9Y7GqpFvdw1VkdMv6cyQwAoLpTM/1cZp7luMqiqqVU5IjNjTclFlsGGQWooEkV8TkCYbKFl/oF5BlhKdfwMJYfs5mjaawVYZjBheYXufauP5eYt5fd5WjPzEpt3fCFuP9+oykCHpfu7zU9Omm2Af8iJ+flOvmkEvoE/YSkd96zsl7mvGnwMFjJUxeAYsUMmzDLV+HN230ieMy8ssOTWcvvwhBGWEa9p2rEjIqSIi0VKZ6c53b2LguZjunNnzADs7BSlHGBgAza05zIPaQIWDQuTuj/NY5aSJ1JuxeVAcp6rAjFly7k0SK/1wXbE0v3VqoVypHz+vF4tl/Unu13/q/2+/Wlb0T+1Vffzpsk+LssPl0d7+s9/nHY8g9+9B45A7Hfvs+M3/sA9AFdFootRUZSvp2nyzaLIvj2bZN85P5t+47WL0y+dn03Pzk7G2WSMxf2SkrimJKkp4dpjsPA2EAaApkyZk8qwTsgVF44I9YZkg9tTU+dU7hLarCNaLYmW1y2DMAAyWNtfYrsq2fp+talps2tpX7XsrMgsiVv31Qe2aWC03otP5fZFWn0IGHa8BogKugTd2RYYDRwAJbfqHNz53BINkEQCpUGGxDaDNHJb8RXLeZMW2rKx4/EUiNn31cnSpI8+xX1QKUpAqmV4GACTY7jSACrdMRt8lsYZa6USUG6xOhwymApBmDPVwPcElHEBYoAwFFQ2Jgx1yKC9Yb93+YzkkBl7JkAM+WX2at81R0bOj3A2+UNbfskLU+aVQZmco4F1tn928ibJlgEIcxvTX14a58CvA+aCWARwBE5rFhurWQEn/hvIcwVoNdBSgCDsnDCOzPoxftHxZ0CM2SPLycECiBZa5vhRrfEhlVLAb69ghPlKO1pDxp+TwCpjKiBdModcXT7JgNH/B0DMpGoAX65Ar0I3K3BrZjYBW8xhrisZIGCNg3sGWGo+ovJLOK1yyYxgoUL6WiN8Zdzk3vJ5fcy8adDPDDykdMH+OR2RvwIQpqYLMNKIYaaBeUskhbyxvNAMK2RmYeDFpizyu9QLUyCmQAkAi6WFmu/Fr43kgomboeRz8ecUkPEr8r7Mat5ywwx8sRTxlrplCrqNIZPrrEyey/dSBkwXF5yLptW7MjbQFSk2cC/jhC+ZY7XCmmpOA3jjiQUZt5/p9JoE+bEMqB0bNvik7Mv+ZNJESPQCa3wHxpRJFQdBuW9knlPHVl1MM4nisLC8TtIux02fHma6A7DEYMxyIPHaMpDKOB8MIIxoMU/o7DRjEPba63OWIiIvDPXCAMIgW6S+IhR+j7nMhe1P7ei1ZpxQtzI3eEgoo44l+H3ERlXY6iah3Z5otWYA1l1f1/X1sr68uqreX63rn+93/Y/ruvtp0qTvlCU9PDJhf+Cg6nj4P2gPHIHYH7T7jwf/d/YAuyoKGOvn02n/hTjO/ux0Mf1P56eLvzo5mbx193w8n03jIk0ryrOGiryjvOgog+wihc4drBhAGKQXukGOo3IXzslCLhBspLF1Odc+abHVBTVVTvtdSptNRMulmHhcXqLuWElX2K5lu7ze0XpbUVmhIG4nNYmc1b2GmywzMdsuMzyw1VYR7bkfFwAEmVfMdARAjBkQKzDqgwYLccMQRIIKsbUPQaDIoLws0eOzwMUukAUZdAv4O/6TB5FyHh5m+cDZyXnY3MCDOYs/nJeegTQLii153ckHLXfJAzFLZmCGk6WAwrZxwOPcLMHqaA0xBmcKXAA+jBWDeQXYMJUwGiMGt0VmydggRICZON2p2x1eAciULZNjpsLOwTIfDn2ah+XkPUEivxBYatLByfDBCr3K4cQ2X3qXe5kjJTOGMJc1MLzKXEFaiPp0+Gf261qfrGUGxsalySLFsp2BGMgcZcX4+4OizUGOWChOvcVAxICYZZf4B5GOUotBdZg4kD4w6lDzE2MNNEI2di+2wN7AX7h0wHlxWoPLqpAxC6W5W8aHseRLc+Y4aLaSFwBABu6MAdY6Xmai4VLkcN0gVbR7DGsHAsJQQJrBGLOlPTWtFoU2EMZsUUNxggBZgRh5gGR1tMTC3dh0rQ12IE001ooBlQNiyJFDvldFHXLAzGqegZgaHKnU0Nfu0hwvq1Fmx7bXQYFlh/z9Yo8CWC8vNNMYbw3rpJhaasHyoULpqtwXkquKEgMufTYksdy0KgPKjzMFWrxQ4Gctt/DEoMqQlbzvsB7vPziI5hwycNfvyUfU6VKlvVIOw/hfK9dh0kO9fy1XzGnDBWVKXTgDYgKUuKabgjHIStmMg2uCEU3GMc2mEc1nEZ2cJHTnrKCLe1N64/UTunNnwjLE8TgSEEao+bYXEN5jnImxjeRTBnJPNZ3BN9jrV1MchQETAIZSF/s68iCMn4NVeXVdrlbr5t92u/YfNtv2/4m67id9lX9YltFKQZhQbcefYw/8EfbAEYj9EV70V+2UzVXx4s7Zdxbz2Xfns+LPzk6KL05n0XlRdKPJuE9nU6mXMprg4QOpD4AYABgcoSQZmRPIbRXWBbWQdMFiLWUg1nUFUTci6sbU1AXt9ym7QAGMrbCtW3FYXFb07PmGHj2+osurDYOxfdmy+1zTovYYckBkbRgPb7bB5tVwZcos+TxYaZWAwyCPz2WRRXd8WUFGKEULzDQkD8yFE7IjDSpCQY0s2cszMTTaCMMPt/Y/eHQazPIQzGCVJbPfzBNzYb+ssprT2EFdMmPfjA3xxZOEqbACt7yy7LSfZqGueV7OHt/cDzXb3VgyzQWTXDU16mBWTNgxkyYKCEN+mNTaYokiA7GCwRo+x7W2OH/MNpVEsixS/ibSSMk/MxDG7F/IhomjvIwLGxsa7DlLdAfEgqAOQFNlTma1z+OYg8HgvQCIcSkHJPvrcbwTAYCIFm22wFdzFH29MAX0OrwUEuoYEsbVHB3FiEF4zjD2GojBTL4byrxcv/hgVoC7wX2B9MwIuaAbx/XjXuSIFmRrPpF9n+vFab6Y3n9Wq0tcEqUxLA1lRizM9tEMSQXKbByhbJkwYspcKUiTIFdBmEoasb+maTgPR0CQ1IFDjitYfLwyI4ZcV7BVmK/YpVHyzfgYjpmyQs5iksEOiZbHpY6G7IKI/bA0sXZAjPO/2OHQ2mD5XThfb4EvphvBewFYkL8beDBjGGPezUwDfWYgLJibVKqN6yibr4Tg2Fvt5xCIhblgBwSrgioVTCvTOWTE/P9MTm1krCNlb6yG6RKSMWnqEmKybD47A1+6CCJALHDHtJFq9xPLqaXcAe8d15fZT3PBlALbDMSQ/8wyQmE+IcWfz5AHltH5Wc6W9PM50ckiptMTkSW+/tqCThYFSxGhDuHCzMqQ4lhS3BsgLOEFAj/H6D1mhZoNhPHCIlfq42favuyhAmmuV/X+elXtl9fV/npVLq+vqyfbbf2v+7L/+9W+/XFeZ8f6YK9aIHY8n393DxyB2L+7645ffFl6wFwV79xZPMjz/NujPPkPRU5/MZ2mXz89TV8/Ocln56c5LU4yrptSFHi4V0QRQNiO2lY2rAyy+5Qm9XMA5RQ3qJWUUd/nFPVjimlCPcBYk1NVpbTfR1SVMeeQ4ff1pqXHj5f07nsP6eGj53R1vXXMWFn16qoo7Bgn/MPWTYEY5/CreQCstsXhTeIarmdksjKVpvHDneMZYcK4UCzbE4S5CVqA2eXo+Kt3A4S5hUluXCC5OVxP9gb1Gt+68NcHx0OOTB7nEigPW3DQCnXMc+BDjRI4XHIRkg8OXJ02DbKsNpmL4kzSeGAH7YFdYPZhnzHmTd0SRaKHQr7qzGgW9mrgATaM7fPNrRG1yTj3TDb3d5Y/5pKrpqycOChajlyYH2YSUMXNtuqu0SmzYXpuZp1PqEPFY0IBFwMwPT/UP1MLfk000SuirI2aS7iwmIlWHwlzYGlyWB4b5iCoV1O/yKYYws95FtRW9I2pChbAD4Rifhw550QFqAZUrUSAShYVBglSUiAmolYPAtwygRtEwojxjyOExdwhhHbeGVE+KBJMlSYqK+ZFumHulzEwBqJVhmlGC5ZjpK/iiAlg5eWHzIYxEDNJtciqxZ5cmbFWHBrhWIgaXgys9JXzuRRowXKeXQs5r0st51XiyEYbDMYAwgTgDYCYmW7wNdT6Yeo2KwWEtQPdNQ7+5iaHYBFoIA0NV3N8XTmRwiE3zt/ycu8LmHZjVOdGp+C7wYiZhFfAtDBd6kLKu1Omeejq4RYJBAwq26XDxWZC70EryF1yxTxDjXvQ1yMUJlpGiM03JiPHX8GQgn1OmClFP3NuHgNm7x4JFgwOl3hW2YZhDDOOu3dyev31KX3xwYJ/n046lieKUUfOeWHjEZ5lJT/z6mrHLFiawC0TrsEpJZBhQwGguZ9SlFkYMDCPnAOL1nEuLCSJKXWU8zNtuUa+9H796Onq4eXl9uFqWz/abepPNmX3Ub1r/61q6ad9mX50rA/2skRPx3a8DD1wBGIvw1U4tuEz6YG//uu786rK72cR/WlS9P/rYp7/x/Pz4k9OT4p7d++M09PTPJ0vUAA6jsCKxQlYMWHEYNPLQEzlHnj4YhUSRVq7tqe+RUSKh2dOEY0oiSb8CoaMHRXrhHPIIpqwyyL08U+erOjffv0RffLJM7q83NByXdJu39J2C2fFlnZlR1UttVcYiPHDTXIe8IrnNYAYYgBjwwyImcMdM0HKlAlAEzZH8oJMCmOeBJK8bj9Chkk4I39lTuoWlsLnilloKYGqD1d9TB1IC1XQY58yEGa8nUKLoD0GxqzGmsjyQh7PtfbGcrWyW2Z7FtTccfbmHPyZG5kCVQ7KtEXOQjpwLDt4TwoVSyFnYc1E1sg1zJjlgqkHLPNzirk2GXLK8Drm3/k9ZsJy58ZozoksnXSFkMW5UBgnBTten6X5Ycr4qRxR6pgJ48WNKI35AAAgAElEQVQBHweBUlQVYxfMmI0N1AHjscMujpprg+pXDohJvwtDaVyVMVFWw84jCWNOBScbADOIaPmOYp7BezTmSIedD2xtOKjphSi8nMmN1GIL5V3SN76N6n7oPA4VjOkA9aaMBuK1xTywvKW/sGbGCms+nt0ftiqiI9MMdcKeCgFoABn45KywdggS5T4Up0VmQJzFu5gMJWDD4ppiMxjSWlHChmGOQmF6ADHYzYvbIUBYW6uxRgMApkDMGDfnYqiuiloLbGC64Yw+RBbHzKZjxbQYveWBBf3j2M4XghvpoeGCDP6k48NsYvXVuU4G4H0AxPQ/oXLXTWm8YCD3kZip2OKFsk7McprjZwAWdQcsh1RXxDAPTJSqXsEgU4nk/FkOqxXrNjDjgZjOMSopZoZYXXtZrsrPg5aaBoAJ+Xxq2gInxKSnPCPKs4jynKjIUaQchhwZvXZvRA8ezOjLXzyhizs5jccdjQtY1xNNJpArppSmLQOwutpSVW75uo6KnPKsoCxTtp/NqhIx51EnWH4uKSBrOB9McsLgLFy3Sb/d9e31sqwur3aPHj69/pfnz9a/3O7qX2/K+qOm6h9XTf+QqvLjv/97Wn0mD/zjTo498Ir0wBGIvSIX8ngaRDDxWCzujpuG3uib+FvjWfrn02nyn2ez7Ktnp/l8cZJNT07y0XyeprNZygUrAcgg+4G9PZKVIdUQyY1IfvAAlGxweXBGHMDmFNOIIirYTbFtM2obPLhGlCZT6qmguo7p6nJHH3zwmB4/uaLr6x2t1hWDsOUKuWR7ft3uUFSWDa7VjU6AmYUD7jnNRgImTcTKqxSVxcZMGcAiK74M5ggbYuyFM90yvGWSLwNiDHgOJFwSo0rwGAwwWZQOQ+9w9A3CV/dd+bR53Znk8TDoscAmlCv6PDpznwsXvF3rOK4O5DOWMxXKkKwzNYfOnBnl7AKZohO2mcBNXx0oE6dAA2KW98XGH+bICCMPlSsmCsiQTwYgJiBMnRudk6LmrCkQE3lSQnFqq+Rg4pCz5tkpc1bk87Bi0g6IYVzoGFAABhdQGb/yKo6HahTCxVmtELEWZw2ErKEITwB8wGGZVNKkrIHBiwdlyoy5vC3vXhf4wzjow6PFTAHMtEQB2YuAmBsXKmljYGSB/IAlcbalOnB1LBtoYFLNvgDgYaBMGZoAiIWLCwaszHzE95CMcyeiDAov+/wfYTwMhIkRB3JYMR9VWnZDclqlCLKxZgrElBFDEWVmxdxmDocmTdQ6Xqxx9nI3MVTBvgDWvPEG52pxHa8gR8n+bwW5nczU55mGctDbn006Moyhcvg7yBMziXQw+Rheto+HYMyRn+FSkspQDYhJKQ7Lp7QFBr/gM8yf1b0rC2drP24Bya1DeWZYksRMKQDwJ7mVsjiiigbHihlgUwZWlRGSP6jAHC6VbJqitdTijrIMOWARG23MpynNphnNZjnXAbu4GNFr98b0xusTOjtNaVx0VGQw79Atw3WUnDDempKnlFExohwLRlgoiqD8wMKiALEWrr+tz3djU46WqOJ8MKLtvkNx5na5qneXl/ur5Xr/8/Vm938vd/sfdXX3b3VdPllTUnbL9T7LaHe0pz9Ga8ceGPbAEYgdR8Qr1wPf/e7deZ7T/Tzv/2Q8Tv+XyST52nyRXiwW6b3pNHl9Pi8Wp6fjbLHIY6wSwl0KVr+wugczBktnuIPhASgFSBFE6aoqS/8QyGYU9Tn1kGW0GXUtAtwRZemU4njMMsb1uqbHyBF7vmEQtoGL4rZhE4/HT1b0/PmOrq9LBmON1jxlMwRenVUwpr4TzE7ogj3XHIJ0hNkSMeVoG8goTX5okkQDEh6ghCzWwIXvhUDMWIGDYeLs8IdAzZiJQ+jmWbFDO48hrAo4Mc/UOXnaEIoNvukkiQLIRE7nwSIfNZAtcjA2yC+yFWoDssb6BH1oQIz3ZcWehRVztcu4fpm6L7ITY8EGHvbKIIwZMTUHsYLIuj92J2QQJnlZLBVKU0oz5KIBPMl7DjhaMWgtsmySRMeEdWGdNbXlx9g1e352nQTz1cumjnYGhSUsNisXDVxD4sgBdRtZYYaM/92YD2aPlHlyTBJfSB8UO5juAJi5JQqcOQRiYW0xTQATAGY5RkaNBMeRNQefX+ZGSgAUjS22BYRBrSvOedMcJq2A5/TD+p6z8jNTjxvcooAbZ7ihTBjmHZYe8tyDQFxkZH23o64HEAMwUxYLluK6QsPsGOqOQWKI10brhTHTpVJDLuJsxb4VjCFDUZ0tpciz7Nus5qX3fV0w/3dj0M1ORxNY1bXSLyeFSzn4TsCRh/ctf0z26Uw5zFVWpx8nPzwwzzDc7F4DpCZulsYeS1sMjPmPyfiz41qe2ICPlxUID/M0B5DzqGwu9iIDPgab3OAe4zp8WDCD/JQzGdXV1GrX+eLQMG5CHhjXuMQYUFaSJfMJzDgiWixiqQl2WtDZ6YjOziZ0fjai87OCzs4yOj/N2KxjlPeUpagRBz9WGLCAXSupYbMWjDHUGsMzcEwZGPsIz7SMmiamtpUNZTj4FRJFdk4lqhqifdXTruz75aopn1/tl9fX5ePlsnxvtat+sq+q/7Hf7/4lz4uP//Zvnx4ZsFcuyjqe0GfZA0cg9ln25nFfL0UPgBmr67vj+by5kyTZF7NR/4XxmN4osvgbaR795Xw+evPexcn8/GxanJ6NaDbL2EEKzFjXbCVnrBFAxsnynMCsD0w8dE3e1ifU84NKVg/jCEnQU0qTMYOyquxpudzTZl3Rbocizy3tdi09v9zSxx9f0ePHKy4IvVrWnORc18RGHpAfskRRE6JZm+8zFvihnzIQE2aGP1cjR0S+K3bOVoxWgIXlLdjKsIAwq3ck9trinqir97xSrVCHFTzyu4kYHdC6SU8deJNJ0HUIxMLQTIIb/dHV50D0Q31oBa5t8AGXtcstTzsZkSti5mg9C7yN4fIgy+VZaUt9oDYEs8510dXYCgCZs8+3AtBmh69SRCsozblhBsTMUMS+I0ALW5ICiGUMwvIcZiABEAvz18Lkf2PG0BbIEbl+mB0PeR8AY4GMks1CIupjBWJsT+3DTzEaDxYGeIHA/z+8bJ71lN8M3NhDJgRgXEfLFjh4YIVchIFhyU9jHxodjWZk4quPDQs6m8W2gDA1eQiCcj4zBWGWQ8njk/Mr8ZbZ6ctod2YSaqfiWsISPa1Pxh9VUGK0tXmqu5xMO1/br+5bCy17S3ox4bAaXwBemIuaekNNu6Wu3VPHTJmyVMZUcW04BXUqV0R1canx1VKk4EqcD8NabtpuY/mcBb2CMy6o4GWJ1idOYhoU5BiySQZaho8EW9bx/LjOBM4hQ1lH40bdIswQ1g0gUbgwoFOJzSh+eeDQJkjnRUFfbs6SfEBvJjJYGNK8QJsLZXzFFEFKmOJ+Ri6VyL/xirkW9y/kyiJN7KmB1J3Hhg+9XA0yboY6I2ptS9SOAwBLUbSZpYgRzWYJnZ9JPtjF3TEXZb64mNP52Zjms5SmMKUqOgZheQYHRIxTsKQlVeWGWTA25uilwHmaZMyGxXGhIEwKMQOM8bNNN7BjKMFSN8hx7oUJ27SQIz5/9GT17tX17mdN1/+w6/qfbavm3SRpnyyXT48M2EsRFR0b8TL3wBGIvcxX59i2/1898F//KxW73XyeZdFZlNcXeRp/M8vi/7JYTL95cXFy7/xsdnpyOpmcnoyK+TzPRgUQFix88aBC7hh+h2RRHoZck0dXaA2bIHdMVD2QCWaUZRMGYjBnaJuY9ruGSoCsKuJk5nLfI5mZHn5yTU8erxmIoebYdtsxWNuVDbsrwu4eD7wa+nxzZuYHv6y+wtVKEs5lpbVrDIQZEFOrcgZhh2DM13y6jRVzci4HinxQJYGsB043cjL4ipk0Z5hHFqyD66eGwZqX/phrY5gKLwDRwUEn3wyBmIcFEluF05sxLsYO3gRhw5V6K5TtZYnOpMJF+OrG6GoCWW0gY6w0l0yt6sWcwzZj0TwQk/wzZcMCRgxALMu0zhmS+M0MIBgDUodInA35lZk2lSCqHJELVXOx6owSZuaQzyYMHK80sJJR6gQZ8HdAjLGGAbAgLyYUEwa43eqTBfBYyA6AL6V2fQk9/ZQDY8pGKgizLK8BCFM201w2RRKm48lq8r0QiAU5bs7q3zg7XYhwJhwKuLjeWcAkqVtgpG52DIJ4U1mfA2R6vxgL6KviOWlgaAtvdbqMlcdr2wKIbalpYCqEBSJxd7WqhOJcYZuxbL52GyaISAGYOT36sgHyPZFVeqfDARumoNNySEV66a3yDZz+pmDCzxpyvU2sKUSlfjuop8htUt2qfTdc93Hc1AuAmKkYtFCBVxnwTlSe6ECYATAz9hBsdhsQc+JrnQfiRNhrzLMMwrRguikXrOA5AFgDplJr1blTNtdcvpdUgshlCyCb7xh8jUbI78posSjo9CyjO2cp3TlP6e6dgosz37kzZTdEsGUo1YKcwhQyRphPoSBzL/mDyAnDK8Yql3mHuiLOKE1GRBFcgcGGpVQ1CbUtSnDk1HcpM2L7sqPNbt9vdlW737fVdtfttvtuvdzUHzx+dP3j51ebH1HS/zNV8Xtbml69/fa7SLw+/hx74NgDv6EHftPceezAYw98bnvgb/6G4n/4B8p2u4ssOdsXSdW/EfX0rcm0+PpsOv7ybDb+0mI++eLp6fTexcVsvljkBR5kuT7IIlJJEIMxuJXJw5ELjgKU6Qpp39oKaEIpO+TllMQFSzrqqqOmRsIzHmYprzIiT+zqcs8bF35e1rReNbRcSu7Y5bX8HcWguRC0qnkiOCjCvAN5YWpZz8nTiP14JdYc7TTfyBlT+HA4lPDI7+boFoQ6LlE+YMWUKRsAMWVHBgPEBeMWWMmrQTPJHQkEksEM5H5VNsPWwE2Q6P4fGnh8CiNnCf7WPluNd4BLndNCvs7yxbypxwBK+Dpk5o4GswvOATFjFLXPD50X2dQDuSL66ow+goR9Xon3IMsAN+cCcq0peeWA1eqmqXGIuB+aRNKcGIcsGOSQZrkv4xPATuqYcS2wBCv7qAsmvusS5hsoM/b0QDh6gMIdsDI2zOXKaDzt8LWyQ5y/Y/2l48SYAgNlGOtaBN1qzFnxa1e/PAjkuYXMoujBbCwbKypRP6FOoETaWspAjytmDGYmYrybyMScRE9ZKHYprCvOyYJBBhsqsLOBbs5qLgBKB0BMJIaSkypW9BXnhrGrIW8mJ4NUGjJFvB+wYaFUzuW4BdbxxnQFLJgBKmOi/fkqNLKcr4NXASAhAAsZQ393hfPBIXCSGceAmBTjNqAtE4WZdQSg2i2/+D272coWqYwJcweU+ylmMx29P634M+96eF87Z0xXJF1kkgz2rJC0zpfCmAXzm/4+EOW6fFKpcyYsmZixAAzbOpFMQQYppT/l+SKmHKgNNpkkdHpaMPP14MEp3bs3ptOTmBbziGZTouk0pukkoRGeXVlPGVvad4TaYlBzyAKCLBL4Tcs4cD1ByXumPqeuz6ntsBXU04jiZMIsGRYSr5ab/uOHT9rnl9e75aq82u3ah00bv1+3/b9ud+U/rbb1L5qYHlXVeHlx8W79gx8wqjz+HHvg2ANHIHYcA8cekB747ndpTnlxv8iyB+NRcX8yHb81m07+5Oxs+tV7FydfOjkZn81nWTaZxPGogDUwkqSxqIeEZjgsYpNaPgzIzD3MrKwRViYpJWraALMEyd2CPEys7/FQq8qItpuGNuuWNmu8yu+XlyU9ebqlp892vC1XNTT4XHuMQwLGVxKYwpwD+0bSNOI+b05mrn4a+LugR4vROkliCMIsGLAcDXsVeZeXDmq2UIDmnNTrIPrioMRTXAFHFtRx4ry7IIALsZuTRh6wYiaRNEbMArGDQe44uYOlJvm6NwqwfKTwVVbQD/LrnNWCfJ9ZJGWvuCAzQLAVazWEYCYgVpdMXRa9tb65M/r8NWfAoW6JhwGimXWI46GyaZxXpsWnzcWR6xFJLhizYJyvBkc03QyIpams5sM2O8UmQMyF3DfKCGiBae5vi3595wsL4aG2z70SMCbyRCM6PCByQayWZhAFoToiQvJl5Qs0b0zYsUBlqOYeYUZbr0G9H7/epEMAoNWc80F5yNWIQ6CwFGrY7V7Zar6tqa72VFcVNRUAmeViGRjT6u0u4dMDFweGDISpS6IxYlzTUHPF2Fqe88cQxGt9sCB4H0h7jcs04OXAmQX7Jkv0rLM756CwscAjq/cWOk+6K6Hw2L/3olXdkM2yu12+FQIxfNvcUn3unQGz2wFdQM4PgJicETNSnItpCyUi+ZYuCa65Y86NDZMxzEBMX+3cZGz7vC4HodiN1tvks7EOepDLjSAvTBlTBtFgqSQfzYAYJLFSSBngCyZS2CLKUBtsntHduyN6cH9Bb711l15/DQWZiR0R86xhwymYcaQJNuR8AYQpqGP2za4jbm292i7tT91VuTRLRl0/clsfQWI/oaZNIKnvn12uyvc/+Gj55PGzx8v17j04IrZd/KumjX5BSftOUdLDJ/RkfzTjOEZcxx743XrgyIj9bv11/PTnuAckd4zG0+lsnKbpeDQ/fSNP02/NZ9M/n8/GfzWbFW+dnBTz2SwtUAC6GMHEAzVWxD46RhHouOIaZEh8JgAyyBax8mg5KQo+kHPCi+Nc8xS5OnCjytn+HuwYwFi5Jyp3He23Pe22HV1f1/T06Y6ePNvTk6c7uroqabVF/hgKQWuSd0TUdD07LcL6nl2pLUeer40CMbjiaQBiDBAHPwEQE1MQccgTaZfRWWq5ESTKS0AqQAz7MIc4KRKt4MTGxmBV2oCPvOk+b66LHDDoCnOA3aQbD0I4y2ELQdhNLDBozS2tc2YBjqUbJO9bblNoQG5Bm4qSLImEgZjkWLnCsooOXDK+K9gaSgdDYxC/b2m4gjJnNGKMohW3svcViLGsENfcuyCai6PVPHOSRDYNUWaMgRkYMYAw1A1SIAbWDUDMrLnt9aCMgMJ4vaj++hsAH1p3CACTmFbAkGOkzLQgfOWda8CoQbJnwzRvzLkqqlyVPxeauaAelQgrPWC0vlagPWDDQjmtwFBhb5VRCCRjJh8DE1ZVJdV1SU0lToViiqF+3+K8oy47mkemdbY8KxUwYgBfyoaxhTz/3wMvOZewPlcAhh0wlvvUuRYOcjsVNtj9G9xfwoqZYG8oHJQR6IGczQX2N4ZUh5FEKF8+4Hxkb1o3z4ExYZ7cPnUByExX3EzgzsfmE5107NTc3Q9QhKLEIRDzRki6SjTIZxUgFSiavXbWrSnZIkPItmNOEwMOs68XN1uMYSlHYHa3mv/lnhUmdZf5FACsKGIaj8FwIW85oQLGHCcZ54I9eDCnt75yh50RR0XLz6YoKjn/CwuFkCBiAwjj5xHuWV6lE8Aao06Z9geeT6yggBtim1AHKWJnQGxMPcqwdAXVTUrbXddfr8r28nL5/IOPPn732bNnP6uq6od1Wf08SuOPoyh5lpTRSkGYIM3jz7EHjj3wW/fAEYj91l11/OCr1gP/7b+9eUqUvTmaFN8Zj7PvTsfZn84X+b3pLD2dTZLJZJIUk2mSjUcU57k++OKSH35EewZjKLaKRGqsXiKPDKuPWP3sAJzAWDWQDCLwQ25OzoYecFRsm4QaJERXMTUlikFHtNkgf6ymq6uanj0v6fKqpEu2vUf9sZrKumF2DPljqEeG3DOuQ9Za/K6rzGaXbPWlHANka99amBPtdEAsiElCg8GAmXohEFOW6eb40JVl3TV/zJwfJQEjdJz3wY6yaYf23yGQC0gG2efBwW1iux2IeSAgjmoqkQssRcS8wRtBADjYaXLYpPkhktcl8iMDYwLCFJxw2YPQgXFoia+Q13d+uPQ+kNMZSA7BmuZ2acFpsaNXWao6OaL4dMwOiV6KCGAG8AX21vLETALJ8sQB2yTHNQBtLJSMBfvxkNYFuAYkg2aLJNDAmAdFTiqoVuNOOurtYpxphygIpf8tbPeA3aCYz58aALHD64BrHFwf/zA05sqMEyRv53ADI9Y0soENY2milbuwgksMxgxfaB5WkIHn9ml1w2DEwW6JKlc0cw3XOA+m/JAPR3/IXh3eGB7ohCy3zQoye9j94AWEyk3qSYR1Bn2WlzFFDhp+ChALpYnMr+l486jeM/EeiB2MQ8NfwSmF49EYMR77TproF6LEwEg7Ve/f4XnawocC23CRSFklA6iHQIzrlbGzKR4HIkWUffeSaxzrNVJGDP8HE1aMEprPU871OoPxxjzn2l+oD3bnvKB7r03oCw8WdHKaUBrDTRFSVeQyVxSzdF6liFbQHNcgKGsC4x70B2+oMwmzqS7hXGZ+FjUZtX1BbTemrh/Tvkq71aaul+t6t7zeLa+uV+8/fvT0x8+vnv2oLvf/vC3b92i6uXr7bTrmgr1qwdHxfP6n9sARiP1P7e7jwV6mHvjv//0vs8ePn02TJH1ASfLtPIu/XhTxl0dF9KXJOP3iYjG6d/diwbljk0lERdFSkgKIoQD0hgEZViWRTD0ZpQzIYD3NwVlVUV031NSoRaY6fAZjBRFWHhtxWuyalPo247/VdUplldB2R7TZdAzEHj25pufPN3S92tF6U9J2X9NmV9NmAzDWMRgDEJMCoFqLjOvVCEsj9ZvFVIJdFlkyg/cFLLYsdwqCao2PpYiwJ2gcCDMkpa8coGvMIgF7MKUM1YlhnOVcwzSu9rn6xii63Qjd54GVSYt07dwYsQMkdgOIBW2UhqhoTmV0jqGx+mPKyBgfZeEph1RW5NikiS7ODsCByd6s9RbwO7A3dHHzzTfkEvRjeG6uf6RzDRCacYuzClS7blx32ZQxg3EIjwMFYcyoidGAOcapttABLcm3khBbw2FlUD0QGyBq/qiCM7vACkyFEVNpqMk9ra+dXMyhUTddyNeFqZOBqefucnisffikZbiZ5XrQTr4ugSRUr8uwtLCZUVguVgDCYHzgihwL28GLGS4HR9iPCABMg+AhENP2mU17WBwZbokAYsyEiYW81PAKlhNw/lwCwN9OHkBIH9y2gCG7cNDVYIzbt1YcPBid9h1hyPz3/e+alSpjJ2S8g5ESHtlDN2XELEdsEIkE9d94Pjo07dEFHSUZ3ZRk/9ezkPEMNYI/OydNVsMbXyhaviwLDsL68zga5Mtqt7ncRwPFw4UgzwrL/liCGBGBbE5SADFlHBWIgQlDYeb5LKM7dyZ0796UXn9twS6Is3nK4Gw+T2ixSOnkNOXnEEoZsIlLs2PQniaoPaZyR+4yzMtw3ZGN2S8e++gPyOexKJjzAiEWBcuSqK4Tatqcmragph3TctOUDx8tV88uV59cXW9+tV3tf7ord/9Ubze/2DWbR1W+Xl5c0DEX7GUKao5t+Vz2wBGIfS4v27HRn2UPSN2x/H6WRQ+yUXR/nCdfGU2yb5yfTt+8uHf64ORkdD6dJePxuM9GozZKMrgpbiiOS0qzloocBTYBxABuYDddSt5I01DLFtJgArACiZXInKhD7TFY30vuWNQXFEcjog4PwJStg/f7iK6XFT15uqLnlxu6WiJnrGQwtlyXYvKxrtkOH6ybaP9Fpoi8Mc4d03QQXufmnCGAMUgWIUfpqO1aai2INDDmAJgVKdXaOi4QtyBFANgAiKmBiGAPiRSD9AuN43TK0RgmzHl34bL7ku0Hgadbf3YRqLFiFqcG4eqN4REWDTZwZVIkx8gY8gzMHA6BmAtBrQYZa7KGoa8gNUW0BsScKYXPn7Kg1Ie7B2jy8CwMhNg+9VpJHS1zd1SgclCg2jNlauyhxZw5KhywAwFoMWIvAGIOjFke2ABJh1SqtUNfD8CWMIzad8o+Cro6+F7QHAfAbGAN8JoNKA2gscDgZHy2z8CcA/l6fDw9fwdB7ApbIWPQzZpQYwDMwJjmoDmzf5X6AoDZV5QMEWzIF/oQiMm+I+SAcZFmKZkhIMykiPiOWyFx7pN+3HgO8RCUyZn71YobgF8Blo3WYCS5xQ8P7kIgJ7+HDoKKEQPg6GG7tNVy/eQo/H9lNoOD6byh+7fSFeqm6KXNwULMLa6J0iNStsN+D/tQTDz8YozMJVYCQIC1rDBZO/T6qZTaTUKuNpzOFDpP2myFz0EmiNssSSPJ/0rl9yyNKctRwyumyTihk5Oc7rIdPcDYTOzo5ykXbh7Dkn7UU15IvcsGZVaaHTUtpIko1oznj0gi+VmgcxDUGCI/lALvXNICzyEAMTgiwoijjthAar+nvqrStmyypqqLZr1urj55dPnh0+dXv3z2bPXj9fXmp0nSvlMW9JCOuWA3njHHPxx74N/bA0cg9u/tueP3XpkesLpj02kyTtN4PBql99I0+9poUvzpfDb+s+ks+9pikd+fzZOT09MkGU+6KEn2lKY1pVlNedZRkWNFEvKkkvq2lGKZSPbXhz2AGFYjCQV2GYThoZgqOCsoiScMyuo6pqqW/DHUHQPYWm1qWm8aLhC92pR0dYU8sjVdXm1peV1SWYLV4oV4D8RQIFr/LyyVmXhYTpPUDrPVfCsW7dV5lrCuBAQH/d6sQ1aWA+mTxi0DKHFIbHg36lBNJvFR8MUw/8JhsoPcEAlqbybrh2H8rTjGsWth6OnBkQVrodhO3lWpkeMFPDtzo6CwA3KGRPVY5sznOjkUiIWB+oADEfaOd+HC3oAROqijZbtxMrwAhIS1x7QArSsMHbTJAI9ExNaLASvGwanJToOkGucUp190oCo8fx8k6knI2HRMqgF1fXVj6OD/wWm5oJiDdZ9HJUDMwIO1wRgxKbLrAnZnzqJAiQeksl8hC8a/gymxV2VrOJLXzSkjlZEIySTHLIXug2IGwkCMIDlDjafQnh6DLiy3MLz17AoNRnTwZA+BmL+ans0JwdtNICY3p88R1QWWA3bt9kDiJhAbMmIw6xjydIOCysoahoDIcbLD5ruKGmC+WxQAACAASURBVF4R6c9E7mVfhsK7KepCgDnHKvhidlPHjZUr4T7gj6uY2B1I/h4zw2aMlAmO5fxFjoh8YzHfGBUJ54BNpznN5gUzYZAhQoJ4skiZ+cLmQNgYTr74PsqooJg3gNieWrhotjXvO89yylBzEDmgnAeG2mUwi4IZpwExWfhDXUFY0mMxsG0izk9eLktardtms+33my1ttvtktSv79zfb8kfr3e7H5a78yebJ8w/LebRSEHbMBXtlIqDjifyhe+AIxP7QV+B4/JeuB/76r+/Oqyq/X0xHXx3l2bdn0/Tbs3n+ncVp/oU7d4rFbB4VedFERQ7HqoZyda1CwjRqkEFahBVuLsSZImEcD0AEZTH1jbhU4XeAMpGJFFx7DLljVQUjDuJi0GUdUd3EXH9sr8BsvamZIXv0+IqeMlu2pe0WOSrioFjXPVWoP2bFoZkZ845+thLtzBhITEDYadvQkBY1HYIyM/PwgWeQBuLyYG5wOuEM42N5D8Ts/ReQQQ6UDQ7mh4z9OWS8Ph2AHUbwupId5IcZLDMUIuHaIRAzgi8AR4ZauKtC4OCBnO8ORzcZpnR4wksAtQUqG2RuQ5Fp+OrzzBTAMbtpgOagNzS3TaJKtcM/OHeHvsJrx7+bJbzuM6Az+W1jCV0pZwvxAxBkrFfIGhp7OGARAxTowJi1TAeLKwdm/0dQbLJEX7TYs2x6zirR4nICN0o8BIxYyIRFjTBXCsp6A2IGSPhr5iIDrKaNs1eXXBfs3xWMFkMQADFmw3Tfvpi07MsYRL9oMXx8Sy+bJHQw0hRM2RATwChrKcMbz8CcVVXzV8E+N0CVDvb7UXZwwwfDL8go82YdNp71LjAgJuR0eC3kd3NptWa79SBt3hCI+bMRN0+rHQbWSB1HVU4pubJ+zJik0JHkPLxl/ItRkYe0YKBQlNmkgXyUwLxJJIlSjBkLdtNpRqenYzrDdjam09MRnZwUNJulNB4hVwxuiC0zYLCuLwqAMDgswsUXeWEltR0Kf7MTFLNgeVZQlgKMiStqHKP+F/KQiRoAsUbywYgyBmAoqVKVRPtdR+t11V9e7dvVslqvt+3j9bp/tCmjh/t99Muma35Ul907VOfv/h9v//PVS/ewPjbo2AOvQA8cgdgrcBGPp/DZ9gAYssXi7jhNT0+inC6KlL4VJ/H/Nlvkf35xMXtzvkjOp9M+GY+7aFR0lLOzorgqintVQ0kEcw/klWGVUlb8oTaCgYeksHA5TYpVr5/EI35QlmVHFbYKBZohJxxxUc22TRiQbbYNXV5t6OHDS3r8BGBszWYedQUTD+SMdVx4E79jHygK3TA7pvljznTCErjAjOF99kO0CFtIEbfE7vPFmBXjaEcMKjQ8FzM3i4rCy+FjZrdvZ84YBmkHAaEDWLIg/8IfNcsTjDD4lAdChiHCt70lgYSaBsf8XsK/WEf48/UhooEeDYMFkbi2uD5Ul8gXTbj8jSC+E2mU1SvyQaQ3NjBnQ2XmnJPkMCJ1nARfMrlu0jh3cYPfQ2Am5+rayx83h0I/TGxftksHFnwPeGmYgS/uvOD4AyBmVynoqQCI2RWQ4wU5ay6XJ8jrMRkgd0JQjgDMNECYvbr37NjGrAWyRAViApIElPnVB2PD9PvuPLHYYvJHNadR4CYtNyv4UPoIIKa1pIyFMZlZeM8FxiY2UrlHb0hG/ZV2Z+dyoeTuDUtQmOmGW0gYCG/tbj+8IV98gzqiU6+x8YA8f+hCAH/bgS4dd+pYyKAH7pehpDOUImqT3FzkmhLCUhnXUmRc7qUwJ7DjnDDdnFRTdsR4zc2FIdPlc2NZdqhATMvwSY10BWAZgzC48KoEcVHQ3btT3i7uTunsHHXBpBgzGC8YQfX9jpKkodEYIAtlUTDeaqob5CeL2kKcbyJKEsgSc8qSnNIUi3oFxXHBigsALtSuRB6YlVGBFHG3bWmzQe1KyNzL5upyu1+ty4832+Znu13/L22fvtP0ya+7PvmIdumze6tk87//8Iega48/xx449sBn3ANHIPYZd+hxd69ODwCQEV2MptPRm33a/+fFyfgv7tydfmc2S740nfaLybgfT8aUTUYUF0XPEkU8PFHLJY07zgfIM1gGIwiDlTA21JMRK2E4VyVRJluMgpox29IDVIHZwoM0TlHLRbT8TQt2rGfg9eTpNT17Jvljq1XFph3bLeSLyCOrsMrJ+WP4fMXsGGzvRb4oedxqeIBwkB3/BJC56DsEYaHCziXhy9QRrkg7FVgQzx6G1S6mDo9luWbB0LlBgIWfDwCCAbEhIxawAQaMQtAYQCULrTzs4vDLdUSwJ9c6zw2EnnwSrXkIJqFmiGRC6HOzX3xemZmwS0s8SOzh/mbITg1DnLRrAMTCFt4SPA/QVQiKQrASNt2fh1cQBnb6QY+59rmBZLI6q9ml/TvIo3PUVjAAD+aRwQX2rnouP4vPSSzrh4JPQ7f4gJp0sMxP6+wxGGP3hHD0eYmjkyAq+DJAZlbytgLhkIACAJYiB7XKWH4ZXAsDFk4CqbliOJ4VjLeaVczaKKttpyPoZTA+BIjpSDZkHC4M4HfLhWIwbMsJ0i5/i4m75c2f8I+/CYx5l1E/UQirpxBH8sTceLa26Lsux1QLdJtUU/9uTXcjXb8eMmJimuGNYRiAHZSF4HuNgSkYSflnM5sBMAfG7H52bKIMG6yzpQzGbIsoTaQOGJwQJ5OUJpOMZjPID3M6Ox3R3TsTOj8f0/n5iCWJ02lKWWomHFuqG+QgNzQep7wfFHfu+prqGpJEMLPizMj1/7hYPPK+YAYl7rwRTKFgxAFXxDZlUygAMgZhu7ZfXVftclWWy+V+u1zul9fX+8vNuvz1et38aL2vfxZ10S+qMnk4vp6s/u6Xv4RN8PHn2APHHvg99cARiP2eOva421eiB6LvfY+SovjCIk2j+/k4/kY6Tv+iyPtvj4ruq7Np/MbpaTY/WeTF2UnBSdXQ8qPAZhoj70PqjAkVhk1WdpkL02KjaSwFoFNYihMKA6NAMzT9EbWaXA1AhodqTyl1BGaspw2DLej6KwZg+31Pq2VJT58t6emzNT17uqbrZcl/30Pq2ECiInljlg/GAMxyniyQD/0SgvQfk8J5u7YAiGmgOMzZ0qlFI6MwLhzGvMrZHMR1ZgJygL84iLOV/xDM+MAx5AcO4Y4fkw54WcP0rTAYHYzggdTQ8locDHBMkzu3MOgOQIn5tw3a7gJqb7hhLEXIlIllu8gT2VpfSu66ANqH1UEyngPOYYLewb3JbxlI8ZJJd4UDFSXXevI41dEt9icfZNv1V/g5sPEP7f0/DZ4acLH2BtpWR5l6jiWsG2Zt1+pOysAZExKyYQLEnJSTv3gbIwaAZGyYAT5LjPQoX4AQbPGNdRMwZvXTeO+8EmJXLnRmVCYMQCxgYtDl+IpbRHEgzIMxN54GTqUyRg6GeKiqu0E3u2H7wun7VoR2cPf4rLMQ3g25uQAY82nI6HX5bL8NELOjhiDMNU8mLzExUlN+ZsJsXMqXuYpikBsWmgzxN2Nf3Jm/quMuNCkyIGZgjHPB0ohlhQy8zkZ0fj6hO3dmdPfujOWIizmAWUzjEVGWd5SoHX3b7qhrd9R2yEHuaTrJqShQ5w8901JdV5zXCxYMG2oBdr2XILYtniGQIeKZAWZsxK9dl7EzIvKMr693zdOnm/3yevd0tS7f3WzK9/b75oNy3/66Kvtf7Nvuo5KKy/nDfPtXv/xl/TfeauaVeKgfT+LYAy9bDxyB2Mt2RY7teel6wJgxKuj1iJJvFkX3rdGo//Z8lnz17LS4f3Y6Pr1zPhnN5nk+GcdJUVCUp3C3aqjnmkA1RQBiKkUCQZbGsW6SQ5bAXp7r2egGKWEXCSiDjDHKmBnDg7ftE2bOIEMUC/uOzT2ul3t6/PiaHj9e0qNHS7q+3rMV/r7saadSxapuRa7Y9oRan1ZzlgNES5w/NK/jQMlCpAAaMXhz68civ3RL1LYTH5rrbkTyaBGfC2yCy66r9Z8W8g2MFVXTFwgCB8zU7QPqwF59wAlIgPtpP4cmA4a1HCDRfKGw1xhyGDAN2A4JD3Xl3msZpQ0WZPL1ETmXBNefAsTMYY4bJTuQYrkW8OprwOJw3TTIJ51MUM8+kIzxng6AmH18CMS0/wy8mlnMoQTRnBSdTPK2Hj9kYTzc9IDJPqMGFxbEK/tjAEDApgKkwWuQf8UgDPszsKXyROeUCEONA+bNDXpz4RPZsTPocVJFvzjhpHZO4giWQ4CYFYcP85OAFbgusOWhDeS0emkNhFn3B/em3S+33VMh+2Xl3b15ym1LIS+4MwzEDjLS7LMmzQyBt4GxEIgF485qGB5KEw9T20yqGJr3cE5YsA3kp35u8iyYt8h3xhzKMBoz5kCljiu0HlJEWMfn2MCA5QmbcaAYM0w4Tk9zZr3usAxxRhcXc84Hm8CAo+hY0k4R8r4EgHUtpIeQJtasqJhMcspzkbfj+DWSvvqIkhR1ASUXDAt2UEQgL7huIpYhMgvW5dRT0Xd91jZN0u42Xbdc7fury83u6dPV1dVy9+vtpvrn9bZ6p97VH27r/uM2qR/m+d3lxcW7R1v6ly4SOTboVe2BIxB7Va/s8bw+yx5gZgwyxbbo5+OU7sdUfX00Tf9kMsm/dTIfvXl6Mn59Ps/PFrN8NJ0mKeyI8wy28sgZaymmlmIuuCkFPZ2cBRp/Xbn1AEWCLmwt5IwIkiFfTHJKUkhOUqobGHPIBukh3BbhsPiM2bAN547B4n5fwn2xo82+oc0W9cdQHLqRXDQz9DhgwyzUdTGf9mQYAgtIkKDKF2g1RzwX/zvBk63KO7mPJUSxzIe1knIUB+T8WvrwQg5DScfaBHJDy/8Kv3czAFUI6QwnQnFWEDzeGEWyJyUlnCu5mAFYRwV5NwcUg8NDcFpja2uBCQLGAgv6AYjRPg7MMMQJ0+zAfdcBKHHPuXyuIMAM6jF5hKewrk8oViBmLFx4QZy5i50j9sWXO+iPQV8FcsMbZhwh4AvlnIePIz/iPKANcsAMpbpB4wGSI7YEfcroeAEQ82UEDJyjz0IgBtmaMmKR2uKHOU3B4BK2UoCYy0FzjFi4UKFgj0eQgDCAP8wRYvQg7F8I7HlOCI4l7/k+CxcnQmh6mPc4/FoozhV58qctgHzqpHpwC/vP6jUO2aowR5DvHVuw0VdZtdA7zV9zZ1+viznu9hqAMF1VYlJMwZiZ7VhunfYtmuF4Q3OFHVD7BgzlrsfxDEryHI484CymcRHTbJLRYj6ikznkhiI5dPW/Tgo6PS1YlijKiY4SuCBGFfW9ALGejTj2snhHNSVcXyylNIXsUOxTWkjb+5hBWBRDgggghoU5zQWDG2IHSWJOVRX3m23fbrddud11m/W6rlarfbteldeX19uPN+vyJ23f/Z/9vvz5vo6W/b7dZPcu97MZNT/4wYBs/yyfpcd9HXvg2AMHPXAEYschceyB37EHvvtdmlNe3B/lxVfG4/Sbs8Xoayfz0Vuzaf7F+Sx/fT7NFvNZnk3GSZznPWVpLzljSU8JwFgMKUpHCerL2KZsmXPuAkBhN0NEGMgzy3gVFMnYAGJgyuCG1eAVNsRtSvt9h8Rr3q6u9rReI0csog1s8DcVXS93dHm1ptWqZGt8MGVVrewY54lJqCE5YyqHGhhIWJDmQZiFJZx47wr0qo9BwDK5dXCHNVxSk4v3LaiSIPr2cNDCfr9OfxOYHQKx4SeGcDKU2b0I+t06PELb7YDdciDNAU0PzgzBcV/cCsQGWlBlxPA3ldQZEOu1GK72twPOluWiAayAJF3zd7+bLbqnEcCCxQBi+GemIq7TtMf5fBV8aa4M9s9eFE7+GPTUgFkbjhcBehach3lOt/W0nMPQPv0QjFmvC/PHgbW23+NGK+J8yIjJ30PnSWHaFIypi2GvDorslujqhwVQVY9nQEwK55pFvskTcZxwPHiLembDeA4AKDN3PjXMCfO6wi7Sk3MP8RAQao85huuAdbSFEWfHrvsdADF/k90+Q96IHvwfbEyELPVwsSUYA8Eihq9LZkBsWM/rBhDzg9+1UeYRX37D5YWxUZEuPATOsJxvpf8H4JacMXOWDCZAvXGxeAIQhjpgcEHEottsmtLZyYgu7szprm4AYnA+HI+x4XMiV8yLnpJEjJ2iCOYcKOIttvQEIw51z8Rx4iQ0FxGVBAP8KOethwtih4U5PAMyoqigrpdts+2bJ0+3u+vl/tlm03y02ZSXm01d4XW52n+42dT/mibdP5Y0/fDIgP2OQcDx48ce+Ax74AjEPsPOPO7qj6MHpO4YjSeTyTyfFeejLHuQJ+k3ilH+7VGR/uVsVrx553w6X8yLYjpJaDKWBzYYMhR9TmKshDbClHEAhrpBUsSVV97xCimjOuexrQdyyRIAsZzlVWDEUAMGBh4w8kBydtMkLFUEA7bdQrIYMVMGIHa92tGz52t69PiSnl9taL1u+HMMxmAQArliB6dG2djOXgGZgTKNTbyNtuVeOBCmKIslihLAhIBJ2DBb/bZ6PBaY2md9EH1rWG6J8oPMKA9/8Jsk6ctv9jEhmMKozVoWGFH8NsM3nDEDCeeLJlKXSxLgPwdKlRETVszgo3J8lrelIAzFuL3zH665GR8cQhSTIRoTJqG4eGKqRbe59anjAQMxBmGwj1GhZJAKxk1Xho1fB78b1PNqU8+SWl3vQPNq7JQ7zqcBsaCgrrZVAvxOmTif9+Zyi/SCOwVlb1lSxjiaPFHNOhwI83vw40RYMYAvsavHq/ahMY7qQuoAgudLtPaXgDFmO10tMBtoN4EYs2NKRghDHqArG9MB3Wdjyca64z+1XZAyGtd0OLxFBWv1seR+MRbc5ygObqPhLj4FiN38YJB7yA0S8xYDaiFTzN+1nLEgdyzMyBysEwT31uDvbr7xTDvuG14EwTwUi+EF8sCsDhjfI6iv2Akg44Uw/ZHPw4hDZIij3CSIKZ2eZHTv7owe3D+n+6+f0xuvn9F8jnm5ZNYriisGXeysi98JQAx/h9tuI8+EWOvWIafYOTkqS6num8gTRs4w5vxOtxYMGEAYjShOJkTRhDoa03JZb3/93pNnz56tflHV7T/s99W7+7Je77bt9WpTPt+31ZPxrn08+9LzzZEB+20m/+Nnjj3w++mBIxD7/fTrca9/BD3w/e9T8uTJm1lRrM+I+i+ORtm3iyL/L/P56JvnZ9N7J4v8ZDZJR+NJUkxGST4eRcmoiCIBZK0CMjH14BVRBmOwJhZQZsIzBA1JbGAs5YAOTBgMPToYeUSoHTPmhzMkKrC5BxMGENZ2KYOz5WrPQOzh40suBL3dtgzEdvueLfFh/LHd12Q5ZFYc2gGywOQjtCgXOZ3f+D2XK4aVZRkITpLo5FZDDuLAQUBwlLPok31YPocAvOFSeMhmSbwa6qQEVUhTDuwtXIKMTYWHNIAyQkqdOfmXwxYW5ho9cfB9dllQ/4eDmJpXvAfSRL1pXGApAXwUoYxBCMQQMAuLYwbo1iMMuwImTO0IBiBM6yf4fDUGYmDFxMuToditQExB2IAdC4GYgki54sMIfnBOBr48K+IBRThxhEBMOtGuuz9HBROBSM/absyqtMqCfpENIqC1OmJeWntwbAZ8JkUUMMaBuutf2a+AF1110Bw/XB8BXgfMWEDBCvQTsCfgSwNxd1UDvZ0NL/OXV1ZyAMTUCIT3qvcg9xj+oAN3AMuEbHUSSJaa6j1nwPJgPeMmvroxz98WUoQyVW6MykRNomqA3ZrpTVmslphwWR5xHQIxu43tE0peMdgSsCf9YPOR1f6KeF4VMKafEgfFDsXu5ZhYPIJZRpbFLBUcjzKajDMuygwmDIWXT+cJOyHef+OUXn/tlF67d0JYhIPUkPO/+BW5X9hKBmIRGDGAsKSjLMVcIGMAi3Adt0GYOb6WMODAmO0zBmIMwrqMmg5uiCmVVUxNA4Zs1Pc0qvt+vFtt2ifvffD43cePr39cV/X/tduUv9qU9bak/aaumy3R6f7IhP0RBCrHU3zpe+AIxF76S3Rs4EvcA9H3v0+xgLHnkzQd34/j9FujUfr16bT48qiIHozy6PXJOL2YL/LTxSwfn54UyXSSRqNCGLIkMSBWcoI2gBjqFMW9OC5y4j7yynQVV3IFYupRpJmDyZSdsdJswjIVKwgNpguSRThmwTERYGu52tHT52tCUWjYGIMx2+16urza0cefPGcr/M2uprJqxciDc9TUaTEEYhwFeV5HwBgCBS/zOrSXdvWJLKDkXQxBTBjGh2yWXf+bQEySZlxwrh8cTGrGHjiMEwIxgXcON9hpBX++6dnh668FuMrn81i3hDbjZsIXtM8+FoIx11SHMU2SqGAM9vVBXp5kHIZckPWQB6ncN868wxoiTIwzDmFpohShFkDmxZ2h7NDyzw5NXewKWC6SB+rBnWtjxkkSlbl0TOCLLoOClQMAbfBYdjs8IvqRzycEZw6M2Vg1iaIYoIQsnjFijkUM2DDPxoUM2qE8E+DM7OsViN0oHC12K3JtRJIoAFmK9Bp6P7TICTHu7eBVv6mgw8aoew3uP+cczx2mzOoBk+3vjcOFikF62s0p2rmMhg6ZdhPib2ZRo4sU7t7wiyacK2d9ZIwo+uvGSXkgJ6BTrj0XWU7Fsp5l3gA1nHOL+VSYMQAxYcTk/2aiwq/KFrIEcZTSdJrTHDlgiwmdnc3odAH3w5xmU7gftjSfJlwPDGYcyBMrchyz5NwvgC+WIFJNFGFuBwgTFixBzjDUhtRR29bUtg21sLjtcQ4ZRXEqJUzgnMtADFvOQKxuU9rtiFarmlbrrl9vqS3L6Lqq04/3Vf+Ly6vd/7tZb3/cR/1P13X5KLvaNB+WRVtVHzZvvUXdkQl7iaOLY9P+aHrgCMT+aC718UR/3z3w3e/enec53c+y5MFolN0vMvpClvVfmk3zL81n+ZcXJ6N7ZyeTxWKeF5NJEo0KFOuEeQfAmK6QcjFoKQgNgw+wZTGvkAv34Q2pJZBEwnaSFJQpEEP9MS7sjILQrRSERjI3/gaQBWYMBZ/xMAdjtt8TPXm6pl+/+4gePb7mXLJ92XIB6Eb3Belio06LJlMcslU+uOWg1pwfA5DgPDEC1aCttgv+MZGSBVo3Az+BF2H+hjqauNVyf4XdxBZawh2sqsunAyD2m2bDoMEhAzcIjnUf3j1SAUaA/xyEDRgxF1R7EshZrgtt4Wt8hcCh4+jRIOyQNeDeMsMDPoBnYFzelcdpyoQJGybWAAZ3PDQxWSK/G6mvtVedBeH0AUywbh6YsshnPKQfgrGhlNR3YAiAHcMTAAzuqQCI2WWVI9ligTGMIQgbyhO9nNPywkyWqD0zGC8BX8PjHwsTcE40KaRdP3k1+ayYdOCMjA3zrBgWGYQJuuVHOy3sZYdPAhA2wCy+I2TIukLF8h8HbvVLw+NaB9/amqCBdgMMfPQDMx5FSswYBtmcfL28QYmYaKBZctfLrRfAb2WL3DANGFw7N5YRpokAMZYZdg6I+YUhkygCjAlDKMWYwYIRM2FFkdB0mtF8MaazU9jQz+ni7gmdn03pZFHQZITPlZRnDY0LIiyyYUtTjBfkf9UiPwcAw/WOkAcomxk34ThQQdQ1FskaquGkRGDhRjy/R1ygGRJEyQfuu5yaNqOyjmm9afrnz/ft1XW5v7qu1ptd92Fdxj/d19FPq33703XZ/Ypy+vhv//ad1e/7GXjc/7EHjj3wu/fAbwo9fvc9Hr9x7IE/0h6Q3LG74+k0GadpPC6K+DSLu9fzIvl6msV/OZsU3zo9mb45mxfn81mWTMZpNBrhYYvkbxSAhkSlo4ylKjDzQO5YRTEe5CpXlOBMoUsMNiylNCmYEaMopbqGG2LHeV+oLwO2DMwZCjoDjG33Dcsa8Xdx2yJ68mRNv/q3T+jRIwAxMGIdvwdAhtpkYNB224b3a3XIvEpI4SFL5cDYJE42xy11eEp+5zpLg0R5Db6dDNH0Q/iily/6gFJqsVktJldS2WkgbwkfuQ0OxmnsJp8bKBODqNabDPj9HS7EOwBm5ECgwApwDB9aSSl3Z0iQ6aWJrokBXgpZxyFrIw294VYZAFIjoCyQ9e4VrnKcL61r7eNj65m7cXa7CNTniXmCwkM3MRgI+0vOz4L0wHZS+w78iIzqW+iOUIbqnccHs0yIMTxk9cNvCPdCBleOaptnGC2fTsGrVJziHLHwVFx7A/MWKUGhAEzrs9n1Q7848OmevuKUKGAMhaOVEQvZ3pDSOlzMCHrCSSQPMiIHpjSGqcJUSm/56fY2dE09AGI38JheP5Nm2gFDiXBgvW/5cp6V1fuR+yEw2ggAo+SXgrVCDpdsYLoUv/lT1HlGwJQwXjxncO6rzB/uirt8MXFAzHKYaSCnF86G2CIajVOazcB0CRC7e3dO9+6dMRADI1bkaMeGqN9z3lcS5HzxIpsaM4kbphnNiCkLQF/CeWeYNzFvY/5tqNrDtAPtGFOSjsUdsZX5uq5iqlmOiJxgouWqap493+wvr3ZPr5bl+7tt85OYsr9P0tG/tH31ZNUk18vlG7u3334bg+v4c+yBYw+8ZD1wBGIv2QU5NufV6YHvfe/N0WSyOc2y+MtJ0v/5ZDz+D4vZ+M8m0/zBbJJNRuNkUhTJeDRKslGRRKNRQuORrKaO8ogyFPns9hT1JcUdVlYbKQzNeQsI5BFkJIGtPVZLxQWxaTou/ow6M+yy2MNlEYWdEYgklKQK0JqILi939P4HT+n58y3tShh3xJx7tl5X9PDhNT19uqGrqx1tdwBxUliWU2I02pd8MuSr4XsAY4ETnbNcN/BoQMyAmcbAgpOcQYklc8hK+IH8TgoqaSHWoDGGZoJZTb7vgZgTkamJgcZ9LhZ3ci1j6JzZQcDPhEFoENSGAbqPZnXXwXdCYwLLEbNg0gCcEAEKuNSYIwRfsv8AkAVAjxQ8ggAAIABJREFUdhAjBw58DhEGuTZh94R5YRYgy3FCMKashDPs8PerP65HtMOuCtiSsD8CKGTHGzJBNjjkg/zVg+8P4VQIraynrE02Ng2uDb8ZAjF/xX1+2guBmDZJYJoBMW/Q4YGYtMOleg0uuLBhvkw3+t3ktzoeDuzX/UqC9lxg7uF6LUSp2g0OqOvl84smw8UPD8bcisptF1z1gALA3bg0yo0bYjSdXjg1LuE7W993jFi4WGMSQ5MQxpBlg6GHhK+lDitDAFboF2X4zBTI5YGJ60kwaSkQcxJGYcGKUcKAazYXCeJkAtdDGHKILHE2w98LOjub0N07Czo9ndB0ioWwmppqRW275Tww6pADJrlfaRYzwEOJEpM+miEIxjJnLCYJZWnGLayqhvZlQ+UOucIJZdmYYmbDUqrqiLbbBkZM3X4f1bt9X+4r2m42zerqcnt1vdp9dHW9/cV6Xf8k7vt/3CXJ+0RP9m+/zej++HPsgWMPvKQ9cARiL+mFOTbr898DZuZxdrZbdB29lsXJW3GSfCfNk68WefRGUWT3R6P0/nQ6OlmcTJLFfBQt5gXNphnNUIcMxT67DUXdnmIAMq4vY0YeGtDwAz6mBEVnOIdIeCQx+4qJIpEwIuGbc74QKUYAbwVFEZK+E7ayB9CCqUdPyEUAeMvp2fMt/eIXH9N77z2lTz655oLRqFuGvDEfV6HoNAqJKhgDIAsc4jpmRjT6Y6cytCmWJHofr0uulxVPc4yXXw7njBoFVMyGAf31srrtA2aVMqkLocTE4Uq7OTkao+bHmANg2i4LlC3o97GkghLf/Z52cagmAApcVypg3tzvCqZdEw5kWhYpc/wasl8eOIgNfMgbaqypYMCfv+8j2W0AbNjqXdkMe70hhguy8A7t6g9kiUP3QINVBoaCtg/QYpjPJW27Gfb7Lxx8NSR73Jl7jkuO6b0ZbTyG4ktxVLxhYT9gUVX2qbXYmNlVc4yhhNNfK5bo6tiXz9t9EPYH72VQM4uBmLtGaqOuwFyvlEr19LtqKMGsj4Jmu6Y3NJrOtMOujQJrHYdibuGvG1wDb60kMUT7CsRwX+P+xh6CV+zO3a+4b/W+tiMxkBIIa6y5Y84xeyUxZSkAT8IbWK2qKqmuK2obMdYwIKbTSyB11l6H3BDAJ5Z8W8dGqxU9ps/ZNKe7F1J0+e7FnE5PxzSZ5gzGigJsmagXJuOUThZjlivi7xGVVFUrauqNALG+Zlk5zD1G44ILMseYh3uipkX+LaTf0q/4dppgP2Oel6FkKMuW9ruGS5QAhGFRDPMuQBjm4OWyLK+vytVm2zwuq/6Dsuw+LMvmo/2+eX9ft79ut+2Hedo8vqKr9dtvM816eMt8/h+uxzM49sAr1ANHIPYKXczjqbycPQDJIopB53l8UdfNW0nSf7ko4gfFOP/KaFz8yWw6vn96Op8t5tPxYlHkJ/M8mU+yaJx3lEZ7SglbRTHyyHhTi3ujpQZyHo42AgmgGjo4FzVEIWDKJAkceSyoR7ZDXlgLgDbivLKeCmbC3nnnI3r33cf00cdXXJ8MbBmYNTBvLfLGGgQOcF+EJBLW9wAOPqcJmW6D7DZum0RFEmwp32IMF0uHgsq1ztYtlDna6roCsUCW6BRWgxQVyz3xDhpe3qjBnwWBCsQQrNmPA2Ns5685OxxMGtsWjLsDBGEBu/uoC4ks78UIOwuxjUGzQF+YEGNqnDA1ML3wR/cFgx2osIBe+8gKMPvYTE7EBe7Dsx7cUGL84ThFYcoOniCHQbvLcHLAVRmhwy8KrHEgzGcsfRokGwKaW4gfLwMMcuyGsk7bR8iQhVf+wAzGAXtjhL1VSdh6n7en1zVMkjzoVf6E61f1wVQDEu7jgaRPgnc/Pr2FvywWqNOfgerDZDl3zynY0vFsJheQ8ZmiGH8zwOBCeW1smHppBjKywKILLe6+FcArKzeQ8Bm7GI5a4E4FYnwZfMYoPgVXwzyTwsYs4RsAsYb/73g4ObwHYgB5MiVSmqj8MINREtgmbMJYZWlE83lO9+7N6OLenDcAMQFbMaUZ9tGxwUaWRTQdpwzC0hSSxz1V5ZqaZktdL8oFAL4sTWg0HlGW5gzE0E9Ng3kWEkkzicGcm1GejVi5gDkU8+l+17LxUtPEPfDmruzazbpqr5f79nq5vb6+3n+4XJa/3pf1v+73/btN2T/s2v5hktQPq/zu8uiG+HLGAsdWHXvgth44ArHjuDj2wO+/B6LvfY+SPH8N1ZinUdQtkqQ/jbP0zSjO/tNoNPrmdDr50nRavD6fjk7ns2x8MsuS+SSOpkVHk7ylUdpSloiRB2QvsFhGYMM2xxzE6MInJ5xHUgiUQQVHJQ4xcDyEgAmW6AgOopi6Dnb4ABnIORM2DPbIV1clvfe+sGHPnm5ps0VeRsbsV7lvabevabutabWqaLmsaLdvuR4Zggy4OwIMsCQSbJwxN9we0xBpjGbMQshyGWAZMAl+umLpXIiQ3CkGbE8AlLwUTFkxBXuhFYJjxZxRgG+fBaKhVMuzSzeXnB0o0F9uTrQHTJk3Y3TZUoc5VWGgL4GwZy+kfR6IuWtuAOzW3Ktw4EtnvcAaQgsce4DieBQ9sSEAC1mUm/wVh9mOUQrbMGTDBrdlEPl/KiM2MOlQ0BdUaZNz1L5yVEHImN1sz4AzugE8h56dtm9XPkF3Z+YcepmcHjfcnTNWcaY8+mVmiP31Fv7uptU7QFirDHEofw1S4Dx7q3JfAW7aEbxGo0y11gIUl8FgfCtIkhYEGMsKeCtDL/OOL0QuYExy3zBfhYWZGSjx+WhP63zFpwKQFUkOFbYYlZR7AJSKuqbhel/YL+cY8uX2TLPycpKHlaIAc8Q5X5AcLhZjms9GNJ0UzHghLwwyw9OTnE5OxfkQIGw0gmU93Bd7ihMAMeTyEhUZ2tQzMOu6kupqQ20LZ0QYciD3S0uOJJLHy6USeigVtCAzwQkRBZhRawzvZ9S1yP0iKsue59fNpulXq6rdbOtys6k3202z22zL/W5ff7Td1T/abaufNEQ/a8vyk3KT76Om3mf3LvezGTVHN8Tf/0P9eIRjD3xWPXAEYp9VTx73c+yB37IHjCEjotejIvnmKB99fTyZfHU0yr48naT3p+Ps7mySzBaTdHw2S/LFNE6mBUWjHKusLTsqMvBiEIaaM1gVRnK3JIAjmAIQY1tmC6z4Tg+DLrM+N8ZM7bwjFApNmR3bbBpmxS4v97ReY4UWAK5gmcyGAdierq73nGP27NmO1mvUIRNDDwRPkEcisKghXYQs0qRaQd6YhN4+T8QX+3FILCgg7ZGVQZDBBBbUF/Nuep5Js4DPZJDOgXGQcOTzR26/nMpUWRDqnNyGnw7b5X4/+EXjRoEF+I+P0j3Ism4QBO3lc5YrZJ/Uzx2CFOtaDZmt1becmrFufg/K5WizPMAdAhP938GBvUQxfMNzVgbEboqmAiBtrXT9duPshlhNAYXxKdZ+L0scgjD5uH3KA4ubsDo47g0gJuPX94kh74MP3hgQ9gfdt2PEPEwcnLZrglbuM+ObAGAj94iBmCKnwXA7cEiUQec+qnJBBWL6JswtjBHzhxcQjdLfgnzACJlU2SdpAYhxS3nRx1wiGVkpENMvYV9MkCsAtJ7k08CiDnLmeko4H1Y2nF/XiUQbB2duiWXPMhxs0UVYMCnAnGY9M1kAVovFiC4uFnTnfEanJxOaTQsqRjGNx5ASEufpgu0qCmIpIlgvbMBTcQKrebQHgE/MVdq2oqbZUd81FEH6qIWipcwImhiYt0QpxVz3EdLwgoFY1yVUV0QwSsTcWpU97VHfcVVVzy83q+Vy/2y3bwC+nu+rZluWzYdl2f5ou6vfqal+9+23r65+y0fP8WPHHjj2wEvYA0cg9hJelGOTXvkeYIYMcsW26Ofj9OROPs7uZzF9maj/Rp5HX5nk8ZdOp8XrF2fj07NFPj6dJcl0HEWoTcOOirEEAlx8tJdgAK9YseVgIPH2y0hPMPc8k+SxxI6ldha5yKotzDbaVjZIY3Y7SA+JmgaBlxSORsAAN0UUhkaR6CdPNvT48Zali0g0h/QGK9N4RT2zEnKbOmJAxmGTsmPy6sGhgzhmZa2BshWZFYbIck80vA4TzWx/Fow6vwsJHm2FXORe6oKnkiiXa2aSMIuPPXZQksMDO8vIEUbhcCq9CWhc8o3nvJwMzBE+Qf0lwc5DhOX6IlRGmtOhifsOijGHuwnz6fxdJgDXYT4eEv58bgVe/OUAoAwwkjE4h8DJ79My4kwqadJIM8PwMMWAyRBKHsAY37UKUOWMFG0E3GG4N8G9+skA2H56So2dk43WIYfo3jXGzzXUAy4x6zg4wwCIBUPOeXGEBZYZ4gDAYEEjyCVjaw+W9vpLEy5IWOqWHH/Yn5a3BRZdXSU4rUtyxIKbQRkvMN6ct2mASQl5Gb7iAy8soAAxACjpapEoCpMlA9W5GwZ9xfMTCht3wviLwtJArtVWBAAT58GUwY8cWkAZZIORuh8KECvggDiK6ex8Qg/un3PhZTggApjBkCPjUiJa64sqtpvnOl8w3UiJUrBgWczHhPwQC2BdVzMobBvk7wKkifkGTJTQf1XZinFSi75IGYBhDs3ghBhDjojaj8TGSJhr8TtKj1T7ntar8vrxk+X7q9XuX7qo/8e6bj8oy3bfVPS868uPrnbVs9XqavPDH6I42fHn2APHHvi89sARiH1er9yx3a9MD8BdkSZ0GrXRa01bvjkpoq+Mi/Srp9PRly/OJvdPZ8XFfJosppN4PJ1QNh4lcZEjgV1yH7Aq23UCxAh2yVEn9WlQB4c/Y3kkkDJKnkbLQQ7+L3ZjLJ9hYw84HyKIEMkiEsa7LuUaNhFlnDyOYtDrDeSIAsbgtvjkyY6ulyXtuCB0zUn0AGXrTUvrLWzzZcW30cLQHOQF6kJbxfYSQrm8/BlLGWNGSPLPuPSwk0GJbzyHZ2r0IXk1msPEnxPg5i0aPIwyEGbFXNUBQ8J4p/EyRaWDi45hlGD3tqn0JhtkEjUbvGHQLdhGw83DAN6hpCEEcczgEK8FWMKAbvi9IUAKzLwdKSdcR3hOIZC4RcDodqmw7VaHB3/W1m4BEpaj5uueudZKQxyoMlD4aUBMoEAI+m6fKsQp0BBJ+I3h54fQ6/b3DmDpQA4sxFHYf05X6HZmRjR24dy4EJTvZbg6+sEQoelhzt+tQMxhKAVfZpKjYNt273pYCzvjkAKGApmpSoqZmbIcMAVico8GMkYFuHaPCuMFlCTADiCLb2wDYuqKKLebLpSwhFE3nTCk0LJcNqgUGSAlRDlAEtwJwX6lCdvQj7kIs0gPAbKyvKc8Jzo9GdP9+2d0796C7tyZEQySRqOUkhRz4p43yAx7ONVyrS+UEwEQw/HQ71hkqqkFAGsbdm4US3wDYSJH9EAMhaSZ1+P5MwYY4zzcjBe4ttumv3y+azebuikrauqaqraJy822fvT08fW/Lpfbf6aI/qHr6/fbOqm7inbNeLL6u7/7JbSQx59jDxx74HPeA0cg9jm/gMfmf/57wNwViWhUZy2Mus7zjO7PkvTLRZZ+Y1JEXxsV0Vdn0+SN87NivlgUxWIGe+WcigIJ7OiDinrkjsFVMSwWmmCVFwEPggVZYeYVXHbuQq4Z3gMQQ9J4SnGaURIDcGUc8gGItQBl7hVmHZFIaMCY7VvabltarWparSvabPaybeHutadnz0u6vG5oucJne2bFkI/G9cgCTw5XTJVX+nVRHgJMsGhqmc/BHuupxA2SV+V1w9/kvSCANLaNV+Jlhd7n1mjAJ+jHMWRcw+nQjTEw/uDgNxhyQ0ijqOE3DcnQ1fEA7gwhRMg4HbJLAUC58dYB0PpN7w+SiIYQsT+kTviJcbhDn0RkQOnTfdqCx84AcSljctuXHVN42/F9h7s9B8DnxQ85L1WUz9z+SWPRQghun/WQ1NuLyJAy9uZgMLg/695C1wsdiwdXQP5rNBeKbTProwxT0FcMxJzjqHfUdGBdgZS8hFpFqR8nRJqXWRrb5TC1fo/LZijTZU12ikhmmgNGTse6SQ9dRp1+wZphDJ8sxBjYAuuvCypg+losIAmQYyCWiHSwyLWI8iimYpTSZJwxADs5mdCd8wVNZzmlGRansEhV0Xic0Pn5lOuCzRc5uyBiPzxPUkk9CKYe9vFWdLnT4s5QGuDkOqpbsGAw3sDCFvpP8m7jCLlfskFhILJELGbJ4laLEh9d4mo47rYtlATN48er/fXVfrOvulVTR5dRlD1u6/6969X+Z+vd/p2kj39xJ+2eXhVJ3zST9q/+6pf13/wNF5w7/hx74NgDn/MeOAKxz/kFPDb/1esBqz8Wt9FrURu9mWXJN4si+s5iln7t7Gz0hdOT0cnJyTSZzcfJdJIneRYlcdxGHGgksoKLDUWikc8AuSLAGRgzgLAOQYRKamD2gZ8YyfApApJctjTnwAKBDwOnpmcjjgbOiFjdReFmBBZdzAwZEsxh3gEAtl7taLnc0vPLPT15tqfnlzVdX3e03YEViyRvjB0XsW8tyuosFAK1GPLK+Nji0ijADVOWNxthW2iszg+AGLCUlHqW0FKCTgFiXpZlcbfkilkBX63bxJJF03hJ4OfwSghFbsFHEtN/OijjiffG7Gshf/iWUV0vOJA1cRDE3/zsi5rpv6YnaA3jL1jJgAB9vqDNxvgMibHbjuq4HrlxDYg44PKi8zQE86lnogLLwF3CAZ2w4bdxXAJX/N4PT/TTH5X+ygX7xq8v2M2QEQznsENorxfYSVSFpwRwuW38MIPsxoTcKwNwH7DIoaU+nzsWMcyl0d07w/lVhofIIkP5Ko8VLUFhzJjlpPLI0ub6cnfDosr2GVsoYWNVLnasizJcvFmKOOO4zHxlMedyjccRTcYxTSYJTSYp29BDbnh2Biv6U64NlmT4Hhae9gy6UBNsPEnVjENAGOZPYjMkAWBSz00UBpL7JQWZMbNg3gIIQ6oa9QBgOYzoeV7E/8F+4f9m1AGpd133tGd7+h7uiP1u17WbTdUur/brx09WT6+u9o/3ZfuwbujjiLJPqIs/2O2qd9dN9VFZTp788Icfb1+9p93xjI49cOyBIxA7joFjD7xkPWAM2SldjbosnfRJ+iDu2z8bj9LvjMfZf5xNiweLk8loPh+PJ5N8OhrFRVHAlZEiSG/g8oUNCeYAYmy7zE6LltMgeQ1s8gEgpk5jSZpQnueUZzm/YuUbQAwBR9101NQd1TWCIVkBZiewSIIP5Jbhvf2+os22pNVyR5dXe3p2WdHVlTJiO4Aw1Moh2u9b2u9RvLSmqkIeRctgjwEUB3RYRUZuGmzylRlTFk2AGIIccX5EO7nWltsUQlkumkT8vJm7mkgEQ8e7MGfM6hp5qZztIkxJY8XYp0rwBAje9nMbEHP5PK61np/4VAOJQU7YAJndeuwbMETZkGFkb8jzVsQ4yHES5ZxyYbbzISIL2mGAyh49h635Xf9/CGI8eHYtD55ycrluAjEh/sIPHkozw+P4z/lUOvmbP+0XPFrt9HV3N0bH4GvBuQRuiAZaDi8uf9qAmI535YB9xpwBMc21vOF+GAKxQLkpJxe0VueMQRtMFsyGHDYmPODySlAFcgwTvexSODlhxLGJtNqs+r2tP2zhi1HGeV3jScJuh9NpQtNJymAMbofzWc4Fl8/P51wLDIwYHA77vqIk7WhUQL4ouWMMwJBfCxCWwKVRcs8AyDgHlx1pxfFRlAWYo8DoR0QdZpScpYbUZ9Q2ETXIsW0kJyxNUJcxYRC222EeLGmzqRmE7XZNudlWm/W6esiFmFflz9uuf6dr+g/y0ehJWyXXuz7aXF31u7fe+rj8wQ+4IcefYw8ce+AV64EjEHvFLujxdF69Hvje905PqaI3x+Psm0UW/8fptPjC4mQymU7zk9Eou5sX0fmoiBbjcTIeT5JsMsliyG1Q/0YS0AWIIZcMeQ8AZBJcaJDBwQbYMxQsTbkAKcAYEt5Zwti2vAIsYEmAmDfOABBCEnrGQKhuWirLmrabilbrmparhlbrnrYbsGYJNW3G5h+bdUXrdUnL1Y42m4r2+5oLmdYVjgPwJxJGZs0AxBSMSSyI1XgBYQBjktemQIzr8wiI+P/ae5MtSa4rSfC+QScbfIgJQRAEkySY2ZXM7upzqs/hInvBXtYH1P/wf/gB3GKTi1p01zlVZHWSjEQCiYFADAh3t0HHp9ot976nqmbugSGIJCLCX5AGcze3QVVUzUxFRa4IF1uHSHf/OD4YHIf+D61Y02+eiHmiNpbrhmS3UToJHU9zBeamw+Prt40fvF458zQm8D2/hC8iYodsh59rRnyOD+6PKc/N7xB/r/HBX0HEjqyV82P08Vj9hUTME56/+JvnpifAiwYl02dGHK3smNB5xKvm+8S4Pjd2nc0eOBIVmVHkxwVCx6zohmX8DogYI3jN0hiCMzy+opv5fT2oYpMyzPHyfs6SCegs6EboUJgdlRMWU2gMGyB90qkniqOqGfZXPwcmiMi7MaTLh5kw2BsDPZyGQKVogOe/JGwIARm4BjHi362ivEhovYatMGPCtVqntFolTMIQxlHkmu2GIGQrzH8VlgmXuAN8+AY/rw88Isy0YtwKf/PJiFi4AVZIcRFgpo3XO1gveemtzM2qjIxacLUHTjIh9RC2bZygsjZj10BddcN2W7fPL/flZlPty9Ltq8pdVqV7ti+bjzeb+g/bXfOnvh/+tKnV55eXm82jRxRnwN68r/O4RhGBawj8xV+HEdOIQETg3xeB//SfKFmvz5aFTu8m1vwwyeyd9TrNjaV7Qz/8xFj6aZbpny1X6Q/OzvL1yUmRnZ5IGanEL+MsLyw2iHxuJQ2M7Tah10eUMthuoIpx0akF0QEZgo3RsZ0xJLIhSa3vwrwGbD0gbzkZTLOD/PQDta0Ukla1oqZGAiMi8VMahpyqkujioqTnz3f09NmGLi52HPwBclaWIHJs3eGzyJhFQyAZCBnPivkD3DGoQ6MoFXMX+Bsi88MBJuxBEqEv6ZDHKkiw3c1uZ+IlB5ejvsFHkf4+fGwrf0GP2VQKPTtQPVBb5gpC2EfktumDN1CwG8jVbF5nHNU6YDqhqPpQ5HkRETvga4d8YvotEFa/lH5tD3fwA4XJv9qcdHglUh7kD9YP4L/pa+eYLn7V73OSOF/bEEoTCMIL3pdfBdD4kGDHDAgcPmhcnZF4HROxw3X8urWbeseOFy7gF/bLY7wnYMNJCjnVEErVQ3phCPWfpRnOvLayx08JiePsFod7+GXwf5dZU1+8DnKiwqjS4fsg7ErhbSOzn+jXUmQ1AvCxTJMVeCRsPLMq4Rv4SMFnGMIyEFCEmHmQsLv31nTnzopOz0DIcrYagoSNcfOm55NQ/PhUgjYQX48Lpx/6JNlhaKlzDbVNyeqXpB7KBaSr7RpORBRCFtYZMfoSXGQQvqFy0mpJXWepKnv+DNvvMYerSZsUn1/DZtu4zdX+8smzy88uL/ef1U33Z9cNnw2D+cS54bN93X1e77snNdHzzz+/3D96xEmIcQbs3/erNT57ROCVQCASsVdiM8SFiAh8PQL/+b33svJ0v06XVKzWLunJnVdl926a2/cWi/QXq5PsJ+dniwenp8XpyUmRF0WSZXAZYkTCDsoaqF494RoHIigoxdyDxN9PZ4RhB0p4OAOzEP6MMAbXkVmIVDXMjXWwE8rAutKwNGZkLQ5OQOD82XkURWNI3aGsFCXR6LNeMBG7vKjoyy+FiIGQoRB6t0VBNOyNMkdR17h2VDe9xEC3eF1R5KaDTtgiYQcSqxArYzjE8wmQSNIPAQYTxQofe7OOsXEeSsjY+MEoudnyb0bEggcMWIicMB2sCv+QA9uDOR5+njkRm8hXoGMjeeEbwuP9jNroDvsaohF2pdmn+zERON7bxruG1fALLjzjq74mprLhuQIUFv9F1szre/u3/Sqa339OeAM2/rZv8rTH3Gfc2NNSHj/NZCOd7xwzO+ORGvbVROymea/w2tN+xSXmgdwGBc7b+WS3CorXlCwaEkZFRRYCe2xXlD1NSsUklVD2txCgI5sfLyBBNkhelVh52Jony6CIu9fj/OdEjKPqUdAMIgbly9sAOeWVyZeW1ENW5g2lvlA5RShHpplsnZ7mdO/eCZ3fWdHJacGqF+a9QLLYXsjzXQgtQvx8x91fTMJSlDODrIEgYakQK99yOXRdl7xOTMKQ4Mh/x1xsy8mImE/jBElGEEo8rNtyIcpp6HM+4YQuxe22HbbbBvytUTar2paq3a7Zbzb7z58+vfzjxZebD/dl82nduD8nqfmc0uxZVfUba8/L+/c/bKMF8eu/C+M9IgJvEgLf5GvqTVrfuC4RgdcWgV8T6f/63nuJPd2bs7tOfZlUqSrtYrDqoUno51me/Wy5TH+cF8kPi9w+zAt7f7nQZ7AsLhfGFLlROJDBmWXMkOEss7E4tIDiJWlhCPgI0fc4yEJMswys40AJZ5VxHhvFoy21Lc4kI10MfxObIOyMU6EpbIOYIfMHKwPmKHDAYiRlcdPQ5SWKoKVDpypBvqYLZipgW8TMGayO5b7luTIujWb7ItQ3xZH4nZvIGBQyTizz4/YgYiEqP9gWxZoVimblABX/58y3Ke1AVIIxNXF+wHxsSzwiYuNx9BEhmJExOXT2FOwGpWsiMUeELqhuX/fp/XV/P34nBEFpdvuLQ91voHIzh6bwhRti7seHzanJURTlN3mHHqQ5TviExD1+Zb9Zv/bpbiRiL3jUC+87i9Y8uM832Qhff5+QaTjuEzKERZxqyavqjX4cSgPVSyy74fYpmAPBNh6Y2XKOJlgfUiOKmBAyVsSgevE+Kr1eIGPcCjgSqRCyEyLsp46xAyLme744ygKfJxbR80g9RJGypaJIabFAIiwuGc93QQVDTH2In4fSf3a2pPU6p8UyoSw3rHJZO15tAAAgAElEQVSBgPVDLd1eQ8MzXjjZFCyNorBBDZuIFshXB8ZU43H4nPOF1UgKYW4q826MKpdKh880pCBK8X3bWlb8cRLp8qLkFMSry6qqavecKP3cOfW4bvrHddv+a1WVv9/uq3+r981FvXNbWibVer1o/uVfPut+8Qtyv/nN3Fv7tXtuvENEICLwBiDw9d8Ab8BKxlWICLzJCPzjP95bp2n9dpKkP8zz9O0sM+8kiXl3kesf5Qv94+XC3l8tk9VykeSrVWqK3Cp066DgVGKbMS8GwiUFpnIBZZFADz6g0TirDBKHaGYoUy21TU1NU7MqxgcrOGjjpLOpT0dinFMilZNiIlZQ2xoqy4HKfY/BdVa+ulZT22nqkKroo/H3e5A1JDDKZbPFoHtDVdmx7RHWRcyPIYWx6WBfBCEbyHFktMyNBRLGqpifG0MX2Vg2OyuIFirl47FD2ICfExvDHA6EmHlx8SglzXa149mx64RKeNnxLNikhF3jLcck7Os+wb+pFBb4YlgN/7iRiI0H7eEHucNkmZQlPc4umcJMjhdUFIfxX1B05Fm+/u36AolpXJ6gZH4dPl/1ct9gMa4vqH/B8bEvWoBvfjtPO84IPJNMVmLHCSyOn2fSFSod2PgXlLFZVL0nYdO5hllcvT8JIWTWv1sCCQuKWKh3kOlLTjbkdEO2+omNVzjijIiFzi+2JIo1Ee/ABPNeKQiYouVC0QohG+uCTtYLWq8XtOJLzjNeOGEENV+CNjQnIUIFSzPjTyaBHELdkg4whw4wzL3iZBPUfz9zJssKQiU9hFC6OofZ1IYcS+1YD6nFCFGpIGBGSwIiKj6GHuRLUdMoqmoED9FQluS22657frHrNlfV5mpTP67K7tO+1x90nfmk7dwXbas+dr36IG/2T57Qk+r993lwN/6LCEQEbjkC3+Rr6pZDFFc/IvBqI/CrX5Ft23vFcmkKa3WRZfosSfqHROo9rYf/mGfm75bL5N31Kru3Xuf5apnaRSGD7XkuZMxCCePo++kiSYsyO2bZ3qM5bQyWJShlbVv7i7fvDDhDLkQMM2ZSEo0LyqAzUpQTUcFWxZbnxqSLzHU4YETYB0pQYWWUiHuUQ19e7unick+Xlzu6vKxos0FHWUt1hVmynupG5sn42v+MaHz0lXEHGdQwzI8Fc9WsFHpUDHBAFoLPmYiEWZkZIWKlYc485sRjmi073FMOK5GvWRXHmZx5s7U/vD5SzsLzHjjevkrxeZlP9hmXlHWVV5URuRDvfkjEJoXmkBldJ2T+ua7ZHL2yc+DhfCkGJMsaeFDA5puoYje93FctwvHfjrG+SRG7BtvRg7yyFYIzJjhC2MXMnor9xhMxub9060nJuScRbM/1t43SoLzmmKw47ueBjcoOMCdiIb5d6NpU6SDkUHq12FLoWyTGkvYZmZa+L0Wp1ZQlKKLXlGjDP+c50bJQtF5i9iuh05MFnZwu6PRkReuTBV/QDQYCJjOtjue9QMZsKoEbqOaACgaLYctErBElHyo+UheNBIDIPo3lxvLihBLUQViaZaZVZsBC8MrUVcgEjEmY9CuiRxHq1w5l9Vsure92O1dtts3u8nK/2e7qT6qq/n3TuD9Ym/5ROf15O5jN0CbbHW13TfNF/f77nJb08jv6q/2VFJcuIhAR+BYIvMzX9bd4+njXiEBE4K+NQOghc65+dxj0PxSF/V/Wy/Tnq1X2w9U6P1sUdp1nelHkOisKnRSF1YvcUJrhwAZWHkeGZy0kaRGWHyQvwkaEAyozlkODgGHYXWyKmBkBSbNIX7SWZ8d4ZqtHoIaki2m9JOpTcp3lAxoEcSBdjHt4VMKkDQeVKD+taiQuCvkSVazyqljLqhjKpKsaF8yVOSprJ7f5n0HQuH9sDOwgcmPEvRRAi43RE7GRD82ULi8mhALcA6veOH8mB7LXjXhfRcTmlsRjIhZS667vOdeC+Oaf4DeJTt9m5wuHhV7dnD9UFBdZS0+p/LX/fSqIGg/2548PxOyweyoQgNAPN/3+bRb7YDlfhojNXzYIdV93iHwMw8HK3rD0xz1pwR443nW+4AFieZGgiI3VCWNQjPwVRAzbZ+rXC2RsImLYetMcWKhdmIVzjCE1QQ0DqRXiEwjYPMiGSZhXwwIZw/KN6RL+7yBhsEHjxM8SSYaLlJZFSkWWUZEbKtADlhMt8oG7wJbLlJZLhG8UtFrltFwXrHqNpfT4PNI9WxXZVu2XkcM0+LOo8dUcwnN41kvG33zsPIKLNJMqw8XLUn2BzwkOb+xDFUYIO4Gy6GsyELY/GHzeDJcXjbvaNvVu1+33u/5qt3fPt/vmy6vt/tlu33xUlc3v6qb6U0Lq49o8eB5nv172HR0fFxF48xGIROzN38ZxDW8ZAqGHbL1+tqprupeZ9G2T6Z9kiXk3zewPk0S9kyX0oyLXD1ardH16kmVn50suQk0ReQ8yhiH3kLTIJaeStohrJC7Cqsj2RY2zyIi4B6OS+GcM26cWs2EocHZsIeyRIKYySpM1acp5tkKIGBQr/A3ETc4488/K8txX3YBcdQSbIhQyvt63tK86+Z2vO9pjnmzf4HyzzJ5tGtqXWC6JwufenwFETEI9+DZcM1H0EziHKd0h+8DPvYmVSVQGCSzhPiHfexao2Lir8TH08dH8jOkIXZmITbj/DULJTbvvgZMv3OGAlB3IWVOU+nGB8tEyjk/hxcA5f2COcrR842IfrerX1qsdrZQUdf87ETFPZ278GHgRHl9HxEbJ6njFj1ZjXK3D7SHEaQJTSNJE8wPpYaoVgjP4Id76F2bEwo7grYmiiEkeYYinZ4siKz1CRiTCP8ifM7LnLZAyExaMvJMKNgaUhNmxQMS8JRnLivcYLy+rYERZTrRaGjo7Ten8rKC75wu6c76i89M1rZeZ2KMNSFPNwRpWD5yWmKSGssxyVL3Mf8lMWg9iiBND3I+Iz5+wrFxu6OXbSckWRRwXzLvCtgxLJT7jUjIm5c+bME/HRcwohucTR5qVeS6UD4X2bU9N06MLrHvydFtdXtRP91X3YV0NH8F22HT9n9u2e1p29RdN33xKV/RlnV3t798nBHDMehVu2RdSXN2IQETgKxGIRCzuIBGBNxSBQMjS9OlJWQ4Pk8Q+zDL1MEvox9aov10U9m9W6/Tt05Pi9M6dVbpe5Ro2oMT22qpeW+uQtmisHZQ2QsIIQ/CqYytSmL9ga5ATgsYHUQmIGKyGA5VVQ03TMeHSlFGWrcmonMmXEDEksEkvGCxAODDCHAaukX6INEQQOU5ObGBH7Lzi1TJBKysQNBCxli2L0k3W0OVVy+QMFkfuJUPSo5PURbYuIhrfX0violymQlw+BMaxLBMwmSmZwg+uEbEZ85g42DHxClRjfrs/vH2B0PSiwMKvJGLiwZIXG/umbvioPyaLsyySOT/xx//++Q7p5QF/nHGSlydi34aMBRXJv4GP8zIOuM5NX3UHTdjfwadAUDZn4SPH/NIrbochKNKBN221SamaEgxDjLzgz9bEeTgKiNg4HxYCO+Q2IWGHXWFsQfSx9KPiNnZ+hVqEsYlv3PYgPgjtgeWPwy+sJuMvnKgKmuNnxtJ0oCwfaL02dH6W0d07Bd27u6R7d1Z09/yE1sucgzq0gppV0dAj+EdmUnnW1CJ2HvNc2I8Ro+MLlpHUyPUbQrw4V8NH3iMsSPF7VUgnyuiFgHmLMvgaGbIG0fNCxBAoFEhY78QajSAgtjo3bmib3tVN75q6c3XVucurcv/k6ebLy8vqw33p/ke17/7U9vSJc/qxHcyFtuaqKxab3/72UewB+w7eVfEpIgJvOgKRiL3pWziu321GQP2X/0J6u8UM2Xk+DE2eZUlu+v4BEb2XpPrvksT+/aLIfnRyujxb5EmOiOg0GazVfZ7nOj9Zp/lyaW1RILkMZ5OFiHG6Ip+VxpGNo6FH0MdAaYJERktZ6olYWXHBc9ciUtpSliy5fwdEDL1gIY4eB4zaFzQzIcNQvIJFEWmIYh1qQaJwVpoviLXv2JoI1QxpirAlsnpW9rTfw7IIwoX74rHhfpK8yPcvxdqIpEYQNk5i5D6yIGaFrrFwRO+vw0Et33eWnjg/lPYMRT5gJ4YypdP5218UGBgcf1+19x6nngcCdvyc46f8UQbiAVuaUgb57kdCz8hpwnMfJyR66jc95XTgfy2T40ALOpDxfNjH18pRE/NiJWn2q6QteOIghrz5XQ7h/KrXOfxqnCAUJiXrOU9r9L+PCtV8meZSYtiwx1+9gVQekXfPiLm+LmyYmZN1Wne5g+ZZRvlZIjHCPhu26aTCjomHQeEKBM+rcAG7eTIiyBGshlycXBgqFiknHeZFypHzsAJKMAaUrZ6StKdiQXSysnR6ktLZaUanJzkHcixyFMcjwh4ES2zQ7A8M41NQwXxYiBQpIxUR10LE5G9BMfREVFiZGDqHed2Fr7Vgm2HC/V8oY8ZsKj6LXKf4widoGuL504pLmFtXlW3dNG5X111ZV12137dPLzflh/td+/866v4f13T/WrXZVarasl3kjTHr7pe/fNT++texB+w2f/nGdY8IfFMEIhH7pkjF+0UE3hAE/vEfaZ1S9rZO7E+sMX9XFOmPVqvFvWWRYHQDwRwLGvp7q0Vy7/x88dbpSbY6OclUkePsNObFvG0RaYsaBAvWIseBHuj+ybKE8izlg6qyAhGrqW06nmNJkoKMAklTTMRgFeJjLyYVXnXiHh+Z/pfkQ8TU4764QNnqWeViYnZAznwRNCttihqkL7a4DWTL0b5qaLeT4ugtX4uKhuh8JmMojvbqWFDGxvkydJRJjZKoZpzM6A/Iw/WMYBwqQodEbM7Nrs18+X3MO8+OaNz1HfDgAzwQsYlHHrGBuRkuPNdhQuPIYcJy+HWacTlZpiOiOOMI02t6K9x8qY+Fv4OMeQ5S+Zb/jmet5gogkxJ5xvF5xxU5VitvkK5mN416VeBLsyUVZWl6kXERxhtHFjUjccfrOWO4Byj4CPnx7vN9acYFfZiMhFIEInZMwuRJplh6BG2IxY87w8J2ZS7rAy5gP+QAHhArKUdGwM9qbWi9TukEpIpDNZaUFxkrWNxRyM/rSJkWJ3aoKDAnpmm5MDIbluOkDII75LlxkeWSsyASG+/IDUhunSLzQcLEXilOP9ybrZA+MRK/yOyn/8xwQXFP2PoMFYz7vwYJB3JdSEDEZ4BcKpygKbtht2/r3ba+KsvmWQ/bYdM/r0q3r+ru8Xbb/Ou+af40qPqfu6R67O2H+CCM/yICEYGIwLdCIBKxbwVXvHNE4PVHQFIWcaJ6sVZJdifJ7PlylZzluc0KQ9T17m5TtT9frvL/cO98/b+d31k+vH93aVarVFnESOMAC0Ee/jKFeSjKM+uJGM42oxOspKZB31jDR8NIK8OwPA6UhNBMiYNyiCk9PiEcY5xQ8feHJsfzXt5qFCxH6BLjQmf0Jym8Rkqu16yegYTBwggSduXj8JHAeLWpaXNV027vqK5gf4QNUmZCQLjwGhyH7+2NIH+4CIEUMuKPGw8Pk4/YhMzkHO43I1F7wSdwIIJefHthvtpEbG6Qx66ztHEh5E/+0XPmEMSk49mxG5bzYJWurd/IWOSVxr9fp2IjGXsRK33hW25OcA64kGf2N4EbbHey/sdLcxC4clgbJ3Hn1/jTUSDL4H8PitkR4uNrXn8i2R7XPJ1TWqK8O46I2IwoS+eXLLQQ49k2mK0oiBVfYC82iIUHGfL1E0hfHLu0grrFJ2dk5isjWixRqmzo/DyjO3dXdOfuCd25c8oBGwjWgGURNuUB9Rd9TUq1/HgukrcSBqTxTvWhG4lRrKTD5qiN2ArxDwEcbddQ1yO9NRAwUaClyyzYeoMKGE7c+M8CngXFfQwrYMbkZGxOilIaMKPaan7PV6ygYw5V5k7LXQsS5nbb+surTflhU7X/nKbmv9tBfwpndNe2F/W+/eKqrr5cdLtN/lOq4wzY6/+9GNcgIvB9IRCJ2PeFfHzdiMD3jECYISO6yJPELtZJkiBOutrt75a1+/nZ6fp/v3N3/X+enSx+du/OslgsbZpYpbQZtDW9McYZYweFs+QZlDB/wYwYou4xXI+Ie9c21KHka0DIhz/bfkBdhIyNIQLhU8l3eIm1zFOH8Yy3n5Xxx64SLYDT937OzKaccIY5MMyWwYqIMA9OYPQEDL1k2y0CQBw1tfQCiUVRzqZjfm2cS6s7H5nvxg4zEDKuVZrZ0cYDeX8QPP3+zYlYUMP4OhxL3yAVHd40Mij/QuHgNLzu7BB+JBg32+D4gP9Q1hkPjo932ZFvHCyMf62ZDPW1RGwkYePG/wbvjhcRseu3T3wo0P1A3Ga/h/1ttm9eW5oDaXCapfJ6Eu8MQR38qnTyF87Q8eNZ5/FLcbzhA3me7hGi2QMRm3eOhdmwsCysHvmuP57zTLzShdlOi/dtwkE7sBnaBNcgSIh7HyixAyUZ1K2B1itFJwjguOPDN+6cMBHLuNdLwjVgV+787BfPffnwHz6Jg1oMkDEmaBJtj1kzIWKiDrreUdOh30uEJnEc4iSO/C0E5YyR82N3IO4jF6jpsB8qlYkSplIODsKJl6rsh/2+d1Xpmv3eVWXZNVXVtuW+a/e7ut1umy+urqrflWX5uyRJ/nuRpn92bdv2u7zsLheb3z6KM2Df4E0a7xIRiAh8DQKRiMVdJCJwexHgGbIPPiCdpu/Ye/d69QMi+vNms6iJ7q3y4j9kefp/Fbn9xSJP3soSs9J6MGlq0rwwy8XCZqt1YlbrTJ2sC54VQUmrVhiMlw4yXCNNkS9+tkNmTsJsh1iRhGzJ/IccNHrrUTim5nkQH0U9O0SVwmCfesglrNL/g9RFHIhBuQIHHJUxth1JxH1VYQ4EM2SYDzHkHGZFNA/qQxVjO+MeFkZE6JccBIJERp4/K3tq0YEGKyNWz68GL9qxADb7/Vgoucavju47UqUbZrL8Sx3tvRN1GOeDAonlo9np7pMqNlPGJhYxlQjjthsVnNlL+/U/pDkzkvoCYjGlJc6/irwiGjqyvvL9OZGu+SIeFweMdNQTzKloWv4S5qFuiCIZFSZewhcSVP/qI5EKO+kRcDcQat6O4+0vXHK/EQ6JmJAvUbj45zAiFXaOo9eTwnWSKgoOw5CZL8yGIloe/V2Y31ouC1osMsoKzHFpTjNkW7LpyJiOkqRldQylyoicX69yyvOEkhTR8FgQKFgdd3qBkIF0BeUcc6UgYPicCPNn+LtsiMnu6zDj5Tre9axFjxdIntiau86xRRnWZpw0QeUFV1FgBRG+ge5CTl/F/TEHhpRWzYr3ftdxJ+HVVd1trpqqLN3zpqbP66p/5txw0TVuV1VdU9f9Z03d/I+mqz5Y9PT49HS1vXhmhu5y4X756P+fAZul9d/er5C45hGBiMBfikAkYn8pgvHxEYE3DAFYF4nu54Vz7xqr/g+T6L8tEvMDY9QJulCT1Jws8vThap2en5wVy7OzZXZ+tjKLRWqMxvlsHCTVfCDG8x+wP3HUNYyF6AGSmRC2R4UIatbDZFBf5kB83ykOfDkdzR9j+ePuEO8dFKfAg1gVC+oYz5dJ4IfrRe3iObAGahdRi+H8DkRKes6GHoXSCBHRPCtWVx1ttyVtrqRQ+uKipMvLmrYb2JjEzojkR7EyTqERo+US0dmwT/n4bE5m9PNk83TGuTpyE1Eb1+2Gg/jrN43M1Qc2yO8joTsWzvgv41/HAIQbbYvjfn6kE43+SbnDjFP4n1+sUB2Ee8yen9P+DlI2XvRVdXj7nAhO2Mh9DsjWAXDhUcFrOl8L/zc+BzDN040IHLz8ZC08ILmHDPEr1K5A3r7iA+UgoELUrXmfF4IyENgh4R6iik5KmSQaQgmDzVAumOtE+Iahk3VO9+6c0Pn5mk5Pl7TyJ1dSkCtOKsR7s+ELDZXEzcOumGqOmk8TQyaR1wCx4nANhyREzJHi8TKPJhUXcj+RlEGmEPjj7YZsQ5R5UMcquqYkSfHBQ4lNOZYf4TuYDwUZw4kQvMePiRiUMKKUqzLaVmH+a6hK5zabuvvy+ba7vCw3223zeL/vPm0r+qCt6c+9U89d32/rqm+HYXhSu+4DvU2f0IMn1fvvI00k/osIRAQiAt8tApGIfbd4xmeLCLwJCKhf/YrMGZ2tms49UGlyL1XDHW3VYiBtrTJvaaP+IS+yn56cFD84PVuen52tl0WRZolVRqle9a7mVMU8Q3iH5oM1zJfBlsRnxANBM74LyJMwGcxHOppX0DiVEffxZ/v5+DzMleFgTwgcX4P4sLog82c4S46DNsyIgKDBqgiSFcgWX/OZdCsJagNUNOP/rlg124GIbUDAdnR5UdLFBYgYuswwewZiByKG7iGJCA8kjOfLcNa+66htEd+PeRcJGZFuoqloOjCX6wTmgCIdKG3zsIz5cf6hCibJeUEGY0iOiJgoQ/7iD/LH371CcbhDz4me0JujbImJ1h2oeEfk7dq7ZP7349fwr/PCx4zGQH+PiQbJDYGIBUXrBslSIh5GJjQ+g1fAQsCFmGTnc2aefHoGHR4X7IGTwDh/zfnX7jdi1wdhI3gvSIkyCI0QKxAbjnu3CMuAKiUXWP2Mnn7H3zh0g9Uwn2yYgIgpVrXuYd7rfCVEDCpXkbA9ETNfioMzGla52HI4tKySBWIFJYwzdlidE4KF97IQMa9+8bLjfnhO3OrnvRyshiBknoxxP5+cuEBwT5JkfAEZQ9WFvJfk/RTmOHlGlO2IuFjpKmwNW45R+l6Wrtvv22q7qXbPL7ab7bb+pKna3zdN+4dhsH9snflCE+16Z5uuq3vqkpq2tGvufFG//36IcnwTPt7jOkQEIgKvEgKRiL1KWyMuS0TgFUJAZsgooQvKk+Viodo+6+ygU0ofkEr+frHIfnZysnhnuS4ertbF3TxLTrRRC62HnIYuTxOVrtaZWS5TtYTFKcVZcBAxx6QMcyfGSjm0RFbjIExS0tjaCPXM9wV5xyGTOx4h8QWvIdaaZ0bCAP+YYijltlIWbca+IAIxG4y3M8ntQsTws+FCV5A02BlLtiZilqyiLWbLNkhedFSXxAd4sDtBUZMeIiFiIFkgXk3dUlVXVJU1lWVNVdVyKhv6iTC7FshY4EEzXWq0Ol4TU7yNLaQ5jnrW6Fg7VsQCEfMU4UjBCURsVBj54Ucq2bhPynPzDM88Fn1KRp/0MJ+AOI/DmNSqm752QrT+TSRMyNTNpr3DSP6A11FQ//SuCsTKEye5fyBh4yTiZOb00e5jwTEXHc//zaLsRxo4JR0yVOG1DjhXWMJZGMcYsjE9/3yfYBQ8CWMCBlshq1qK31tQrpBaivoIuYBEyc+4xgwYUg1hH+bQHa6fkPci1LHlIqGz0wXBZrxa5lTgPYuZL0TSK0lG7fuWVa7ONdT7OS8o3HNljklrsBeLb9AnIvoVDGE84RRAUIl9STreQ0E5loJoLHdK1soFJ1fEcizvIyZjvhcQSnaDcJ2WhqamtqqprGuq6rpvqsrtq6q73O3qi8ur3bPdvvqo3je/K+vmT2Tbj42h5zH98BX6AoqLEhG4JQhEInZLNnRczYjASyAwmyEju96Rbu6QKtyqcF12d7nM7mXL5L615mHf63e0UrAvPkgS/SBN9MPFIj0/v7PKT08LC9sTuocMJ6c5HvxHghoubFlklUv6hEDGcNYd1wqKWIjY5oQ3RYrJmFfCcN++lQvOqvt0NT5oRTeZ7yQzGvMihrvMQLZYKYMa1qPwVojUSMQ8IYNy1TYI8piKpOsKShji8TFPBsKGMlhcQORwJh4qGebPGir3Je22O9psdnR1teWgkN0OcfnoNJNS6VAiLXRgCs4bUxNnyX64wxSnL3NFvtf3SDqbKWGeNEmQ+0wp8pLaFJPiVcVJwjkYDBuVtlk8eiBjYbnHFfBhE3z7td6xY6I1p04vImEzIha+saaHjQmBB8qgj3Mf9/lAhjyRmhLnJ0VwjpAsydRTJZ1Vfq5pnlzoe+SCQilqkCA9RsDzdj0q7vbhE2HGa7z24fNhfzggYiHpEF1eIGEZUZ4RZbnv9cqt7/XKaFHkVCwyKnBdpJRluMA+CJsfTogICUN3l4Ro4D3pU09T3EdCOphk8fqEfi+JkgcpY7zYWgx7pNghp/UINk3YkUO1myDs+GQF1C9gIv1fSFLF+zPEz7O50Sejckk0n0yRC2ZAoUDDbsxkDBUViJ5HKE+DPsFu2O1at9u1l5tN89l+333RNsOXrVNPezc8dl33pG7bp3XVftG3/adX9dWXWUZ7T8LCkOpLfFzGh0QEIgIRgW+PQCRi3x6z+IiIwK1GIKQtLrvnhcqX62rX3i3b7mGi9FtJpt9aLLIfLor0b9ar/O2z8/W9k5NitVplaZ5rDSKW2F6nyaCTtDdpOmD+XiE5DaIVp61x7HVLPVQynIlnVUwIG+xXPIPiVbRw386BjOFxsEPJ4D8fHGrD1iYQMf4ZB3Rs15uIGM+W9N5eyH8LapmUTnN/GdIU8TOHecDiiAusjGJpDESMZ9FaxGDXtN+VtN2AgG3Z2ggitvVErOESaRAx308WDtY5mt9bF71NSyxbuK+oaDw7A2sjL5vMoc07zsR/OF1uDO3wBO+QiHnbZyBjRwoOq2GMbKAs/jXGguG5kubfIvN6rNkyTXNr4TFTEfFBosj4TvPGwRuIGN/lKPpeio1n/wJbDIpYIL3jjJwsRyBg4bHCYwMhm7quRohGgjWRtkA8+D5hOTxTG//GpAr7PGx6SCWcWQi179Mb4xD95mQ1DCcwQpT8wIEZsBVKwTKIWMYhG8tFTotlTouFELE8TznVlOe9/PsMJAwnPrhMeRDLMKyNMs8p5IvNvqFkma9BrLzi5xMYmYh5lSsssufgHlPZtoOSTkC8n1C0jmvGR1mutRCiJf2BrKlhPw8l6zxfKeRLZj5pcE65rhlc0/Z9VY9HbYMAACAASURBVPdD3fR9WTVDVbX1ftdsd/v6z5dX5T9fXTb/hu6vtlVPaaBnHdHzdKALZ/urothsfvtbqm/1B3pc+YhAROB7RSASse8V/vjiEYHXEgFWyuj3ZKqfvW03m31KuyTvqFkkWbYuMvsgt8mPszz5WbHIfp5l6Q/z3JzZVOdGIXFtsFlO+SJXebHU+WJhrZy1h4UKB6c4qA3BHegrAxmbbIoS8IHZMTmTj0RGtjSCiIW5FDATDgeAKuYvsCmCkKE4eiRjOODzZMj5GS8On5CuMxA2EDPFKhquwyyZJLExGeuDNREkTRSxGrZEkLF9Sft9RftdRfsSVkWxJqJwmkM+uHg2nP0HwerF2sjzZY6fq8WcWSOzZhxS0E5F1vh76DcLCY5MyrwUxSXZIwES9nFod/RUjO2ePoyCyZOwq0mlC4xKrm8w8cmOPCMcB3u2/6YJVIfn6eQBM6o10p+jN8VMyfvKt0ugiYGGToXO4xfdQerhpDfJYk9kbFxDzzWFQHkbYVC8RqUnhHgE5edauKKnryE6Xma6YBOE9Q/WQez7WZpQlqaUJgkl1pK1hrTVpKAC+5MP2vSEC5/QSHABKRsozZB8aKnIE04vzIuUrYVMwKCEpYYSzI/xnCbWE+EYeL+EZFOoz5gd87NlTMQQNCMK2Hjt+xpGmq8lDESI72RbDV1gTN79iYFQMcFKlhNSBnWL35M64WvUT0jyIQrffWk73gPoA2w6qqBON91QV87Vtavbpt9Vdd+Ude/quu/apmubpnvuuv7T1nV/rJvmv1X7+qO2Hq72LtnnXVPvtWkXi7wx5ovul7+k9te/DpGNr+VncVzoiEBE4DVHIBKx13wDxsWPCLwqCASlLG3KE2eSh1mq301T+16a2HfS3NxLDBVKO0ptn2c5nRQLfadYmgeLRXqyWhbpcpmaPE8UR2DzgSfI1FQcDeLFNilYGXFAyrYpSXMDGQtpixz4wbH5XsEISXKsiCHaXqgYqzKhKBrFr1CZvAAgB+Z+xkxbMjqRi8n4oBEqGIgYgjowTwaLI9ulnJ9dwYxY0/KcGK7rGkQKBAr3wUGmpLyNRAzky0kKXMcHnugrC3NmLVsd67rh23BAin4z/rnGNfraQO6I0x4lTl9IJZOwQQ6WAw0bgz68msNUbEbE+Lj5KN1xtFByOt3MEjkPVR85lZ8Gm9kH8dqTPXLqGQu08OaZrpf/epr0tTCv5UmatxhOROFgwG1kUCP1C3a7kD7o4+GDDW8sQuYb/Dtx7iecsd5Qooz5LlgL0bkFwoTLYpGynZAthVnGhCxJE7Kp9HKJeib7PVsJ/awlCBnbfXlWTGbEMsyHeYIHBYxthhze4U9gBBLGCvJUMQEFOUkRE48TF7K1kGQIEsZKs1ebea6QnZqhPNqXsPMWFoB4e4ZZQn9Cg/d1H57DJzH8yQ0UsAfLoYTrSP8XTkjISY2O5yv3ZT3s9rUry6Yq9822rrsvu274vG6Gq6rsu7rp27btmrbrvxxc/1Hv3CMi9Yermj4niqmHr8r3RFyOiEBE4BCBl/+mi0hGBCICEYGjzxMoZdvte7Zt+zzp6rVO8zOb9OfWmrPEuMzAbmhpaUz3IEnVT9JU/6/FIvvx6Xp1tloVxXKVmjwDGYNdCyfMcdAJ5Qtn7J2fbYEqgDQ1icIGOQMhk+4i6S8CEZuntclZeymLDWfvw6JzrDy8TrAAgpB5ux8OKmFnNCYhi4uV5DajERgggR7oKGNixQRObFdsGWRlS54P9kF5TpAYsT2GOTWeK/NWRAkf8CoYDkArHIAi6APdZQj9aKiqQeqgrAm5Q1E15mOaxkfzt2KlxLLMI/KZWzG/knRJLA+nTPIxtY/qQP+bLzWW+0hoguAjlskwtzOGhYyF2iKGBWUpWPeCFDRpVULJwrK8+A10+IhwvwO35A0Pnmtqc3vhfH5J+qumFPlAysJtwT4YuERQfHi/YburKEDY9yQpUIjSSHa921ICKb2S6G18CKjhyPdMIuNhI1wsM1otEZBR0HK5oEVRUJFnlGYJJRmKlTXZBK8DIiXqMBILOcwG7yfYdhXeEz410attsPvCystWw/D+mJMw17KSzFURAwgdiBj2c1h58V6BE1HIGG93nuvC+0T2jQMLLMi+n/cSMjYpsXzCIViBca0wp5nSQJaJGV84wXS0HY4nNBqet2xpt8N8ZdVtN/tqV1ZPd7vq39qmfWQS87uhV1/U7dC1bd81Td+5Tm000eOEui9NrTZPhIT5Poz4kR0RiAhEBF4tBCIRe7W2R1yaiMAbg0BQyIgu8iSxC+eSJKcScyALZ5u7eW5+kqXpf1wU2c/Xq/UPVsv8ZLnMkrywSWJVYu2QajPkSvepTQZjLSlYF6EomERiu/lAGDYqVsYk9EPmWHz8PYcKhOS2gyB3r/oEYiIHmBK5LYoQkzaoaIGMWSFksFDh4BLEhOPomaBMtsZAgoLiFlIGJSzEF06HOTSehREbFmK4+eJjuZu6o7pqqeTgj5p/hhrGihj+xtfB6ohl8ZYvVtsmIhbWB7ZNLsBFqIm3QMqMGW6XzibWFbnXCeQrzKP1MqsTHoPb+W+ijAlBm4jYcbm1UC//z7OVQ4PkTbt8IGKH1OuYiM1DMsaaL6++ybOGvjpPSFBoDPLu+7dCCbJ02oH4Y5tL8ARfe3UoRMDjNomGx36oWG1CGqGxoiKN/4Idz6uSTO5Q2cAR8wOlSDrMMNcFC2FKSx+sARKWQxEDCUPaYWrIchqiFmVMhxnKWtQsVoIl0RD7fiCFsn4SpsEkjC2FkkjKkfKshvnH+hJqLD+TMF5nOWmBt5NUMggJZxIWert4FFOUXbEfiuV33M9Dp1/o8+MaCZ9eqjPqB0Ntj5TDgYM2mqbvu7ZvOzfUw6D2zg1t1/Z9WbcDStX3+7Le7srLcl9/tt2Vf6qq+g+pNv9zUPbx3tV932vXdarfbNrq8nKzefQozn69MV8mcUUiAm8wApGIvcEbN65aROB7RmCWuviOvXcPZVsgDJW1tk2ty+6oZHjXmOzHxpq/sTa5WyySNEv00tjhzCZ0NzH6YZLp82KR5IsisbBwZTlmXhSnvPGBJw440VXko+6lsBYHk3BHgYiJdTH0Gol1MVxCIIFMsMzVD6geooocRrazNc8fmHKhLLODMEw0OxhlBU4uUOPkPr5wGlbGsXdMiBPPioUetB7zZrAb9pLciBmxZpoHk+4kie6GzRFWL7E6ivrAM25M8oKKBdsj1LZGZs344ufQuBzXUYNrhzJuEC/cH8RwmlWDZVLm1rwVkgmZt0NCGfSEzCeWTwrZjD2NqtMLvnkORrhu2HnHHrTjKrBA9o6YGiPuyRdHvocOLd+/xYoRCD1HuuMac1Ri5ePgigSzVZhdNExSpovmAmOZv5J4eBCYMSnRq6+8/ecJiRw6IyRJyJxYBzla3s+FGQ6XkX0bQYJsOczxGugFAyhSmI4YeZmL9KoWz0SGMBuZaeOgm1CU7rv5vJzlT1pALfP7+MEEoShcoiJjfxKLK8/2cem5J/vcnyf7G1/4ZIOccMCFT1gEIoafZ0Ss6xWVtaPtvqar7Z52u7rebatN27nHRPrjwdHzthvaqu56KMNN0+3apnncuf6Ttq7/lZrms7wYnlFZlJepHrLMDE+f6uHJk0/6R4+oFfYZ/0UEIgIRgVcbgUjEXu3tE5cuIvDGIvCrX/1NvqDdWdN39+tBvW2MPl9kSZJmwypNh/MkMw/T1P5NUSRvLxbZvUWRrZZLpC8mNsuMtokyiVFGa+SxiW0RdizMySCwAFHdEo0vaoAoAhLqIYqAXOPANMSO46CUD5A54EMMfaFjS9IL3Ri9jd+hIvHMDNvWfAy3V9F4Hs0n4E1ETBSwoJqJkuQPZtm2BdInwSBsWxwJl4R4SCCHWCHHxEVvdZRAkXAwHAiZEDGoWUy2moaatqW2aSUIBLNosEFCXcPPCAbpRAHjeTVP0gJ5k/k1EDE8H0h1SJP01y9Sx2bzYvPI9oOd29/neNTqG78BQmbGGLwh7GwsPg5EzPdvCTFDCqEnYlBZPTEar9G/dXARMsbkCB1dnojhZxCokCDIATEjGZtYoii2oRDaE6eQOOiDL0bXJFsoBzI8+yUWRSFi2BdQrNz6wI1QgC7PJ6EiEreP+4bZSe7qC4miXvFjqyXXPIBIYT/BPJh0owVrLu/HnlwxwQfp5xMJof4hEDEpTg+kbJyZ9GQd84sgXwPBY5m51pHbVl2/3ZXdxdWu2Wz2l7td+VndtB/SQH9E1HzTDG0DIiYnAfaq65/11D8xrv28Se9d3b//Yfub37AkGP9FBCICEYHXEoFIxF7LzRYXOiLw+iMQrIvWXmZdZ4u+d8lqlelCd6m2tKRE3dfa/Nja5Gc2sT/Pk/SHeZGc5bldZZnJk0TniVU5xAQ52EZynOHkuOUSvWWIxRb1QQppRTmQGbJ2nCXDAaqoAjiQ7VmNwIG4OM3kYFbserD0ISbf8UUOcDGb5mO4+UAaCt1EyFgRARnz/xPSFayMoljhtjBXw4oCl1CHCH1PunyQiMygBaVrlvKIA2XfxTRZIEXJEAVP1C1JXuw4EITVNiZasDcKIWs63Oath0z8QMaEkE0X/C5qHEf7c6y/j90/siiG9Q0pi2PHVhAR57vxFD7Itx6KW1/1VeXvyRY7/4+ZhFc4maCDbE2KGAqMmYD5OUO+ZkIGy6tsf+xPUMSEeEkhMkgRpw8a3CaEjGe4jGUbIyuqIDc+QTAoZLJU0n0X/o09ZSy7CiDjvFrwd2Kf5FkvH6ABQRX7YziRMIbUzKL1x0JuT8J4//X9Xzjp4DvOxGYJ661XbAeomzjRIDNgQsTQv4ek0alnj8vLfVKonDDAxUoFxCDJoayUIumQLbQ+cANdX21PXa+7gWzVOFXt667alc12t9lf7Kv647pt/qfr3B9sRo+MUc/ajRrath4qrPUeknBS94umTpLn1WpF3W9+433Hr//HYVyDiEBE4JYiEInYLd3wcbUjAq8qAkLQKEnT1YnWyUOdpO+mJnsvTc07eZ7cy1JzlmZ6lRh1Zgzd05rW1qg0sTopitSsFplZrxcKszdQxXDADYKFAlu2KcKuCIXMEzPYFznww8/ThBAGiAR88OwPYvnglwMO/GxOmEnjJEdRPUTtkZJang0LqghbEiXgQEItJlVsnK3BffSMiLG64O8/U8DCTJbM7HhFjRdgboWU5xmTCj0ZY2Llg0REYZOZNJCvcOHkRa9sTb1lIJ+YL5srcz7IY75s86AKH8oxRdULBPKlI6QJCmBgXMdfRoehi+FR03McEDVPXEIovjy/zAzK7NREulgJ498Bd0jflO2PsnC+L28KsQeKXVFmp2BhlN4vsQ9CoZKZM29L5LRBSYgckxmn9ugjIjbm3487T3jcwdryOkw6oVQLyIkAH18oePqTCWGwi08UkJSc8zxYGPbycfOshI1EDGQqhMwE4cz37mE/4q482F/n5eehzFyuoZIhuIZDZ2ofsrGvaV9Wfblv2rLq6rp1+27Qm0ElF22vrqqm25Z1d7Hblk+rqvm4du0fmqb916ahz/7pn55uXtXPqLhcEYGIQETgu0IgErHvCsn4PBGBiMB3hQDPlm23ZNv2PE+SxVprfWYtnWdZdpYkdKqUOxuc++HQ08+1Ht4xRt/N8+RkUWTL9WqRnZ4szXKRKbaOIeDDH4jDimY8KRPbIkiYPxjn2+WAXOLzRQ1je5efK0NAwoDxEyhsPOcjgQh8Py6j9tHtB3QjfMz6a6+KSdeXMDgJOfBpczxXJHM24rLzyhnUJz/zxYmMvth5SiuUGTQ+wOZ+pskaGeZ8wn3DtSTVSfJj6HdyPlZf5tZmSYshZTGkI84CQQLZCgrYRJcmtccz0TEMZU7LjuQvT9U8P/ER/DftXBNZC5Y/H8wyEjFfQOznskbC7X8PM1RsX/XbmpU03jeCSurj40Gy/AyWFBhP+4f38s1iSWYlbGGvmKeYjAXIwt7DHOHUeRci4H1ypbcMMvmeFSrzLhN6vPwIIsfOe7UWSpgQMR8/H/bP8JqshomaytHxwVraB2IvBIwvmA1jW6LvzSNPxHopNO+d5goFqKtlKUmHm6sdXW139Xa73+zL+nHddB/3A32ik/xTMvaJU/qi7fvLdl9flGX3vBnoy/2+3CTJ0/L99wlnS+K/iEBEICLwRiMQidgbvXnjykUEXn8EDtMX14sk6VddV6/JuR8opd4zVr+bJuatPE/vF3l2d71aLE9PlslikWmU5CYWc2R9ojWlxvSpNUOSJoNJEjJJosckRrGqTWlzcnAuKXOsQPAFGQAdkUacfk/G9v6gPRRQB0nIR7SPxciT8jOvG55+nklqoYR5lrwXYtAlTl7SDMcUOy5wxj/RYiYi5m2Rs9AQpNuNZcz+ZwlUCBHiPvTD9zlJqTWzQfnvPJhkvHn2NTLePyyPvw4cNMxvjXLW1Cl2uKfOXzdoTNf35UPVTKx4ooJJYxUnaI7dYbCohlCWwxkqmZ0SBWkkZFKWJcXgYy3WTHniKgBfeIxZwWuLFzALf5nfY+ramhTUUD4eQjJkvdlW2sEWK9tdtrGkO3LK40jqwi7gk0B5flFstVJVILeLE9KrteEEgC84Pwje8D1fUMEGEHVckMyJLjy5DL3TrnfG9Z3tndNd36umaRzmutr9rnKXV1vabHb7zXb3ZF+WH1dl88fatR/12n6uTPLMFtnGWr3VV5v9BZ1Vcebr9f+8jmsQEYgIfDsEIhH7dnjFe0cEIgJ/fQQO0hfv36+sc63d7cwypeGMUnsnSdS9xCRvaaXfydPsfL3M0yxPLBLvjB6yzrkzRe7c6P5umqqTRW6Wi2WSrVaZWSwyVRRW0hg5EAEHqxIJzumKvpeMAz+4YLrlQl2QMbY7hp4z7mqaUQMuTJbgA+7lGvUSTyxC19JozxMtg/8/WvxCIXNgMqEPbL4RZkW6/qA8pN1JSqFIJSGK3L+ET21UTMKk5wlhC+h4EjIWEh5n4fNSHYWnPCBcso4TURPeNqcdh4RpRtLG+8kTTw68YM4Ld5D0wWulyePy4I+iSgpxCoQrVBrwQkuyZiBYvG18aqYnbaJ+BnUskDU/bzZ7nN8KnrRN6y9Bm14F9Ctz/UtW7KbzMgUBK2Aw1VEzEYOtlOe2JKkwhGggaCMkeo4dZiFaxu9ATLxGnTYYQsNrhZoDucZ2FzurzIVJ+IvlmUSEsrQNZr56qsqOyn2L666q+qquhqqtVdV1tO17czH06mLoh4umburdrqSyqjd1XX/atM1HRM0j1zaP68JUeW0bcyfpsizvzj/4pHv+U+rjzNdf/8M1vmJEICLw/SIQidj3i3989YhAROAlEQhKWdc9L/Jcr6mxd3tFD1ObnC4WWZIn1iCMYKCu6J07JzXcs9a9laXm4aKwD1fL/M76ZLFarfJ8tcxMXqQKYR+Y+0FZLithXAyNZMVWbIwGFyFgfG1C0TQI2XTQjw9WJmB8YC/FyYGt8MHzLMyB2cdIZKTHKxQuS8idVz/8Ab4c6MsMkhRUh9kwsc6F5/bSh2dIM3LnU/HGWTXWjmYdT0zGDokYr8/824IJAVMvb5+cmsHk4F/I50j6ZhwqLH/Y7IGUjCRMKJnHJNDXF39VTXNhQsbCXJgUN8+jFD3BGsmyT7wc8x5CmEawHAYS438fQzBmTHm8zW+Pcdv4yoOx+mCkWVIr4Lu5RpLOatW4qZjoinU1xMQDTykCB0HifrtxDnEiwXPiH2DkfSXUK/i5vdD/FuYEEa7BfWAqGYkYSBgsiSBiTdtTU7uhLDtX7Ztusym7ct9sqqp7XJb987oarpp6eD4483QY9JfUD89b15dVVVFbtzvXdY+7of68ybI4+/WSn3fxYRGBiMCbiUAkYm/mdo1rFRG4DQiwUvb735P52c/etpvNPiVK8jRNkpXNdJpmKs+JmrZJWtcvVe9OFHX3jKEfG23+oSjS91br5bvLZXFvuczyvEgtYsJhT8RsDStg1JFSHacuGusoSQayyUBJ0pO1PdmkJ8PkDPNlMmM2merECsaWMMzoSMr9mFonCYvB8yYH92w9hJ3MQY2TmTM+jOaY8ZDK6JUQ3DbGj4eus5mqFAyF3pIm4giGgObly14N4xkhX7brLWmTIjYXorxqM9u75qpLUPSwLsLDpqk5T6+C7jM+w5SoGG6a1L/pZQ4tknOV7pCICXmaYtwDWfTMh1WzqZJgUrbkcVPsu5ckR9UskDIP3pgw4pd+NvMVglqmwJYQ3OGp65xcBYupx4sNjiPPC11zocdLto8QMSvddDPLJ9NFP9MnuMl+E7rsgnWVi8hRZ+CrC6B0oY6g424wqKF4DT//RYYTEJump6qGAtZV5bbaXV3tNmXVfNI79/umHT6iVj9uWvpS9eZC9XaTZHbXowOsqqgu244aV18tuirOft2Gj+W4jhGBiMC3QSASsW+DVrxvRCAi8NohcKCcDXqd5+qHiujvF8vF361Wi58XRf52nqenaZZkSWqZ3LAKRiiJhvrVGa1capM+TxJVZLlK8kyrPFeU5UrImUXMOEI+ZIaID//54NrP6DARk4P20KPFJIrT9sQ2x0SMo8mRTIiIfR88wZHoUlDNc0E83iMpfUI4UMo7KVRBpRJ1xBOIeUoHH+mLPTJYENmaGHrIEMzACplX3mZq1qRUHe4GgW6Nutio7gRV7JDAHdKqm76GDm+TtZtUt5FoXJvMCoRqTkj9zJRXvsa0wUC8wvrNFbSZasakkufHhMwFgilUZz5zNQVvzJMzJfFwukjRdlDFQvKlqKYjkfVBLrxdEAvP3XNiH4Vt0PiaA+FbvqLAE7hJYcT+MQW2SIE4bIYhTr6lsmyoqtqhqjoHutQPuhoG2yhKWkXGYWYMRKwGWWv6umm7y/2+udhd7Z7tq/qjtml/1zXuo67Xz9RGXbZDt6eLs+r+hx+2v+HisvgvIhARiAhEBL4KgUjE4v4REYgIvOkITMpZ8bbtHlwtrcvuWmPftjb/iVLmHaX1A63UElZGTo3vxWqYJI6s6Qtj3J0kVW8VuX27WCSnJ+vUrFaZWq0SKnJDFsmMHJM/2eFGIoY5M5YqxBonXVNCqhCBLqpFUGk8EWNLpHQ+QTSDXVJImCd6/rg+RIKIsiOvMb6ut0UG1WckgWJ2HJUSmQ+b1BeZFwIxkxc51sDCLeNOE4IRhZkINxh1wWnX8oH10/xY8OId3Pf6NNm33zm9NVLYsK8gCGRsUrYCloJLILieWAVyzM8hJIznyULgBd8+Ud5pxcOGCWEc0iE39hswdQuWQ2wyT8iCFZPx8yqWVyZR3O1a6ebCzyDJhru9UAAuIS/ifA2zXkIIOTmTS6bFZsrpmN1Add3Sfl9JquG2xHW33VVVXbvnbas/d716prW9GAZTw5qIjjhUGwz9sBuIHru+f1LX9VPXuS9U7z4d6uqiK5PmQi/apvmk++n/Tf1vJPFkPib47TdjfEREICIQEbgFCEQidgs2clzFiEBEYEIgKGRpU544NzzstbvvOn13IFrwsS/+OVgOYXR0lKdqkaXDgyw3P8oX6d+uFunD9SpfrNZZhlCQPDc6STX3SyHKntMWWcAZ1MBShoOkAcOjwVgPFwYbdFOhDBj9VCF0ASRAovKl92mKXseyyHNPKswYThEI15jg55P85kSMwys8AWT1TIgYFBNRxpDO56/5qN73no0kaWRYB7tSIGmeP/hAjSl6XW4PEqG3Kgbr3Xd+nD5/ndmM2hiWct2SOPW+TURs7ITjNT0icl4Rm0jYpGIJ6/BEa5zLmhGx8MRMfP3Q3Zw8zebLJFJelElsl64ZqGvR+wZe6MNZBkUOQR6+I05qCGYF4ayiTtH0/TAMrh1c3XRuvyv73bbsNnu0KZfb3bZ+WtXtZ3XTf1g36nNy+vkw6BLZk1zQ3DIf3ZPunylSz1VqLpwzV0Wx2Pz2t4/q+PkSEYgIRAQiAi+HQCRiL4dbfFREICLw+iLge8res+3jZ7nO0qxq20ybNNAwIqp47TBjluYus6ROdJr8SGv1i9TanxR59iDPk7tZbs/SxOQgVVCuuJeKP1U5uU+R6o3RQ6oULa1VWZoak2VW5VlCeZ5QmiWUMBkT66F0U4GIwRopKYAcOjH2XoniFpL/ECAiVjuf/hdi9oM6FiLcPR+S15gCPmBpDEQM5EBmjMLU1ezr4Sgl8XDT+yiIcHdvkxxLiOdlxD4EUYjINE/33exKsgCiOAWFKISmeGI2I1ee9/hMk0DEgotwDPn3dkFv8/SkjsNX/L/wI1/z+omiOI+Il2Jv6YmTzrWprFt+9+rjWAYeEgwDEeuZiKF8G6oWyJHMeXXUtI7aBtcy64W/yzacddNJQEjn+qFqW1dVJca3mu1+X13UTfNpXbd/cq77l67vP+paeqLJ7DqjW6Kc3wp4N/R94/Iuqfe6aheLvDFm3f3yl4/aX/+ad8D4LyIQEYgIRAReAoFIxF4CtPiQiEBE4PYg8KtfIbngfp72zX1t6Kda2R9lWfZWnpn7WWruJYkp2NE4fprKcSkLTrq3Wg0nNPQPk0TfybN0lRdZvlxmpigQm59RliWjMgZr49hdxjNqczIm5dEcwe7nmfhnHdIAZ6XEwRnm49r5UN9bIici5pW4kOI3K2yeRyQGgjERj1m832z6ae4wvEbCAjY+xj8EUhwEbbz0t9HIAIVmcWG2WC0DyZH5K/kX6Npoo5x1TrNoxXea6FUgjWF+i42KXtWbT+bNLYLyKjMyNoahyO1iIwyhKT4ZUWJZvGVU1DCoYnC0dgjT8ESrbRwTsLrpqKoaKquGqrKB5bCva9c6N9TDoPZEulVK9wpMXlrV6oHosu/6TdO4bVO3F1XVPi3b5hPXNI/qpvs345rPm5Su7t+n9je/iTNet+dTLq5pRCAi8H0h8NJffd/XAsfXjQhEBCICf2UE1K9+kazW1AAADwJJREFURSZN38qIdsvELVfKDuvcmpPEJmfaUMaHzSakEzh2OIrwNNiubd4q990/WGvfK4rs3UWxuLdaF/lqWdjlckF5kbIqBlVNLIiwJ6KvTLrMhHgFZQxkzKczaqQDSkgIX7Ny5hUzPvaWn6VTK9gSQ1iIhISIIibqVEh4FDdeoCuHpGsKqgi3B0PeLHF+DL/wvWjzmTG2bPqtN86IHTCkGVk6Jk8v/j0oSrIuMvOG+aYw6zapfJ6Izb75gq1SiNk87t7j4m8O4Sc8jcfrMI+FFyUskCsJNZmXdB8tC8IrceFEzUmJHAmcJ26wkGLZXdezGgblCzNedQ0CVtN2V9F+J/NeVdnUVdVuutY9dkQfKzLPrbXtoHTvHM8b7mxiHlujYS+86Km/bKv+omy7531TXbS23CQJVasVdbHP66/8CRNfLiIQEbi1CEQidms3fVzxiEBE4GUQCDNmRBd50tpFMiRJ7p+oopLdXPi9tQOyEnS1bx5Uu+7v8yT/u+Vy8fPlqnh7uSxOF8siWy2WlBcJIa2RAz9kzkwNfaf7obV932Y9uURTr5QatDKD0rpHiKIxZjDGkrIWQSFyMbgYXBDwIamKotbJz3wZo9Y9KRvj7X2gxcwyOIXPe7vfxKKmDMORUE2phsGe6R2IfnYskJc56kf2xJf4RppI2KSAMQkbfDk1d6JNdsuDebZJH/MqmMyECTedXwup9NVo/h4hVCPYO0GoJP0wZLOMXW08g8ejh1zOLP1diIx3fI3fJVhTOYWGcNK9ItMjol4eJ7bEDlbEuhvQolzXbVuWVb3b191+X/Vl2ezqffOkabqPWzf8sR/ocZqYFkIn4ud7on2SqWfWpBdFZjZWZ1vddvsLOqvu3/8wKmAv82EQHxMRiAhEBP5CBF7ia+8vfMX48IhARCAi8HojwDNmH3xAOk3fsfcajrKb/r0tP9a1U6dNr7auLMp9czc1xdtJnv4ksck7aZo8SNIUUR+UZoYMpy5qMrgop4lc4ly3rprmgeu7tVF9AnUN5MtalWo7LK2lLOGZM6Ngb8xSS1lm+fmSBMQOYSA+FIRn0CSlcSJjM5ueTwREh9lYPD2qQz4FMShGwqd8nPzM8xeCLaYirDGOHZRGCNC8+FieQ57KQzhaAkcvo8f1q7+qwlyWPI/EvIdCYulH8zn/IeZ/jPuXpxc1i7Wug2VGYIrcYTJRCj2T5xNSG1IJeQhLCBZmuWbXmNtCbxdmuHiuq+n8dUtNi59ByIau74eKBlWRUpUi3QULIwiezIY5cp1zbde3zrlN79zjuus2ddm1Tdtctm33qWvdRzS4R47omVb5oDUN6PNyCbkkoVrr0/bOkHRZn3fnzSfd859SHxWw1/sDKS59RCAi8PoiEInY67vt4pJHBCICrwECQUFrvnx6Ymzy0Bp935jkrtJmkRhNaSIx4yYR9cqoQYN4dV13Vnf1D/qhP9O6T40ZEmOVtUYtjR3u2lSv0tSmWWazNE2yLEuSPE9UlicqTRNKUyNKmw22R99FphSZkRCxzqOGgdt8dT84M/QsJ4mo5fumQ7z79LvQF/6dCRh+CGrS/HrWjcVWSOk/48j+2bYbQ/KPiNiBIne0rWV2TV57VMW8LVGIGMqJ5VrmrTwZ83H1noHJlY+iBxFlQhbKqENKYoiHH5chRMTL+sAKCbKEjq62c1698j8zAeO5rqFpnGua1mGei6+bZmj5X1c712+pHy6GQV0R0VaRqrFePN/mBurAkUU9c33fN/3QXww0/Hno6aKp27Z1w6bv2sf9YD6nrP7sn/6JNq/B2yMuYkQgIhARuNUIRCJ2qzd/XPmIQETgr4CApDT+N7Lt6TmnNFJrMm16g1hGtjV6OyOuEzeoJBnUpqqX1ba731OzIjNYjboyM1il1Wnf9+8oo+9mmV0l1p5pYx8kqV3nWZokqTUplLFUQkASa1hpg+1xtCWyRVEoDPxwAxjL0Keu75bDMGRaoTmYOYbvOZMeM1HTJPxvCv+Y7jMRtpDs6AmbJz9STC3qHN+XyZ5Y+/i/QRgbkxb91vEzWVNhtPw02Qe9/ZBDMKQtoPcFyKxeBSI2tyL6RRP7YCjf5r4sb0OEzdB3h3mhcAzY8Msdypo5cRJkiVWwQMR6artOiFnjqGtd17Rd1bZd1TRt1TZtXdVt27l203fd46EfPic1fGqInhhrLrRSVWhE5gh5/sXR0Koeuljvhq1NhydqsLu2rYemVq1ryrpfUJUkVL7/PiF6M/6LCEQEIgIRgVcYgUjEXuGNExctIhARuL0IvPceZad6vbZ5l9ukZNHM2kzroT9pkcJozXma2oVJEpRT/yCx5ixN0zTPrLGeiHE0PhQxnhsLBAhsSugJR+T3BCXMOueWXdve7Yd+qdSQwHnH9jtfJm00uoEHcDk7EGWkKNWKiaHVWhmtlRpJVnAChmtPxHgZsCIaTzalNgrjm8hYIDijbMYJiEFdm4gSkybfxTWGZfSaegeFCnNZPrhD4lOmWTGf3sjEip9DCFffo1A7BJfIz7htQAkXRrV6ckpRqxQ1SqlGad0S6rz87BdbEzsQMrERjupY04E61a53l23rNl3Xbpum2zc1dLH2wnXuz71zf6Z++NxQ/0wnejP06qCfSwoViFRNQ2ervuuourykzaNHFHu8bu/HRFzziEBE4DVHIBKx13wDxsWPCEQE3lgE9HvvUXL/PummIXW3JdXcYTZhaUe5TfO0WJLRfbHqtb6vtFoVacJcLU1TtiYakB5jCRVpIdmRrXq+Mc0glbHvddMPttyVp5dX5Ttt586JuPvMolMYoR9GE1kDZ6FKiPp1P/QPaFDn2qi1hlXSqNwYbUH6QLZAtCQsRC7gWbiNZ+CYUZqZKhYi271lkTlZKIUW8sSzX3P7oCdPTJo4fVDxtXShKXIOF6hUUlQdIuPD+BqnFYZLeK6RiE0EjJmX64feDW4Y+noY+h0RXSmln2mjnhujL2igGs+L+0qp8kA9FCx5rP+did5OkXqMUmQa6MI5t2/qFhNf2466J7ZzV8qZqk52DTq/7lSH8fGfzXbzNKXhyRPqHz2iVth0/BcRiAhEBCICryMCkYi9jlstLnNEICIQEfAI/Of3KCtP12taJ7m1g07TXMHumKONGv9youIYLX8D7lE3vW51r58/rk6ePd897LruFPNoxDwO/5G0xcwStK9EqeFMDf0PlNIPtNV3tdFnxqpTY8zCGpNooxOtdaq10kzGvCVS0hxBxoQgQj2T3qzJMilhHv4iDdmy5H2IhoddEORL2rx6N4BPtaSgEymEW/S94z8zCescFC8QNMTZ+1mwEBt/kBbZsw0R9sKgikHdws/O9WBibe/6XU/uGRE9UQN9MQz0lLR6rgYqe3Am+b9YCFloZCch/460REW010o/s0Zf6ExvlBqqrqv6zaatLi83UdmK7+iIQEQgInALEYhE7BZu9LjKEYGIwJuDwK+J9H99j5KL++/oe/emBMcfhFUcf7h5ncvSqarqVdu29uLTNt9RnyTJoPueVOByeGSakkoSUsPQL7uuv6+Uvjcoe4803deKHiil7yhtzrTSZ0rTmVIqD7bGoIhp69Mb2ecoXz8I0WBKNh8SCwNqrIaF4mOveDmxEroBKhW1imhjjX2sldoQqbbvmYzRAGsiWw+1kCKoar6zi02OHJLIse6SAAk1DamJuI3Jk58Rc0PnnGuGwT1XavhEa/pC6+HpMNAViuU6Y6BKjf+q4CEMt1REuCl1jeuSpNY6a4dh3925k7qnT/Xw5MknUdl6c96OcU0iAhGBiMC3QiASsW8FV7xzRCAiEBG43Qjw7NoprYuCTpRKzsia857UXa3UXW3oXJG5oxTdU1oVIGKwNUL54pAPnhFTpEDIhIZJ6If/LVyNShhuYAVLVCaQJMf2Q7YWQqvCnNaFVebP2qiLYdDcm4X7SraFeDB7eDFD8oXcwP8wx3X4z/HdQMTCcwxd7/q+a/u+v1SKPte6e6ZUv7H2vIz9W7f7vRDXPiIQEYgI/KUIRCL2lyIYHx8RiAhEBG4XAjy79tOfkt3vKe0Xq8RWLiMUU7V2mRi3pkGfKasz2Brxj6/8kBpH9IchNX+7v9sMxekWHxboidNEoPpB9c65TimzzVP7JDfZrjVqMK1k4B8LU9dvuHmj8eNmD26aerBW9WXZtstlW202i6YsP+t+8QtysX/rdu34cW0jAhGBiMB3jUAkYt81ovH5IgIRgYjALURA+tIouSDKl+1iMWR9cg2GENP/EvgcE6Ra02A71XcbG2esXgLP+JCIQEQgIhAR+P4RiETs+98GcQkiAhGBiMCbgAD3pX3wAek0JdvcO+hsHtfv7Zdc03lqYHiK9GlMD3xJOOPDIgIRgYhAROAVQCASsVdgI8RFiAhEBCICEYGIQEQgIhARiAhEBG4XApGI3a7tHdc2IhARiAhEBCICEYGIQEQgIhAReAUQiETsFdgIcREiAhGBiEBEICIQEYgIRAQiAhGB24VAJGK3a3vHtY0IRAQiAhGBiEBEICIQEYgIRAReAQQiEXsFNkJchIhARCAiEBGICEQEIgIRgYhAROB2IRCJ2O3a3nFtIwIRgYhARCAiEBGICEQEIgIRgVcAgUjEXoGNEBchIhARiAhEBCICEYGIQEQgIhARuF0IRCJ2u7Z3XNuIQEQgIhARiAhEBCICEYGIQETgFUAgErFXYCPERYgIRAQiAhGBiEBEICIQEYgIRARuFwKRiN2u7R3XNiIQEYgIRAQiAhGBiEBEICIQEXgFEIhE7BXYCHERIgIRgYhARCAiEBGICEQEIgIRgduFQCRit2t7x7WNCEQEIgIRgYhARCAiEBGICEQEXgEEIhF7BTZCXISIQEQgIhARiAhEBCICEYGIQETgdiEQidjt2t5xbSMCEYGIQEQgIhARiAhEBCICEYFXAIFIxF6BjRAXISIQEYgIRAQiAhGBiEBEICIQEbhdCEQidru2d1zbiEBEICIQEYgIRAQiAhGBiEBE4BVAIBKxV2AjxEWICEQEIgIRgYhARCAiEBGICEQEbhcCkYjdru0d1zYiEBGICEQEIgIRgYhARCAiEBF4BRCIROwV2AhxESICEYGIQEQgIhARiAhEBCICEYHbhcD/BzmLIbCg3wx+AAAAAElFTkSuQmCC"/>
        <xdr:cNvSpPr/>
      </xdr:nvSpPr>
      <xdr:spPr>
        <a:xfrm>
          <a:off x="5179313" y="3613313"/>
          <a:ext cx="333375"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23</xdr:row>
      <xdr:rowOff>0</xdr:rowOff>
    </xdr:from>
    <xdr:ext cx="342900" cy="342900"/>
    <xdr:sp macro="" textlink="">
      <xdr:nvSpPr>
        <xdr:cNvPr id="2" name="Shape 12" descr="data:image/png;base64,iVBORw0KGgoAAAANSUhEUgAAA2IAAANSCAYAAAAH1X0/AAAAAXNSR0IArs4c6QAAIABJREFUeF7svdmyLMd1prnCY44cdu4z4QAECZAEBYmmNllVtRmtTTe47Zu64/MU3wcPwFvcyLrLrGjVLYlqSGRBIEVMZ9pDDjF6eNu/lnuEZ+4NkAQxnIPjG4iTU2QMKyIz/Yt/rX9FFP5CBEIEQgRCBEIEQgRCBEIEQgRCBEIEQgS+0QhE3+jawspCBEIEQgRCBEIEQgRCBEIEQgRCBEIEQgQogFg4CUIEQgRCBEIEQgRCBEIEQgRCBEIEQgS+4QgEEPuGAx5WFyIQIhAiECIQIhAiECIQIhAiECIQIhBALJwDIQIhAiECIQIhAiECIQIhAiECIQIhAt9wBAKIfcMBD6sLEQgRCBEIEQgRCBEIEQgRCBEIEQgRCCAWzoEQgRCBEIEQgRCBEIEQgRCBEIEQgRCBbzgCAcS+4YCH1YUIhAiECIQIhAiECIQIhAiECIQIhAgEEAvnQIhAiECIQIhAiECIQIhAiECIQIhAiMA3HIEAYt9wwMPqQgRCBEIEQgRCBEIEQgRCBEIEQgRCBAKIhXMgRCBEIEQgRCBEIEQgRCBEIEQgRCBE4BuOQACxbzjgYXUhAiECIQLPeQTUW29Rev8+qa6j6TfitWmj53vP+X4cbd7Hf2Rjs0yZrvvD8KMf0fjuuzQSkXmR9i9sa4hAiECIQIjAixeBAGIv3jELWxwiECIQIvC1ReCttyg/U6tVUgxFkhplRoqoJCqmNd5273Rzylu3r/mcrXZL/LzXv4qdlWXXn7uoKEr6/X44bDab5v79D/t33yX9Vaw3LCNEIEQgRCBEIETg8yIQQCycGyECIQIhAt/tCEQ//zmpX/+a4h//mJLtljKiRTGOY5okRmVZERUFUarzKE0p6jUtdtvhvjHRMiaTAMaIYopj/hf/UIwH5N3KAy+K/v3j4N5GN/7cXzX9uOVpcBX/b5+Rh0Ra438IYG2szGWWqm0aR/sxTXpqiBr8Y/8ad7chGsdO09C1Y5W2aXrRLJc0BCXtu/1BCnsXIhAiECLwVUcggNhXHdGwvBCBEIEQgecoAj//OcWPH1M6DFQWRbHqOn1XR+qhitRZkao0jlVcpBlliVJxnKRGm03fmldHYzZKURarKI7jiFQUU6QU8X2lKIoiUrGiSEWkyD5Wyu75yU9LZJ83xDl/8g8RudnHo7tz9LzXZf6TN7qH7h3zauwqRs4vHEcjt2YkMxoaaSSDbdGGzDjSyCRm6iiiJzHRMxXHF2NEdd9p0ngd+AZw00RjL/A2GH3Qg3460PBY6+jTLNtd379PQUl7js79sCkhAiECIQLPewQCiD3vRyhsX4hAiMDLFgFWsD74gFSWUXLv3mv8Pf3qqxKGTz/tYq37pO+LtGn6XKnxRH4S2QYqF/6SxKTjOC4oidcJRfdIRa8Yo16PInWepyrLsjgpspSyNFFZmqTRGK261jwgY1ZRTKmKojhWilQMVUwxhMkUU5woUhEmC2pxRPhP/p9/XkyE+5gMRbby6rQA6/TH6PYCLfesv/Tj0wNzuAkYxvcNgMvQaAzpUfNjwNmoRwEtjedGBO5SRXQZR9GlHk3b43VtSOtBbgeiQY9ktKFh0Pt+GB51w/DRSPp31A+Pyzze60H1k4bGihrZf+btxHOZVrpI0zY9z/s4LoeHZqs/cbN8TPQk1Ky9bJ/7sL8hAiECL2EEAoi9hAc97HKIQIjA8xsBp2CBpdK0qtI0S4uiZLAqy4J2uy7f7drVoTMb3Q53jRmricT4zkgQpjiVkCdTkhrPkyS6lyTqlTSJ7yeJuptl8SLL4rTIE1XmGZV5FuVZopJYJWQojyJKY6UiFasoZQiLBcaShJLpsQBZYuEM6hgrZQCvCLCkWOoyE5yRBTH56fFh6/jHSABq/hOIc++YMewmvvkghqXwYz3SOAK6AGBQtwBYbtKAKtKDHvU4dqM2vdZjPw5ad/1IgLFhGGlACuMAeDM0aENt27eHur2q2/azvh0+1IP+NCJ1QSaquxFqmyhousd9OULaKnh4PorNIUvTp1WpLrNFuS0j0zZNQ5z+2NTUR0nf74cDhZq15/fDGrYsRCBEIETgL4xAALG/MIDh7SECIQIhAl8yAuxOeHZG8d27FHUdpYCveKBqTNNVlsXroig3ZZnkZVlSmWWUZTENhoquM5uuG+4Og3lgyCwwzOesQDWCf0gBfdRIisf/JicaNkR0rmJzN4mjdQoIS1WepnFc5ElU5CkVWUJ5HlOaKIpVxCmIchtP4IX7/sTKGJ7DbSRpisJgVgHjXxj7MyNCGb/mQOrzVbHbQEzQ7fhH63YQc5DHIGZEEWMFjNUvUcEciAlgWdjqAWUjDQAwTINmBYynAcqYgBiArOv1UNdd03XDhdb603E0TyMVX9IYtVorhi5OZRwBgopGI9vKjwFkKtqnSfwoy+OncawuIz00dddSXXfUYWqHttf6su37C9L6ckjrvTE03GmktM25QH6eh+WTjEzXUXCB/JIfzvC2EIEQgRCBbyICAcS+iSiHdYQIhAiECJxEgN0Jz1arxWIo09GkvdJnkR4fRopeSdPolbzM7xdFfq8qi3K5KCkvBcRipfJIxctI0SqK1JlSKo+tAiYQhFH+yNJTRLA8HGNDOo2iMVORyVRCaRJHcZJGcRrHUZoqSpNomhKoaFgexCyA2JSWGE9pifycrRND3ZiDK+avE6WL0wItjnE9GUDsCNS8wJgJ26wiZlHNW/Af+9GSd1glzC3FwhgASKAMChnSFAFGkn7IgMWT1I4BvKB8CbTJvPIaQCrCc6brjR5H040jNeNI3WioN6PSeox4vnGMeF5jIhpHxbceGLaG6GrU41Zrveu6tq1rgFhD9aGjrunrduie9P34h2EYfhuN/SfKqK1Johbmjy79kTNQbzGpbCPVp/vDgTbUhNq18PUTIhAiECLwfEbgj/2mPZ9bHbYqRCBEIETg+YkA13TtdpT0j6g45Ms8SXReqTxGOmEh/4j9e1FQok2UpmNUt/Xi6rq+b4jWSTQWkRrPB61fj5R5NY7pQZZld8sy31RVUSyWJZVFTlkeU5LESZIkRZyoIo5VkXA2IQw0AE4gGVCHhTEWTwBjmiJl+HWoZEhZTOKIJ4EugxRGiqGi4T6WBWUNaYa8bAterHwJSPnTdCiwalahvNos3DdGUhYZxKxyZtMVJ1XMgzBGKRAL/qZfqWiqLzt+/vREsGoab4OnufG2YbnzLatTMO2wKhVu5T5AS1IJR34d8AaYErgiIwqXGZV9Xl4bbEqizCsQxkqYAYRhkuXh8Gg9DoMem2EYmr4bmqZth/rQUFO31DQtUh+brh8uh0F/NOrxN6THj0ZDlyYaRRNDuqPNSfUNK/kl9hMxrYnoMurMtenNth/1jna7fXeH2vfe41lCn7Tn5zskbEmIQIjASxqBAGIv6YEPux0iECLw1UTA1XR1Ha1jnT0kpe4naXI3T6IqzTIqipTStKAsRY0V2xAqiqO075tN3fav0qjvxMlYJbFZx5w6SOs4i6oiT/OyyrPlslTLRUVVlbMilqaxwhQn8DjEjYqOQQyOgJhgQAH5RhN8AhnIIkyAIklljBm28FjbaSQVYZJ5eD5AlwdgzEZWoXI/IDyiZ9UJ6z0GMRhkMIhx+uRs9uGWIe+1OpaDrwnEZDtsodl0wFzG440as2mDZDtm1vB+6qJIEhwZyEStIjsxJFnAYhWLJ/ccbkXVEo9HuEgmFBEmhco8C2pOCXMKmMzv3ssQBjVOj2bQWved1l3Xj23bjlDDGMLqjpquH7t26Np22LXt8KRr9WU/mN04jC1zNroK4BhZuHUOlOzxyPVpYz2O9KQf9OO27T7T7fgfrdYfqF3zmB5Q8957NHw1n4CwlBCBEIEQgRCBLxuBAGJfNnLhfSECIQLfyQj8gkj997coXd5/XTX3xsiaFRLZO3Wto6YZo77vk8uPLouYqEpyWpk4eZBk0RtJnH6vyPMHWZouqqqgoiqoKgrKMgBZSnEKBBrTQQ+rum4ejGZYq8gUsdKlUuMijinHbBlIrsqoLHOqFoUFOqQRQhVTlKSKksTWcrHahLowNmk/AjGBI/gHcpqiTVkETBlWvSSVUbNqhlsghcCarcea1C9fnjqu1RKVSYALUDXBmEsJtLVdDHS2nmxSujz1TOBI6romcw6+P9eVuZNuMmL0qsYE2kRy8kHML1Wz9MLLlNUoBikGMH4MOLPg5EDN3uJ5keiQjpmQUjLhPl6boM3CnFsWr4uXK8qZpDna2rN+oK4fqO8G6jquDaOu7wnW+V2vqW3HoWl107dj0w+m0b0ZJMVSIIyVSUiY1pUSaZW9mIs0w6Avu7Z/eji0j+q6/aDum3/STfdBVS0e5XeqfVEoU5ax8Own/D//FU+U2T0uxp/99rf9L+ZmA9/Jz3vYqRCBEIEQgW8zAgHEvs3oh3WHCIQIPHcR+D/fojw5W62GVVosk0KlmYlKTi/k/6mNR9V3o7q43q53F9uHRPqVNKFXiiL+XlYkb5Zl/spiWZ0tl2W+XFa0XC5osYDrIWAsoSRNMG5WxozJMPS5Nn1qaIwV6TiKhjjCraIoSQjqF6VZzEoY4IvTCm0aIlIJ0Z6L1StWqUTZYhBzMAK4YtBhCcWqXDLuZggDvFlA41soZhbE5MDIvM6S3tVeOQXLP3gTO3kgNQOVNepw9WRWUXOwJOBmbeZ9kBMyOwExZwjCOy0YZo1A5m2WXEPsubUNcXaNE0jhvaKMibujq99ieOLn2fJkml/UMwEedoNEXzXkBuKW+6TNqpcsA3aRfl2YpD1KqqObnInI8S1AS+aLSI+RGYaIHfQHTaMezKh76YPGalgMZQ45ioA8Q7oHwA1Ut93Ytl23vT60T59tD1dX+48vrw//XLf9Py+Xi388X28+HTM1ZlqNNQIHq/2moa6LjB6aMdkWzXBVbX/529+2z92HNGxQiECIQIjAdyQCAcS+Iwcy7EaIQIjAXxaB//JfKF2tNotSmbspZd/LM7UplkVScbMtpAVmXFsVJb3S45DUTXO2vdy+Puju1TQeH6SJepDm8cOizM6Xy7JYLqtkuaoIaYUMYnlOKUAsgfMgYAKgwP2r+FZUqWFKHwRgYXzNtV/2FkVSkjboJoATI4I16LC1YUxArouWzMOwYid33y0L0MJq2Ylq5pcRzVmDc8qfr4v5PybHxUfeXM4xETNb9WtW0D4HxKbDeqyKOXfGuW8ZWMSLxZSa6NIbZUEyv4UtC2IcHFasAIQCXz6ESSqihSt7X547nQTgnGomcIZaMVsb5urNXK0Yh9JFTtYr2yepj7hFHZrGpG3dGkxELIixYQraCqiE3wtTEVjxQ1Frmo4Oh46ur/fmyZOtvrzeP7veth/qYXx/uV7847KqPiGVDsZE6FdNnR6oq6HA9WNT97Bs3I1R93ho633fw4GxMbgUkcQ0FvlCp2dJf3b2anfv3ti37WG4e/d1/d/+23uaQxv+QgRCBEIEQgT+pAgEEPuTwhRmChEIEfiuR+CddzablPo38zh/O4vjv8uL9LXFoszKMo/LAo6FKUGlUmpUI+lkNO2i79u7RP06jU2VJlGR5lFR5GlWLfK4qooIqYno/VXAaCNLrPW7GGtICqHUbwHG2GLBKlKuRovBgjsgI6XQ1Xk5sHAKloMPUbdmAHPAJK/zcqy9PCtJrg7MqmdcSzaZfLh1uDG11FQJydyozLKA4xtrCPK4P9kHee62mjBfERMFT+rGbOWYtyxZ5lHapFWt5DnZZwFPB4Auhg7DHI1K7ZdT3Fx6pSziFMQcnDnw8mBtqhmzaplVxxy8zWmJ1hiEm0tLvp/ArWdCAinUBzGrsrELIxuICGwh/RB7hx5uUMQYxIwFMS22+30/UNsOtNu1dHW1N9fbtj3U/fUwmKdxnH+iVHpNpAb0PBiNoqHTDG912+nDvu/arr/s2uaTtmsvh77vhwH+koriJO7LfHEo8uL67oPNk/P16mqv232e68Nyeaf9xS/eC7Vn3/Uvy7B/IQIhAl9ZBAKIfWWhDAsKEQgReJ4i4Ew0ku15PqiuzMo8TZJRZWPhfe81pDO4GIJhzIOIzE/TJP3boij+rirz1xarCoVegCoqcjQyRk0WRt5DPFKX6bFdEA15lowxlpFlETsbFkVGRZ5RlqcMcA7C4BrogEFqoTwQc3bztnZLgMfVO82GG/zcVMPl4GuGD+uaIe+1ADSBGAOYTembeMSm8UGZGy2McarfqZe8gyCmJJHXLGxNms5RMdacLyivHzsp8mOP6ZyAJWmVdh0Tzx3/VAlwue2xtzPmTaA21Yx5qYuSzGi3aBb3rJvinArpkjInZWwCLvd+i31WQXNqFqcpekDl0h8tWwrnSSmdve/W6XZWatDcJIYhAmLOtRG3eB0gxo220YPbRNZuX+z5Yb0PC/62GWi/b+lQ96ZutNZD1EZRto+iuDMUa6KY+Rv1aOhhdji0en9o+/rQbtuuftTUzbbt0DXNjLDgT7KsXxTVYbFcXqzXq0/Xq+pxFCeXNEQX/Tg+y6LDtrvatfSAul//+l/0u+/avNjn6cshbEuIQIhAiMBzEoEAYs/JgQibESIQIvDVRuCdd6ioaLHpWrpPFL+mEjpP4DcYS5tj+RspSozKEp3GsXkliaO/rqr8h2frxevrs+psc7aO1utltFpVbB+PflsqHqMoGqLRtEqPTWxMHyulowT277CFTyJOP5QURDRHxoDZ9c6Sei1nnsEjYEz8TSxmG8423tnQ87wWkLjWC3BlwQLK2aQATSqQoxvbv8tBlR3ni+28dT7k9WL5I42AQl7PjCC+dbyLmMCNbIBrzHzkouh6fnmHE0/xlo7OyMOZafjw4cHX9F4BPree284Q/0dsQiRbO+ZvyrzZ9h0MUBYGj9Ik/bNj2mubQjhDmNtaYUYHhbanGqtiJ7mgDv7s/JPN/2Rw4lIzPTdHvj7gQZiFMlmfgzALYpyaiP5oTm0ToIODIow/em5IjZMs0bHKMI2kEiMgFnE6I4Btt6vN1fXBbLf7fnu9a/e7emjafhx6YwB7aZqbxWI1VOViV1XV4zzLnlCUPjVR9FHfdR+Mbf+Hw6F5HEWHiybbHf7wh/+je/fdd6VIMfyFCIQIhAiECBxFIIBYOCFCBEIEXtQIqLfeovT+fVL3OoroNdmNYntf9dQnOjPnsYreUCp+M8vSH+V5eq8q8ixNkkQMDgAGqM0aVKSGNDLDORn9/axIHmzOFqv12SLfnK1ovV7QarmgsswIzY/RayuKejKmIz02fCv275IqyDVdtmcWo8r0LetcBcXBUHptsbQxGWnMtVvy3OR4aBteuTbFTowCtAnKWGlnUsDs++3Sp02Y2GBWt2YgcG6Lfk2XW76sRZQwuS83sxrlpyLOAHdSLYZ+XNaMY5LDeBlIyfPRxsXNAzFe/clPlntoVyOYJNTnw5ub7XRrHXT6bo9uMzgukUuTdADmDELmrbXFbhN4SXNrGxsmXhu7k1hJl7NTl0kBQ3FflPdxvzILYJPdPtSwCAA2T5h/sCBmXExxzQFujrY3Gt4Ph8ckzkmplO33YSqCOrTeKmL7fUPbbY3aMrq82hEed61mdQ3HKU1yqqoVlUXV5nl+FSfZFZnoyozmk6Zr/r09HH6/3+0+Pux2n+339ZOLi+760Pe10vv2kFEfxzTUNen33puUsgBoL+o3cNjuEIEQgb84AgHE/uIQhgWECIQIfBsReOstys/OVqtVMhRJYtSYUwRXQxVnWapUFSX0horoP1dF/jdn59UP1uvF+Xq1SBdloZIUIIYBLhSELjJjq8zYpsYMVZKqvCzhPV+o5bKkalGSpCbCfl5AjGggM7YCYmNHhlsyzTVbR/E4GmZatYm/eT16OGo97EbhDsRcDttcnzWbbthBP4OHgINDpinDz63KsoSvDNmx/hEs8uwO8NwmOpdDT9Twfzz8TEJ+v80zdOAoZhg2OXGCDEeJvuI1B8sB7KTeeSmFLr5OiZs3y0pvU4Nmid28Bh/FPOXQt92fKtNcQ2jGl7lOzcXGe8o/3j70TkDK887w646BAzGJmcRnqpfzPCudcQdfPbCQJSAGBU6gDICL2jA4J3LtG9IjI3FThOJlO7nxc3GckYoSMQOxVv24JtFrw9DV1B3tDw3UMWoa2DVKDzU4RKZpTlWxoDQpRtSLGaN6rce+a/v9dru72m13T68vt4+ur3YfX18efr/d1R83Y/tZHw1PI1NcF3Gyu9KLw9Onr3e/+tWvxOYz/IUIhAiECLykEQgg9pIe+LDbIQIvYASin/+c1AcfUL5JFqsoj+4kil6J02SdZXGS5EplMacDZpEZlkkS/SCK6D8tFvmPN2eLVzabarnZLONFVUawhVexA7GeRi3KFgALhhyo6crzRGq9ioxy1HvBQj6GQQJG+QPPP+qWjIE6hpwvuB7alDvfcMIDsSmFb+rN5ZSVeQAuLoKyHAyuJ5CYyMS6H1r5zClAwlsziLmUOa6mctvgmWZMxOa2heW1Ix94O8v8M3HcJHnqwzylMx7b0WOlYrPu/mZTjgmljqrMZsVvhhYGS1fb5gHRnA45610SC3EpdJPEz5pgTFreDGGupm7qg+aUKqcyevVoEnIPpmffD4tNs8olwXMKor11iuTEZfZ5uzkT+rneanbdsKfn2jMLXgAoxaAV2Vv0MLMgZo08RI21tvqIB8fOKmlxOkMaAGvqmzanMrZtzzVjfY+LFQJ1UNCgiOVZSUmcMpwhHbLruA5t3F3v+uvr3WF7vbvaXu+f7Hf1R23bfdxp/WlvokcU5c+6QV20tbraabXT+7amgfa0pH3Xfda+9x7bhwaF7AX8cg6bHCIQIvDlIhBA7MvFLbwrRCBE4BuOgDPf6PviQWzMX+dZ+pMsjX+YZvG9osizPIMWhtqsKFHKZHlGm7KKX1stsjubs7I8Oyuz9XoRLaqc+3PBQh6pgaPpaRw6KGMMU6i74obJ3DQ5kV5ePD/UMGuOwSCGqRco4/GjgzCbdmh7Y8mw0oGFDI4FLOTWAZRkH0o/KYMUM3YwlPfKoNu58slz8l62X/RcBZ0tvBvO2uWfDm2dwQSDQkRotDxtD4tKntwzvVfu+Ol8rveXpFGeTpKCabPvrEHFSWxk520MvAfeuTXDq7/ftpGxg8hJ85IeX5GRlDwBM2UxTCjIqVHTWm+odzaF1K+5O1IwXesAJ3I5UxS7/7zPs5rGbpeuls9yrkstnaEOK5hdIid1zKaCCoTZ7Z96sbnzSGIxpyaKK6MDMdcfzdnyu5RGqFuiowqISZPq2MIV0YB+ZN3ANWZQ5PAaTEGSGCm6OStqOGdhpd91PdWH1lxvD2a/2w/77b7f75vusG/qpul3zUDXXUdX7aCedZ16ujuYJ/vWPK0b/UwPw0c6og+UGh8TPW7ee4/l5fAXIhAiECLwUkQggNhLcZjDToYIvBARcIqXyrLXk3v3xuhVIvo06mKt+6Tr+jLqh3WcJT9MSP3ntEj/pizSN8syu1tVRVoWaVwUuGIfRUqNMcwKi0otlmWcL5dpvFzk0WKRUc7zSHNkDJBZzRox9hNnQgyOpWkyjDnsLe4zMYjNPN4jVvEus8q95tf8WMVoAhkHX7OaIf2iHIDZJr+AMO1qyOQ9GDzP4OYgzIGYgzkPapwC4iCHN8t+3eM5tme3/GYhT9z+HIC5VDYLXxMjzTA2GW+cQBgc+wTKjqFLIBOpc1BYBDhn50RR/kSVunmuCjydwJd9PClD3GQZxymhWKUURymDw4RhXg+zo9RAPg2sl4RzqvTUsNl50XOh9FwrBbLmtgECn7aHG7ccwPsExqboTrV6rr+bA3WnCdrYuKw9EfqE563RCsO8NYFhWIV9vTND4djKzJNDI/PhfA7ieBurmHGDagtirvcZUhXF/APviRm8xC4/oUSlPD9s9AXENLXoW1Y3VB8aquuW0xthh9+0Wndd1LZwxh+ibV3T1fVeX2z3+uJQd8/qbvid0f2vu7H9MEnix2m63MXxYTAm08UTZXabYvzZz37b/+IXIYXxhfgWDxsZIhAi8GdFIIDYnxWuMHOIQIjA1xUBUbzeTIkuizRNqlWapkVBVBuVd/vdatDDfVLm9TKNflJU2f+2XORvnp+Vd9ZnVXV+voqWyyIqS9RxYVQ6RLEaVRKPcRyPcZpQlKYRpQmxsyEgDA6F4lJoxGCD4cvdAn4whLYD6QkiBoYJQBhrCZZdppqtySLCWbVbhcrVKU3KllPDHIhJKh0GvwAUDICnHlPWlMHV+7gaoSn1zELVNOAWx3tvAC5wc6SMMPS4vDrPbp1x0w7g7YGeBTEPwrgXlihAYr4BBQ/P2ZTKCcZmlQwAprWWiWuZ5D23NXQWOp1z1GbLfaiDFk4BIThmU5qeAG6sMsoSqJ4FpUlGsUqsXmbBxQHolAE390ybTE9c37VJkbIQZnuVud5uDOMeiDmYl55vrs2Af99Gd3KunEFMziEHvjatk81CRB0Vp023HTY91YuBQJcD2jl+bP6BdEWruAqM2bRFp8yy4iXnAROfNQiRxYlSxhcDAGJszQ/ljGhkJ8aRhmFkBQ2GH6hTw/HVeA7Npwcy3RCNXU+6baN+ux/6pxd1/+yqaS+vmnq/bz471MO/dcPwrzRG70dp+tEiUdtEmWa3i8aaTFOW1faXv/xt+3V994TlhgiECIQIfFsRCCD2bUU+rDdEIESAI/DOO5T0PZVEYC91Z5Gn50URb4oyz9mpMIsLPeiNGYdXjNHfT+LojTxXby6r9N7mvCw2myrZbJa0WqJ5ckoJLtabAWbeFEWDOBryfcCTbZoMAGMQI4oxxVDIlNzy4F5SxXgAbFUcgQgBMYxC2Wae4Q0AIOl9AglzWp9TdyT7TdLmRAXz5A0eQFtDBe4VZdMTeUxuB8GACVfvY+cXUMH7DCsh/D6NgbEMjvWAxyO/5poAa8CeVUacG58M4GUr/expAAAgAElEQVSbplsHYUdpg05xmyHMgZiAgnteFK+jVEXePmyLD2JilT+/D26BzllyToF0dWsCDzKJKyWO2Rx3pxpCrckYwgBj+Qxi0/u9lEJLfGJuKCqUqGXzrfRss5A0KWGinEbsoAmnTMwzCtjzJLCP84PB/wjyLUCeQPykvNntkFYFIzCMRk6Dtb3kXPsCPpVmMHUlhHLOOfi25wWOBx8TewxdHFlRE8X16Jy08hvmd+edKLKAMHuu2PONzzE0mca5NTVHc+Av1vu9VtR1RHVr6Ho70NOLmi4uGnO5bfV+31817fDxMNIHsVLvRyr+Q0zmsh36w75phrbttsMwPhrH5qLvDwciau7fp/7dd1mODn8hAiECIQIvdAQCiL3Qhy9sfIjAix+Bv/97WlFLr6VF8sM0T9/Oi+z7yzK/Vy7ycrnI0Rg5z7JkmaV0Fid0nqa0LrKoKoo4XyyTeLHIIsxXFgnlGWq5MNqUVMP5FhBmUwnZZl4G4zJYJooxwMSgNMZg0xq1O6UHIMZAI4oOBrROqxEIs4112Uoc950xhE3vm0wQ5TFDl3URlBovqWMS9zr7uoMwgBirELFVIWBnTsRAZYFrGESFYDWiH7iup2sH6nFrJ7yGFDL0khoGpJxhikhD1YCjHgOgNbmYcuDk3JpSGJ00ZunSBy2xW/fg6xTE+HUAmig77naqiXMNji0suGXJFvj1dWLcMQGwVYR80wq0iePUxDjlWzaZsLVhAsrOk2RuWG11SQtgsqOza6MAu/iYOAAT4EoSTOgd524jSjPFxi4wfMGUuts0sf3lAPxSo+iyQX0QdLWGJhIDGDdRJBcRsB2sxDqQc+mJHCdris9tAnARQW4dGDsR0F0wcOere2wZbkpp9PJXJ5sTcWG0oOcuGuCxrVsUsHMXG2Cdj/5m6FNG1HRE+8PIMLbda9ofNJpM910/1n1vrgZNj7thuOzaflc37WG3q7u6bp/1XfO7rhs+1NR/aEz2GdH+8r33qHnxv/3CHoQIhAi87BEIIPaynwFh/0MEvv4IcO3Xbgfl67xQqs+JdJ5TlqyWFDV9f7fX5q1YRW9nafzToiy+Xy3yzaIqi+WioMUiT4oiKYo8KbKUijSjJM8jkgkOh4ryTLG1fMJg5Wq3AGJQr5wRmygMvuudS0V0SouMbl06oU0JYyUHdVui6kxX/a0rHSAJ6W+oR8IA21mKQ/9ywCWKFxQDAI9VfqwyJfA1QxiNcp8hjSFCQIz7QaEOyNbuIB2MAawbqO16gssdCnFQq8O1OXZqGzwPONPU9YZ6TEPkAZnAGJbLbdWOQMymytlfCudZIQN2l6po98c+JwqXVbS8uq8jS/sbxh42lXJKn7NgZ89Ntp+faqNmGBMPi+NaKVFtJG64FVVx8roQLdL98jnzDId7rkbspP2XU8RYBbMKWZwYSlOcf5giOyl22yzhtlnaqcg9502Yv6BGMaEYzcEZJJ0Lpl9rZmsRGb6smgv1LRa1DRAnaqBdxuQqieMi563U4kkKqO926WLpet25eki5IOBcHy2AO8MZ9x3hSM0HZnufYdie/4BhZy6Dc3nQON8iajuBsbrBhMcRtfacbLtx6HrdNM3QNG3b7A9Nu9se+rquL5qm+6jrhw9HPf7bqM3vVaY+jSKz7Xdkhrjrd7u4Hcddk6ZUB7OPr/8LPawhRCBE4KuLQACxry6WYUkhAiECt0TAuR1m3XKtYvOQErqv4uhukkbLMlNpnJoHEdFfZUX8Zlmlr62q4my1rrLVqlSrVUWLRaYWZabyPI6TlOIkMRFUrzhGShgmPaWGKZd+6JloIGVMhpUyiJ7NDpwtunSZYrXKujhI6ZJTb2x6l3M05Neklkau/lsIYxizDXatuQav1UGYU7FsqqCfLsgQ5NIGAWIMY6jXAkhgSqSpL0OY4ca9riaHIaxpLXiJUULddHLLpgk9v9YCxFrDykTfE4PYpI5ZlUyyLm0vrlmM8vqMeQfYgZhlMjdGn10Vjx0cWTOZfnHmnEdn0MExd7Vtbpl2NgdP0y2rQJ4q5GqurII2KY+2f9b0Ps+10Cmf3m5OPv/OzGOq/fPMNax5IcXc5oD4YoBcFACExVQWKVVlTmVVULVAuiwmKLs5ZXlKGVxkWB0TwxiBKUmNlJozMf4QBWygKB4J0JckEa8T7+N+domk0rp02tni3wGY5lRQ1O1Nro0WQl08pPm4hVmnpjkXSasIz+4p7pi5uj45SK4XGvZDlD5cmJjNZfjiAZ9rEV8AQJpiP8Q06IT0GNsJsEam70fddr0+HNpxf6j11fXO7K4P7W7f7A6H9umh1h/3/fgHFanf62G8qLuh7wazHYbhEXXm047aj//hH2gbvohDBEIEQgRelAgEEHtRjlTYzhCB5z8CN1wPsclFtysOQ7dJkvR7eR7/JEnU97M0fpDl8aooVJpm6lyp6Pt5ph5UVbpaLPN8tSoIalhV5VSVKcENEcoXUsAUVAFWtiT1kJsp2z5eon65iYfj8+B66unk6rhkCD7XdAHE7Oh+MsBAepcoPgJK0izXwB6dTdGdYoUUOIDYbGzgrOVduqGr3WIly6YR9h1UKqQQ4laeH3oi3aM/kyI9IrULUBazaiVGHjIhJRGTpB8CtEQNw22DiRUxp5T5ipgFsClF0aUqyi3296jd2ElrMTboO3E2PKqFs+fpcf8weXJOC/SBzqkvnsHI0TKs5bynWt0EJPsGq2YiVZLTJS3YTdDlUlItfXnC2I1P19G2uvc5IGNVik4UMUlJLKb+czkVZSG96HL03kop5QmKGHrSCYiJuiW1ijivpXYR9WaaolhLX7tcUZbHDHpw/cyLlHIsh4EOlvJS4yjmMUhHhBKGlFqk6NoaN65jm2vhxOPems5YR1CxmHH2+zj37TwnAMvh84BNwDGi2Kbm4ta5cIpZCBwdiZUxwNdoEhpNSgYXGAiNpQFkis09ul5T0/Z0ODS03R7QVNpst63e7bu6bobLvh8fRxR92vXD9eHQ93XTX3Vt91HT9B8YRf/SdfmnZZl2SVKwDf6TJ8p03R+GH/2Ixnffde47z/+XadjCEIEQgZcjAgHEXo7jHPYyROBrj8Cp62EK10Me1tXnTTf8aFHGf7NapX+3rJI3FlV2tlikRVVmqiyTNM/TKi/ivMiTtCgThcEsg1eqYEdPCeCLp9FCmAOx2UIeZgYCZKJkiaW4s/uWu7b6R25Z/sI9SQGUHDGvJgv23q52iVMKnfEB1DBRqQBfTrGSW9vryxkacI8mqfty8ARwQhohQKmuG9ofGtrv7O0eChaswIm6lqjrI+p7SeuajTYsEE4GGHCnE6c6B2dT3Rie68XVDuYdg1XdxJ3ROjVat0Ys34GYO1lmBcuaAE4pinLHdb6StLaTTrxHjz1y89Mcp1o5e3wmevN/mk5/pk6UtROaEhVyntxJ4CBkqv2y58aND8ZcOnacwjipYs6xUGAMAIWUWAAVJkBRAtACICENMcZ9qxQ5UxhWj+wElSuG0kXs6omLDXHqbg3DV7VIqVpkVC1ypOrSYlmK6lbkttk4TGos3OGU488A1DBJy3VOodyzG6+NPY3jwG0bxIzG1VS69EhLsdyk3JnayL5xSweXCmm7ZnPPO3b2sJYfrg6PqV3Of76QwDWJikYGsNhCmIAYPzYx1y3iXMVFiaYdqK65sbSp60E3re5a9u8Ym8OhG7a7etzumv3V1f7x4dD9W9+P/1fXxr/JF4uneZ4dmqamvk/6vh8ORJvm/v0Pg8nH1/5LEFYQIhAi8OdEIIDYnxOtMG+IQIiAH4Gj2q9hiFZZlm7KVJ3nRbEp0jhH6paOhju6735UZObt1TL+6YKbLOfFcpEk6OtVVRmhyTJSunDVH2YHUutlneic+uVqZVgJ80HMgtdk8e2u6DuDBZePJT2VWAPgwaFLncPoUQaDXF9k672kvsg1vLW1XQwyqPeSQSMGj6NGPyUxJBhYrXKQg4GnW9cJiDUYXAK+atrva9ptD7Td1Twd9gO1taGmNdROMGYhycKNbLur0TpOnZyA0TomOiVPatOOe5u5dECXFimOit4hdmoYr08eWOuMCWuPxLHpgftpmZsUH310HIy53mbuRbdyr4hrXp9LhRNXQ4fWk5mIe2bOepwM6p2mxvVdR2fwyQfaQZhLifRmnhSyCTKs4YuNiaQs2hYI1lCEU1etm6Z73aUQOkdFpBuyugYQS2WC8yfaLeC2KBOk59JiCQAraLksaLUqqapKATFMUNpsuiNqvsTUAwdTW+VO0hmxbHyu4CrKFy3gxoj0RevKKGm81tjGqsuIGeArwYQm55OzKGKH90oqpIM+1wlN0h9tAO3njZOEbcqt9DCLyUwXQfD5kwsbmAfnIj5LfT+iFxmn1jaNproZ6FD3tNt3tN1CNWva6+t6e2iGD7VWvxrH7H/FKntEFO07ze9r6r5/1vTjE50Nj+jycvfeeyybn+i64cs9RCBEIETgm49AALFvPuZhjSEC34kIuNqvrluuy9g8jLPsB2mWvVXm2evVoriX50lZZAArU6WJvlMVdG+1iB4sKrVcLVRcVUm0KFMGsIKv7MesgGFQKnUyTuES6+6peTKDmMCYU79kMOlRhJdXxoPwyNaAoQktemW5q/QMGF4tFg8KfaMHqdFCLyWp9Zpd4KBSDb2hrjPUNhjwDTxgxNS1qOESKBMlS8wwBg2FStIJOYWwkZoupGHtD7iFIoY0QqK2c/VcqK0RIw3Ljt4QcjbMYAdCx2fslufs4J35yM2UQpyIAmNe49/bzk5LOxJLbwauEfriIa0bmB8vdl4I33ND4lNK4tV5NWuTBncCYv4m8X2n2Hkwbuc5UvlsnzCvpZi882SI7k4nt+iphswtc1qjgzNBPwddk9mIt21Hrp1WVQN4iQsj2Xow1J7FVJYJoZUDLlqIKoaUR3xmAGAyieqG9EARd6V+0rCJSFWlVJaynDyLGPJYzeMeeu6Ch81LZRVsTvEFnIl6J/VpAD12fLSg55Q3vuVeZ1KTyfvnnSxs4uL23zbgk8RI1zwc6YyiMnPPPGtQo2F/j88Zf9YAZSMDGWDscGAgG/f7vq9rc9108addp552vbruB9MgZbduu93h0H3S9cO/kTb/o67j3xM9boKpx3fiZyjsRIjACx+BAGIv/CEMOxAi8LVHgJWvX/+a4h//+LVkuz1kRGkRx12VJNEqj9WDKKU3siT/cZ6nPynL/HvLRbUpy6woCtTMREmemaIqTLEqx6IqTVKViqpCUZFLTQ1svjGQZPOCyAEWenYBwuytM+Dw0g/RYwl1LHxF3ktrgwohKYezfCGpUHAelCvunC41AZm9Cu9e45RCB2H2Fo+N1G0JgI0MTRgMHnYd7fYtT/tDJ6pWI3bxKNPBYJJ7fTmjDU4jRG1XTx3cDifXw55rxVAnBvjC5Aw1uFzHS6/0H001Wu5UcKl5s3DmzX4CU9NCpZOWdSzx0g7lrRYtTk4225uK3zcnKh7PdJsqNtd98bKdinWS+ujG8dPrXgRksy2IevstG3uU/3gEj6cgNjGXr4bdpgpKEFwwZsSwdOxnSE41bMfduTxAdI2dZ1VN6sVsw3FbgwbogZLFzqB5wlNRAKoy/szEU8qjuHU6EJNliaU+PoPrdUarVUbrFUAu44sfXG+GCyVI/U2s2yhf8LA9+Ljn3sBAx2DoUiktlLGxiOtvxp9T2+fMBzFuG2DbGrjyLG4bIe6k3K7ameBwvaYY3zhVGkY4+NyK2iwW+Ljwgc9eO0HZSHUDBTka2i5u2k41XRc1TaOHg6T+7tE0um6698dh+Aetu98McXbd9UkLA/wm6gZNWTteD02aPgmui1/7z0lYQYhAiIAfgQBi4XwIEQgR+MIIuNqvYbgoi2KxIurvjv3wMI7NK1kev5KX6ntFrt6sqvy11aq6t14vlpuzZbZel6j/oiJXqsiMypMhTlUbZ4mOinSkHLbfnH7l0p1sr2M0sB0HazggEMZA5lQw2zx4suhGahT6e7l0MjYMsFfVWcGZHQgNBnYMWw68BMbYREAreysOb1zLYued6sCihNMQMRhscDV+19D2uqHrqwNdXct0jcfXHR0OAC0jypg12uDUSDvwlBRCscWHC6L0KXPNmSW90dWFTSmDx+LQjCU36rOcIiSoEh2lAPr5dh5kOZnHOxs8DcOjkIncZP02TfIEiebXjs6u02wwm3h4S0qipb9b5bYZuv/Ih9dyuNcU7GjvbmyaMXPWo3vRC5dLgzz64fRATFQwb5pAbAZPH/zmqsWT93nmIJzCqABLMjGYsXJsZ7KKkkuLdDDHNWcp0WKR0vmmoPPzgjabis7OSlquSjHDsUY4rEbHACZAmEziRjqwO6kodZKeKA2qsb1WsbafT6dSO4McTmnkYEgxoqjaMCGRZaH5tbamIlCK+ZhaNRr93xT6wMUZwxk+h/g8Oht8vkDBcGZNbdiBMTGjyfWgE9110Xg49OPF1R6ZiP2zy12929Uf7Xb1r5tm+LAfo0f9oA59w+mPe0PmEQ30adfRx//wD0+C62L4TQwRCBH4xiIQQOwbC3VYUYjACxOBWQErKbmslos4ju4WRXFvVeX30zR5SFH0epqYV7NcPUiz6EGa0cOyTM/Xq6pYr6tks1nSaon0KaheEeXJSFk8UKw6SlVPqdKUwpYbNvSujxK7GmIwaG3jrdmAc4DjK+48qBMHQ07F455JcsWdTQHYRAB9twBiSDmUHl0MVFyPYl3a2LVNnAjlSvsoKYZIe2o11TXSB6XfFgBtHEUVi6KU34Mr8vUEYjVtr2u6BoRtcYu6lY4ONRosQxFz2zsffwGyY1MJl3bIu2Lxw5lOTD2kfRCzPDQ3h/YzFi2IWSlpBjFHJse5dA4gZviZCMs7ad3PhUuH9KBqAsFj0Dp1V/TBQzbfgtiN3ESnaN1exnOUDnnLr9j0lHXKZDdMr2ZpzoScUzv59VNp8WTZRyDmb5q7CODAy8GYB2I3Pv22CfZM08dZn5PCZnugsc28VcpQQ4ldcucQbjkVcFLSJLURaldVxbTZFHR2BhArab0GiKEtRE6LStQxqNIwCQGIqQh1ZZrSdKQsG9maH6qaU9ASpDXyZ1YUsZHrzHoGLYGvudcaC9NOObMN1qURNkAMevZAWvc0DDAPkZ2QurpkAjGlUmnfAGXMuojyZxKfX0yE11MyJiNDGWmdsMHN/tDT5dUBk7m4POjttrk6HLqPu958Npr02TBEddOMqCHbdq3+qO36DzTpX7fb5qPt9nL/q19R/8J8Y4cNDREIEXhhIxBA7IU9dGHDQwS+ngi42q9hoBLZhCZJv6cN/XRZFT8+25SvL5fFw2pZ3K2qdL1YJFWWR0WamiLLVFaWaVxVWQTbeaQdJsnIwJXGmrJYM5AlSlOClCdbi8IpTjZtydUTTbdcc4IGwV49GI/gj/t+iVW22MmLcyEGaeLUxmoUwxgMOWAGIAM3wBUGdoCwA6cYdrTdtQxSl1c17XYdpzy1raG+E4UsUjHXU8Fmm6ENjm5ITTy0VB/ggthTDSOOxkIYj5RdWp89XhbC8BIUsMnhz2k/Xo7bBGXOZONGaqKFGUcI7vbzyramYqc5PfE4i88hoA9irKl5J9stIDZB4ek5+cVA9SefwU7RO8k4nHf3+IUJqAD2fAAciMkaTyw75gNzkxztaycrtvvrtp9fPYIxeeCnK94GYvP7PMj1XBsFHq0TIc5sC1u2xErOHXuoWGlyipWdD2CEtMaqguFHyjVmRYm0RElx5HTHDBMUNkRFU5yIWl1VEa1WitMaz9YwCEFz9YLfw6mMHFtxXtRjx+YfDGJKLq5Is3RsOy6s9LbNRM9Km6RCagaxcewsiCG1UaKGz5mDMVc3JrWaAl/O8AOfabHAx+c5kc809ylT1HRGPtf82damaXTfdabuB9WMY4ryMb2vB9rt2sP15f7xbt+837b9P2z33T9R33/43nuXl3/y+RlmDBEIEQgR+JIRCCD2JQMX3hYi8F2LwDvvULJe3yuJaBXr+E4Uj3cUjfdMZN6Iouhvi7L40dmmenW9Ls/X62KBfl+LZRoXhYqSdLQ9laSXEmpPeGAXDRRHPSURQGykHFfpYSJg61DI1ZY4VetoNHs8OHUKmK2u4Xovhi8oYLFLRQQooY6LG8RyjRagiZUt7seF1ERMKQ/okNqEWpM96rt2DV1d1XRxuacnT3d0ddXQfg91DFfNpc6LVTa2oie2he87KGkw54CCJlM/wC5eVDA3kEaKlliHiwrGEMaucOJ46OHPPOqe8WAacM/nnK3nEksICwFiFX7CCMen6Q3rP7uNbguslaRb+rxlbh1OBjpRqo7FMW+dXwWIefvnFudi6XDnhHhECBSIl+D4jo8WxG78+h0dhZOP9ykBHr9ZgMoGwcp10xwnIfPfOd+3qYu3gKA9wt65JEB2epwBPdz02ZVG8ibBuj5iGJPJGeLAYh8uijGnOUI5w+cVMUM6Y1kQrVYxnW8STmm8c2dJZ2cLWq3h1Jjx/Oy+aPv4jWPPqYoufVEs/CWVcnJphMBkOlL4TuBm7Eg3hpLWM8hB+Za2EyIn4nONWjFAGd/HRRZrc4+LLeMRmAHQJE0Rn2mXtojPvWsB0fcANDSXxgWYlLqOaL8f6Pq6bp88ud5urw8f7Jvuv3fN+P9kSfwvcZw+6ntltO7G3a7Fp7Ulon3XfdYG18Xv2q9f2J8QgW8vAgHEvr3YhzWHCDxXEfiv//Xeijp6Lc7SHyaK3o4TeiNOxleyNHpYlOnD1So735wvF2dnZb5eF3G1SOOiSiJY1KP5bKxGihMjV+UxAIvQn6ijyPQUm4EBLMfgDFfNrRrGbodQuxjE7JDZFtmwlTxbXFu44B5EgJjZZQ1XyDFYi2M0VEaDWAzG4LLmivnFxRDqFQZeuFIuqYaoKRETAAaxQ0u7bUNX1zVdXOzp6dMtg9huD3c2C2JaYIrTHS1EAbhgxsG29QxfFqysCibpYrOlOTOTU8RGqQ1z9V+CAbYXk/fN7BSPY43FsZcM0yX10MtbnAbqk8ZgB+5zXdHcJGtuzjt5+h93XDsZ9d+Sk+edyafbeXSSn/zi+AYrxys5xhVng+7WPLmiWxDzXNLlGSszioOfbWI8hcfGypex3EZOtvj2ielagA+UMxodWY64dfIhPCna8xhv2jOf7QAeR0rYUYe2WW1jJ8JZJfOPBPczY/AR9xPXmkDcGcXpEOcii8esOtnaM7gh8muyAQCxqhA17Pw8ZRA7P18wiK1XFRVlRik3ocaFFqhgmiI1sMqFCzCstkFls2obnkcaIy7KRNSRIkBbxxNFyP5DDzNpzC4ghn2fO2dzqqL7LmA3H5tyDK3NGu5IyqKo31KPadMWOQU5IQO1zF6AQfoi0hgBZgCxy8vD+PjRVf/sYndxddX9vq6H/xUZ9b4xyWfDYPqu0/3h0PZaj4+jdvigU+Pj4Lr4XP10hY0JEXihIxBA7IU+fGHjQwT+/Ag4840kucqHoSuTXmdqQfEyz+5V5fKtosreLsr8p0ka/SBWw90si9bVIl4sl1m+OS/j1SqPFlXK/Y2yHNAF5WHgARlbZnPdF75aBMRI9xSNA5KKKEMNCw8mx2mwzGNWl3rHI2qkAEoaIF8Jh4017OOhctneQr7boTis5VzUrw2ueoudPOytWenad7TfwzwDPYjguIbUQmvMAWts1Hs1PR3qjvacmlhjcDbVeaGfFyAOwMSMaLcV2+B6hnFvMR5sy2hfWFIGvZJO5gbAxyDGToqsiOH9hgyDwNyweBJTphG3KDvzANyCmEuCm0jFYc0JiB0pYvbc8cHBKmKzS70zr/B/Km5TxXwkuP1nxd8FRhWrHFk7kXljbiT0QR2xMO7z0RF32tc5PHOztLmnlaz9KG5uM4829yQvcPp4+SAmaIdjfbqnDiwFBOfPphfWYy71qMydWyfUe/TQT1P0FzTXhyFWsqd8Jnmq7I3sUq/2bFLRIrHOR13nYoG0xMQ6LpZc81khNTGDiYYoaGzkgXTjZOR6UK47W+S0rAruDYgUZcAZuy6ynX5PkWnJmJqIWooiSVWU12z6sadkuhDK5wffCQJo0qZBjG1kshdpbE2oOKTiewNpyDD8kHRkinDVKCcVFTQMMavduODy+PE1XV4c2u122HYdPSJK/8NoddEPpm/bvttdHTrUlx3qwz91dfdBlaaPzl6LdpeXsRmGSv/sZ7/tf/EL10H+z/9ODu8IEQgReHkjEEDs5T32Yc9f0gi8886bRVXtN9Qd7nft8BpF5m6cmGq1Ll89W6/+6vzO+s0HD1avLRfpJk7HLM1MWhQRUhDjxSKNilIaw0L9ghIGAEOKETGIofmrpENxbcgI7/aBjNYUjZrUaEgZFPQr7jEUc10XrOLxv22A5Pp42YJ9qeuyxhps6Y50Q6T1Acww7BYQgxMiroZD4YKlPJojX7Fr2p4uLg90ddXSdot6EahlYg3PZh2sao3U95raDk1jB677QiE/ehexBb1t/+oGwlMfMqfQjU4lka9UVqjEsHF20fPt1q1Rg5+WKMqXKAIzbFmAuME5x4rRjVPZKTuuNmrCnFnNmd7j2bbfttRZJJoH+R5ieADl9yk7ARdWMT2f+iMQu+2DKNs5mz2e/lT5nabn9wsaOW3RyVA3FTzXD21SIP29uPVX8XR9p64pbhss+NpVTmaQlgInTvY36Ra3/RsR8QD76Ah6qpqDMf+9N8woTxbsHB6d7ox4Q1FDc2n0HyvKiGs9oW7BLh+pjDEaOkdwUDT8PZDnhsoqouUypc1mQZszTEue1usFAxmMPrhRtYLTYkNDv+VbmPcA4vIcqYxe6wquKxP3VKiaXGsGt8aYzfAnt0WNvnyjJg1lGRcyAGuc0ohURnxvyIQaMmnanpICiKmKjE1PRKsJVr93w9i1qh913JJJD/1AfdeO43Zb64tnu/7i2Z8mp1MAACAASURBVPazp8+u/nm7Pfzzsqj+cbkqPtnroR9Hqoeh2v7yl79F6mL4CxEIEQgR+LMiEEDszwpXmDlE4IWMQPTOOxTfp/uFzverNMnvJmX6monM9yMzvhnH5r6K1bKssnvrdfX9O+fLB688PFstV2mepJpkMpTn0pMoSzEgGokwqOKUIjieSTG+gJj0HEIxP2QkpB5KQRQmQ2rEawnFUUwxD5gUEQMV0M2abfCgCfUh4pgGEAN4uaaugC2ZAEqo20pp0DHDFWAKphnbbU2XYl9NF8/2dHmF1EOoZAAuayvPTZpFOQAU4eo67OahkmFZUsPlAENABOqMAzHpIS3OjFNtCw+6LbSwg9zR0Hjud8auj3M6og9iTr851XGmJR0v9OZJ+YUgdsRO/EBmnxUed29ajMx1si+WLrwKt7nE6RjEpuft04iZvPtYwrvxmGf7Auh0L9nFiHJmXTQZaB2MOTnMUwhtH6tJ/Ttlq6PjdrKim1rY0TGY+p657XIhd48/B8TcQm4qbfYVD7zsIZn1Q8eK3pvZEf4khPicuVncUTiKsIUx11ha6s5kgiLlRNUEwJaJelYtIu5Rdg4Q2yzpfLNiEEM6ozSfTrhVRZagPrSjUe9JqZbydKSygPomfc0k3ZFRiyFs0J1Y6qOmjEvEsENihS/W93BdxHz4HgKIiXKmrJrObSesYyp/j7Cbak6xKjg9UQ+K2oa41QTXgQ4JTyM7LxLVbObRmGfP9vrqYv/s4nL3YdsO71dl+Y9pkn60P4zN0Ounu6H7j8ePd09DH7IX8vcxbHSIwLcagQBi32r4w8pDBL7+CMCEg+h+sab2IeX0dpklPymq7MdlFf+gKNNXi1ydZVmclVVarNZFhRqw8/MyLSvoOR1FSCdCDQhgLEMfI6kPERgTR7RhaHlQhFoQttBOcNVc9o1rX2B0AdUIEGYAYQkpKFmo8WJ3QzHD4DoPrvsAXGHkBVtqqfeACgb4qpuB9vueGydv90gpRA0XTDeghhG7IPYd3NLQ56um7RZ9vRra7pCiOFCNRssAMVyct1ls2AZJ5bKpTrdAmICITK4htLzfV8MmhJkGwDMzeUqNAzBugjx7RQqauFG6f9+dJw4k5PGEMdNKjkf+8+t2/qN+YsdOf1JrZo/ZjcH68U/FKVy6LZHUvHlezCeA6WOXr1sdn/8Tn5xA0Mwtn/eTdQNdvOjMMDa7KVoE8WvCjqSmr+ZzOW3VTVHuBsqdIqe/BX6m4xFYOUfFWwDNhtzymkOu29ZiPSTdGzxnRu5JhvRaB+HOD8aIcgZYg3JWcipjws6KqxXSGCWVcbkoqSxTNglhEIOClmjKkh6WrLRcxHS2yrm32WKREVvjW9iCgUffN6QNvoM0Q5io8OhFhjxhqGBinz9q6TvIqb32Yom4qKKezDZ3n3oCphRxnVjKdaIDTDx6QFjMAOamviNY28t3za41u23f7g/tdduZp2SST9rOXGx3/WHfDL/bbdv/cbk7vN91XehD9tV8dMJSQgRemggEEHtpDnXY0ZcgAtz/a7d7K+n7p4U6ZDklfV5UqipTs05S9Uac0H/K8+Ttapn+YFFlD5eLbFNWSZkXcVxVabRaZZxihFs4IWpd02haGgm1HOKoxm5oPGCCMgZVB42LGwYx17CV05eQJkRIQVSkjFjLRyYhZVKKKbMQBpdDNFAWd8PJ6VBDjZJeQWKqAZt5w8YbALBrC1escm172u0N1TVAzXDvLjRKhoOh1H6JxTx6g+H93GQZShdAzNIMmxd4joZ4zfVo8tFEbPIxGnU9ynwQk0HupDZYdca9X1IOLRQwgMkKj1FshrAZXW6O4m/oM38MxOzJfyLEeJbrdom27umYSW7+TNwU5BxkTpmVk1OhKFRHJVN2a5w34wyZXw7EfH3nOH7zZ162b+Iut7s2DXSa73RX/8JfyOlsOAr8bXV3x7rf8XbbCwbeF9gUfwdgczeCaS4fXt12HGO8g/M5/jhQUKRY+bX1nJzyaPltiq7Xt4xhLEUKo2LoQpPosrT9yWCRzzViaEINEIuoyolWFdF6hUbTOd3ZLOjunRVDXFaI2yJb25uOuv5AIy4GoedgImZAMadFAwQBY3BahH0+3BcHGrlXmau1dJ9GnGdIf4b6bS/wwMSDDTxsc/dRDD3Y1INhLCaAGPoFstEP9xsbTdeS7npqO1wHqsf6ats019vuw6vr/f99fXn4pzEZP1DdeNHgm3DsNBGSG9M2TS+a5ZKGd9+1fTpegh+jsIshAiECf1oE/sKfmT9tJWGuEIEQga8/As6EI8vqta7NQ0X6vkrU3SKP7pUFPaiq5AeLlfrr1TJ7bb3Ol6t1Ua6WebZYJHGeJ1FZxoT6L9RrQPmiaKCu31M/NKQ1HM40pwdBEUtT1IsodkcEgHVdS4OGPTUulSM1EX2AoIqJ6iXqF+ozMlImo9ikDGUw4HBW8AAnpBXKJPVZMNVwFtTo5wU1bLdv6erqQBdXB3p2gfqvlq6uceUavb0knZCzHUcj6hjqvwBfbGNvC/tt/y53VORCulXFXLripORYO21b9MXpbwxi/gDZocvcoliIzA19fXRyMDZZKkgTa8/dwVfFTmHi9jPpWBKZ1uZLMrwpX/yVPzn3HQ3sfSzzhvdHi3JbfNI3zSl/LhJHBOnXgM2xOto/J//Y1d6oGZv26RRNT+LuyUNSZTSxIN85Cs1X8Ks4L8Ii0NHmueZfXqrnqUeId9zceSbb6RGdM8A83pU5fNbhc1Y6XbznNgfTEqcrEmwbw6eJ9cWQWw9YJ2Md594YiWoGgErZEh/ABUt8sch3vc1wm6cRLauY7mxSunte0r07C7p3Z0X37p7Reg1HxoTSDLb3qJXsaBhrMlFPMdpjZEiFjKYJDaihlCElGqnRo8GEFEWxwUdtmQCrM9LB51XcFUctfQFdk/ZYZUQMZ1DFYtK9YgUe7quY16Chu0FaY2pGEwPG9G436GcXtX56cXj8yccX7z+72P+2G+jfh05fdqhbG/Sh093TYRgeax19mmW76/v3qX/3XabF8BciECIQIsAR+Ap+ckIkQwRCBL6lCLAC9utfU/zj8rVkeDAuEt3fTeLitbJMfpgk8etpph7kmbqXF3SnKtUr1UK9tlgkZ+t1Gi+XWQT1C3VfPHjiQY4d7CT4ahg4NQggBshixQuphzH6EaWUpbjSjSvKqNUCiGEAJFfTuUYDTVkthEUAL5KUIIBYNCZEo/T8AiB1LWo0kDZo3QsPHTdihWNh00AJI04plLTEjq53tbgbXtV0dd3S9VbT4QDwEvc0pE1h0M529zxJ+qO4LeJWVBo3rp1qeqwb3rGC41z7pI+YKGIO2tzA2PsqvUVVkafwr5OG3Mqlnolt1r0eUrLUG/rVZERx83zzQWxW5eYl3LKd00J87USedPxzNKo/nf/WXw8PxOzg/vM0KlmRRyinu3u0fHlwWkMmT94OirIfdiEn1vBTdO2Bnxo8Tzt+y8Z4YP2Fn/dpXV6aqtsMr9eYrMr1Dzv5MZ7W5dREP33VOyr+rk8/6HPgjCvocqQ5ga2vRnrnpFdTNyljvJlzC2zHbH6EnIkNgMxNrqEzu4bCjREXcRKAWELnZxnd2RR0frbgurLzsxUtlyWDWJ5HlOXEtalx0ksdWqWorBIq8XqhKGW3Vpj+iO29HlsGMahiADFWylyjeBtz2W5Ala0LRV0nTINUQkmcs2I/aml/oQfAGvGEGjOlUooxxTnDWtsb2u0Hvgh0cVHvHj/efXq97T8dBvqsHfSuaXpq2n5f1/Wj+tD8R9fq37S6/4gov1itrg4/+xkFl8Vv6UczrDZE4HmLQACx5+2IhO0JEfgTI+AUsGG4KAujVkWRfi8i89Plsnx7c17+ZLkqXluusrNFlVVlFWVlqYqiNGVRUJrnUYQBT5oasY02NvUwc81fMTjBYA0F8XAlk4L4YYA7IgZUKaVJQgns1QhXjjX3xBIQQ8G8Nd3AlWQ7ceqPTjn9ByCGq8zsfNiPDGJ13bHaBbfDy+s9XaGui9MOoYJJY+WmxQRgA6T1DG51A6dDsZh3dV/Hl5hktCrX+i2IMZRZCJqYyA72j+qo5L28TzyOO/7KvK2Ky617goDTb9lJnZECNTfEPgIxT8Hx0Ohz4MydMG5Fnq26xzn+aXUD0CyQHAHY5/ONc/e4/Ux1GZjeq58LY35svhDEPu9D4TV7lu5T8ufAY7KY963mfcy1aOeOq398j7bnFtfEeUXHG2fX/UU/ri4VVmDxCBlv1LYxpvvniSRZ2lqo46CJWcl8HswRmZ+T8DiwtY/8c9KZr0zwZeuu7Ma67XWKL97qLmRwNZZNa5wUNcvbaFuBdOYiU7QsY6rKRNIY84yKAs6KCeWZYlW+LBUtVzGtYJ8PYDuv6GxTcS0ZgCzm7y1cGMIFIlwEEhBDSiPXkLG0K2YeaKPBe8whg1GQpExzn0Jr7MEXjrghtKQs43tJ2hPYhvFs8iFNpdmZldV59B8cqa7NcKipaVpq2o6auh6G3Q4Orfv2ycXl1e6q/t1h1/y/h677lzzJfpNT9OlQbre//CUFl8U/8bcuzBYi8F2OQACx7/LRDfv2nYwAzDf6T6is7lWryOR3iiK5U5b5vSyL3ohi9bfLZfbW5rz8wWpd3Fuvi2K5TJPFIqayjCgvDKWZ4dSfOIbdPFQsFMVjTAB3RIBYzIoXrKrRvwd/sInue6Qg4qoz0pBSSmLMA1dDqFojOw5CdZKBoKT9cE2GjmlE3y4UxaOHV48rzoqvOnP6DxouN7CVB4Sh5gsOh5hgPw+1C4AmIMauiXA11CODH9br7OwBYZPDof1mc+YaTsmaQAwDW1bKUPDvD9znobFTa2TQPOfquWH8cW2XHRhPKVzewPdW2LAD6CnPyz2WgbEnjnnnMKPgyTl9PMA+HdJPY/KTtx2D2OxffzKOn8b0N/W00+04oa7Tl/3d+0t/dY7ef2x1OJlxWJiGCYsg2Oet1AexU8h2+zQ/fwSq3tGYeNfu5wQrt4SJt8YpYXYVbhuPdSo5MaHsONXUSwAVfDvZtRnEHGgdg5nbo1MwnuJ2Yv0/b88sKbLibSWwSaE8aYEg7qISdVdjhvuAMaQwFpzeDAt8RYlSnMqM+/g6QT+yqoppDdXsbkl37y3o7r0V3bm75MbSFYMYTIHQOgNurR3Xk+GxpDXKhAbS7LoIN1c0kecUSmlqzWnT7ADpLrJIH7+pITvKz4BdUPXZ2dX2MjT4LoQhkFz46fCdNiQ06Iy6TgHKaH+A02JLV5f74fHTy2Z7vf+4PnT/0rfm/1Mq/Vei+Pe61Y92NDxr22hrm0PbBhnfyZ+ssFMhAiECXxCBv/QnMQQ3RCBE4BuOwN+/TSvK89fSPPlhnqdvV1X2xnJZvrJc5g+X6+ThapXf2Wzy5XqVFYtVGldVEpUF0gmJYk730dyIFVeU0QMMTZfFJhqNVZHygwFRQkmS8AAJQxIMUKB6QblCml8SZ5QkMuGqMcwvpLnxnPbDlu4mYaMN1Fy0uIK8Q48uzW5keCy3eA4gBuCCu2FN19sDXW8BZmjIjNfEch6W8my04dILMUyF2YeFsNlgY7aalyvfc0GNpCaKQ6KAmzPOmIbPkjJmR7mTeuHszid7DZtSyI/dqPMoYeuPZH+7Tta2Bsf1IZ7SF723O7C4ARSnkOErP7efmDfZAOYGrvOvHVG7YrEv8wtxOsr/UkrXn/Gr5a2PN9cDa1f7N8PYzR2aN++Pg9gc/gm9viDIvu51PBu7EB49JcfRP5oC+jgurtGxhTKfeT3L+uN9dCDmLiyc7JvjV6uE+XMf2f/zunyJ06YeO8qaaiDtRnkpoD6IibYkUMYwBqOfCOrUrAjiMb5usgxpiIoNg87PC7pzp2II25xXtNlUDGIwEsI0NZRODWW5omqRsWEIep/hu60f6kntR8ok6tawDgeKHFvUk2HiizI2vZpdIfE9lzCMuTozXLjhLhwa3zmKNJR9k5MhaRDdwAq/1rTf9XR9fTDPnu309vqwOxyGR01tPms682nX0h/atvtd0/e/HdruX1vKP7UwBvku/IUIhAi8ZBH4Mj+zL1mIwu6GCHxrERAXxP9JSX9GhUkWhYl1kVH2gJR+KyvSt8s8/+liVfxgs1neXa+L9WqdLlarJF+tknixSCIMaLjmgp3GYAGNXl8w3QCIjaQiXIjVpNE41YwyELRXjPlqcJzwEMo1Pu5azSoXaiVQVwEQQ38ePTVZ5v7NPFCB7bxBAbyO+eoxGqdeXhzYSh4piId9x42X2dHw0PP9fd2xKyLUMbgdsuNh4yDMGm0csQ6s7iXNUGrA/J5fGOhJXReDmBuj23n8OjFfgZpVtNmkYx52i6kGqxTTQNmpKrdxl33nKZ+5U8oWo819p5yRg51hWrGDRP8r2w3bPYC8AWo3taxp1dNp7UDMDrh5sQ7I5tI2nv2P/WJ8HoSdbsYfW87NjZRnPu99Tonyb3l3nJ7px2peyOfpevNunKyQHx7j0q3fDryA29W4eUuOj6W/1Hn3HYT5t/Or0jfcGYLc3EfZj+MlM6ceceRxouJNEHO5h0K4vLRpkS7l7wTE3HUJp/4BurwtkSRhcbvxP3tcS8aqPFSxhNbrjNbrnNZnpbXGz6msoNgDvNBMOqKyiHne5arg9EXY51cVarqgoO9ZLePm00nEqY8wGOJ0RfQhg9PiCPt7qYHl70BOyURTehiOiOkQeHM0cJHF9x8+74AzaRRtYIVPOWmdUNtGfIEJDq2AMbTO2O374XAYmrY2+7o127rWj/e7+qPDofu3vqv/Z31oPugG83jMiuvgrvit/daGFYcIfGsR+FN/Dr+1DQwrDhF4WSMgNWCUds9oHSfZwzSKHqo4eZjm8Rt5pv5quUrfPNuUr929s9o8eOVudrap0sVSxUVOcZqbKOOrxhhQIAVx4F5gqKmA0xjsn3FV2vUJYv8JbjCMlD1J0WHreSXNlNHXC6mEsIZHzVccFxQrwFjBxeziMCbW8XAohNuY1rgqnbHzIfp7AcCePL6ip0+3dHW1p+urAw9UYL6Bhqpongp7ebgmdj1SISXtsGe1zTU/FsGD1So7KMZjSYvEPNYhbRoAosZDrse7RC9WwFyq3KSe2HG+HWVyHYlLW5rSyIBfcvWcb73/ZLx7lJc2k9TnjfaPyHAeyEp24wyOR/wxDfD9Z2VU7OPYZAxy9OE5/rqfYUOa5E623wxhDsROfyJOierkMd7nx/S2ffdUnM9dmjs+cxRPvgbsdrn1uVg6hvQ6BUhkfAyQaH0RhHnVZkfrnT0x3fE53X97HtnjJB24vGPlavGm2jU7vzcX5p+PzQmIWTMN15dtfreXC3hUI3Z6ntjDM4GYH2i/vYIXUF7JMeHKR89innVVlI+O3VsvLRHPyQUR9KmT84P7zTm3nClWtpKT+xBK6iLAKS/g5ppQWWCKOXURKdYAsuUCoFaw4ccduC/e29Bms6DVumS1rOt27L7IKY+w1y8S/u4zY0/oUwY3WD2gxqzj5wBoaErPhiMxUhwBYthUuCdKrSz+YNwRqYwbzo8GqYn4Doyp7/EdSZyCLfb3bCBk+k7prqOhacyw3bbNk6fXu8uL7ScXz/bvb68P7w9avU9m/HDU0adddu/6/v0Pg7viy/rDH/b7pYtAALGX7pCHHX4BIhC98w7FdEnLwdCDalG8XpXpD/Os/EFRZt/LcvV6lkXfr8r0wWaTr87vLPP7DzZ0dlZQXlgDjkQK1wFhqKMgkloKbo4aSS0YrKUlVUdRrNBfB0Azkka91wAgg+kGQAzpN1C2UAsGYktIRQWpKOcJphsAMPTbaaBs1QOrXVDB0KunHxTVrREQe3JFFxcWxK4PXBN22PfUsOoFALPQxQ2eZWK1y+9DxWYAc+qgAzFOOUSqIQaibtxoFTEnpTiDjmkGfxBor/LLwFFATDIOZdjO/2FbbKrYGPlWHScQdqQ4eBLEJH3ZGTwXPR9goOT4Q+Hpi3pazaxyuIH+F9dC3fyqPwYxq/IdQZijoNOd8T9BXyGIecf4aGtvZZ2b2+RCiV1QHlO4msU5GXCO3SluuD2zJu63fFW49fog5i3PA61jRczilTXAkOPrkGuuEDveK3d+eamJkW1zwDHxA+NOXidXCYBZVDqBSWc6M8nHdlFeCqJPqbxR89li/ULtMm3fMW+1cgFjuk4yQ5jbY1uL5UDMr790GwpVyrkuupovscUXR8UiJ1HBlhmdrSu6c77i6e7dMzoDiK1KVs3GsaYk0TLvAj0Sc84O0Lplp0VAGDsuAsKMzRZQSHl0F6psiwFWzzQ3jmYQixN2UiQFy3v5XuRURfQ+xMRGRLHcDjIB0pBefb1tzePH1/rZxe7q8unh48O+/UDr6H090G+aVv/7qIePu657sqXtLtjdvwC/1mETQwT+wggEEPsLAxjeHiLwVUcAZhz0iAqd0w8M0f++XuZ/u9ksf3K+WX3v7t2zzWpdrIpCVWUV51UVp4tFqhYrOI8BrIykIKqBVKw5JQf3YciBK8C9bthNLEWRPNvPS6G8gBjMM2CAYRjEMMCIKCGKUiKTMXAhzRBQRgQlLCMaU1bK4CIGoLq+PnD64bNnO9rtOmq7yFrPo4i9p+ttzXVgh0NDh7qjpum4Tgwgx7VfzsU9QjNnC4b8/OQtKHDkqVVu0Iztdxfa5WI7/nG9mpxSNtuBW23NplrZ+fxlH/GGr3/Z+wAxHv/Oo1ZRCo6HyH7J180R8TSePVGSjnSUG6eYG8j7OHYriE0j+9u/6kW8kga4HGEoY36bqROXSH9fP99e/8T4j8fxdv1erPw0w6OxvuO/mYrknlsE3/eQxYk6HgtPPDmBtp8mOEdtMpuYsYLv3VTLjgFshhx544m5+1TtNRm9TEfQodGxAYxTQd1Rx/Gw0tFRKqzUi81QNAfGA7HJ3dOd8zOC4jDwkl3Aj1xh7DqnUPsB9w+Gq2208zu4dLN7qticyuidf9atVKRtaRzN6cP2XHQRlUPugEzqx9gCP0VKolW4yoQWVU6rRUnLZcEW+ItFQYsqk56ImablMmbXxTvnUM2WXD8Gp8VxRBN6mBQBwCRVO7YXr2JluFk9TD4i/kzYWj3DOddTf7LRpm1zfSxqYvF9SUjnTi2MAc5iNiwCpOGiFNT/q+vaXF81/dV1W++23dV+Pzze7/v/2F03v9nv+/d1NP5z1za/P9D+8r33CP2hw1+IQIjAdzQCAcS+owc27NaLEwHngqgeLItlnOXLQi0UmXU/9D/Ruv/7qsr+9vzu4gf37q7vPXx4pzjfLJJqkdiBBvp+IZUH/b1kIAEAc3Vg3PQUhhxGUnG6oWFTjgQuZYCwVCAM/b4YxNi62RB6M+NqLgYUhDoIBjHUgsnAQg8ZabiF4UpvR1wXsdu29OxiR08fX9OjR5d0eVnTvobNMybitMOmQ38dNIqWydneu/ouASdxNQOIDVDo2FLaWs17gz0evFkgs5UrvA+ceghwOxpk+grGyVDbusA5iHJNYN2AcEqjss2JGVrsuJcHzN63qOODExHndhdEN+49HVfPI+XPLYmaa5/cUPwUFGZFgofhnvLnQ8YMYg7ILIg52Dn9hThRR25+yjxZ63S/3Mw+jN1S9nW0Sg+upnXZA+WOqJ+d6CjK8bGsSg7WbYrYrGn+/+y9SZMs2Xkd+PkYc2Tk8PINVSgUigABAaREI9hSy9Bthq12veG+V/079Dv0F7DRTt1mWtSGphZloCiQAAFiIIYa3ns5xhzhY9v5hnuvR2aBaKoIVD1ElblFvsyIcPfr03fuOd857ts+AYjZ93RfP3EX+VtEEvvYEDrQrONp2+kkqR2gZJMABsIOt1r2LzjEGrOAa8GgnZ7NujECyAJGzO21B4qyC/p5fvWI10sL1eRF32rXjsfvB5BW5Yj8eVNTgt2Ou0AsvOZ47/i9AEcCxsBqMTsG6WKesAV+L0cGWcY2+P1eys6L43FEp7M+XT6Z0hNeTtg2v233vEAtAAfZXi/h7/RusurKSFAUoG9MwFhk5imQKprLovanSiYZQuszfkWPLJgyADBMYuH+2bTaL8vOiughKxDRUS0XxW61LK7ni/0v15vdj4qi+h9l1fwkjunlvooW29uiLtp8RytaF2ev9u+/r578n5/H3HFLjyNwHIFPGIEjEDueGscR+B2PgLkg5qPs2XAwuBzkyZN+Hl9mWfNunFbfGI/Sty+ejMeXT076L16cJbPZKEKoaQoDDmSAkYAsvMJ8QySJ6A2TWV0BYgg9LamsUIBAeiOSxDhJRIbXghGDCxgcEhFmiuIBzegCwLBUpYIubkiHC2LMLmFgw3YMxHZ0e7PiPrBXr+7o9m7DOTubbUu7gsRmvmmoamC60TDLVWtfmjZ+KQgDEEv4V7Cor2t5Lwofgx0iHTT5oFZ0LmQZPSBi+W2Qq1P7W5HrQJ1ZbQfFphad0k8mNouu6FYQJm1H3V6qQ4bFbrBu07suCZ4FCwEHYxktgB9SM1IfOxMKw4HhrTyQhgXhwnaaP4b7Gi3MjSkRoOkt+429UIeF4Iqx4vzwV6GW1NhJd/g64KT7EPqk7qwO3lWYo797ZIwcPg4y4UJXQfu1GwtFMYdrt+Ppe/a6gPcTDo/b0ZAR8/sZgkI5Qw0qPrwVdZlYnG8CoMKxDALG3YludhgHo6t/d4yYfo2btNAT1fd6mdtokKPGEx1CXdu2CFBSuXBoze/yz7QvzBncBGzYIRALGTO7Lpg9Ewt6SBbB9AtDBmfDiDK2wBdJMSaY8gxmHzHNTlI6PxvQ5eWMLp+c0JMnMxqN0CRWUJKUlGU1DQYJTSY9DovO0VOLaA+2xocMsaQIYIz/LQwZWEkx+ZCMRZh4cH4ibwNcFiX8uSUwYJjQEiAGSTcmtgDM0DsmYfUNGLJ2vazq5arc3d1vVvP5/mo+3/5ival+VTX0y2LbXi9X5aYs21f7RcpBzgAAIABJREFUuvpZPMyvji6Lv+OH9nH1xxH4FEfgCMQ+xcE8ftVxBH6TEfj3RPF//fKXs3q4TE8ui3S5rZ5VdfWN4Qj5X5O3TybDp+NR76yX09M4KV4MBtHJ2VkvOTsbRRdPJjQZ97jHS4KYURCULDnEK8JMIasREw4UBzKTy83mbU11i+ICBYW6Car9Ged9MRgTaQ21mNGVBf0NyABDaDKcD1ermpaLmlbLmn/mfK99w6Yb83uRJV5fL7gnbIMQZmlYpwr9XlzGePzhYsfcrLdl/Ii5BkCYGXHILLoUsTHCVQMgFvaF2Ww613BqTR/Up9r35Z3fPN4wFs2CnsPA56Dkxl1Tfbc9IyaF6qNAzOrmkLKwYvoAFXng9uuAGEwPuh1I4XlnPTfGCjFwOzD/sPJfGDEiAWK6/Y5AC4CYreDBEyPYgU+ih8yUQeGTgzIGiB2mMDbG4LOhBIPf3VeR8z38rwNJO+HcMhIWNRCCLt+qZyjbsE6AeBz884PhoX73CPh3eIj1OBAzEHa4H+5McII9k5DKaa1j5ShYeb9ITGU/D+WT8ncZ24dATMe8870eWIVSUJmYMCAmJ5CTCoNdV5mhrkkYal688YhIEvV61p5P2YEQaOrY2UnqHBtNMqjADJb4AbMKow2AM0R2TKcpM2LnZxOWJZ6eTmiEHLK4pLzX0mgYcW/txcWEXRm5x1YzFiPtq41IYj5EvihADP1kYnWvC+FvxBNbSYz+MUwkgQ2TSA8YGuG+CrYMrBj3lJUR3xfZ1GPf0npdt/NFUc8XxfZ+vr+Hu2JV0svNtr5bLParzbb85b4o/npb7n7WI7ru70/WPys+qN57j5rvfMfdVn+TR9DxPccROI7AZ2gEjkDsM3Qwjpvy+zEC/+7LX+5tTzaTPKkn/V4xoaj8ct3W/9vJ6fDrz5+fv3h6OZtdXs7y0Sjpx3ExyLIyy3tt1O9HNBgg4wsFEiAMigCxX4b9PHq/UAyI2xfeg+IH9vQiNwODYyGmokqyEFNYzkuxACewOO5RHA+IKKemydgBbLtpWUZzd7umm+sNXV1t6PZmR3d3cDysua8M1vZsQb8uOdB0u6v49yx3bCKq0fPlkpFESoXS7LCaFpdD/bsGLzsQ5gCkB2IS0uwzuaQODaDHAQBi4AWLfq25pTaVWW2b3UZekNhUezaH32d1ugXaWuHbJUoeShEPKRgn85Jz/kCt5z5vph3GUEixqp8Jik+3eocXQ/4nvK78LV9660RsZbWu9RBp49zDXqlPeGLw0XKA8xGeyAp8F44dWqZ3AZhCCr/Rwf7aIXg4ZgdAWT9t42df1kZdAwv/KV3rgUmKb2073KpwIA73N+jJ6nSL2Vb4v3dOqUdvf7430iDWI6MbNNCFHWTBsQ42V3oBDSbJSuU87zKXnT5MNHIZANRrxZ/kOjnCIcli986Bz2pxIxI+XF9gkCrOrGMQZkaWtgVuIwQx8vo5TFk3nr1E9ExFGjsW5p3c7U3Co2GBH4t0EfdLSBGHg5z7xobDnAFaL29oxL1jPbq8nNJbbz1hoDYciDW+Nzkq2HUR7BjUBpjY4nDoWOWKrBDUhfvJTEYp15bclrAHuF/h/oreMZh7oA8XQA3vAUAT+/vdntrNrq2366bYbOv9elPtFvP9/vpmU9zPN7+8vd/85XK5+V4SZz+OE3q5KKsN0Wx3dFn8/agdjnv5Zo7AEYi9mcf1uFefwRH45jcpm9Sz0WCYn2f95K1hL74cDtKTKK3+oGn2/2Y86X3l+Yuz86dPZ8NnT09pOoXEpaA4KSiO4YJYaYEAAKaFjUlk2tpl3wCIIZQZRQqkM3gvKgTM1qYZHvqQykjWF/qvOIyZe8LAQqEnDNlgPQVhCe22xMzXfL6jm2uwXSt6/XpFN9dburvbcxhzg4BTWM2XDTuD7fZi+mFZXdZd8QCIORfBwCAhAE4deaEDYZAkorAxSSK2XdksSITwP+ROzpUuLN99IK2YBEgRJ1JGsIYig5R/B8yDMXYugTZy7IMrkDvFrgdMDjZ1GKNuOf3/C4g54OY5nf8ZICalrQLfkA3ruGM8dkGFrE1YzR+8NyiwvVTPg4HQ6sLDJAHW3QeU/EswxEMRYbjWx7xBHMjssEWe8XLQ0IEx28Zuj90n31r8dx1u96EYMfy7w/ad89VBRw+Sg9F4HIx5PNY51RwDFmBbkyge7szBF7seTM63EO9QZq3AiOnRMMjPACwGIwQwZntlGX9g40UizcAlUWtLBWEykaIcnl3/3HOl17n1OfLsjYQv801MPyMsuVzPuPMBLFkvGSau4A6bs2QxUaMPoskk5bDoy6cn9DYDsQn3lfVyOM82LFvEK1wXU+Qucu+tmHpAGgl2DDJwTIDB8AP7Jb1kyvb5Q8iOJHLP0l7cCnb4IgOP45zyfEhR1OOe2z3UB1uYG9XoH6P5fN9e32zr+/vdy/li+73Vuvy7tol+XJb00WZX3u+K9na/qm+WTbZ4772P9t/5DiPD43/HETiOwOdkBI5A7HNyoI6b+fkfgW//yWyWZeW7vcHwq8N+/q8Go/QLJye9yWgUXeS99q3xSXp+fj4anJ+PUpmdxcMbDeWYkRU7epuJFSAmckPMNnO+DWobFEPc/wVpDGZd4ZiIakX6F7Is52JAQBiyvwCYiCrOAJPcm/0efV8R939tNhGtV2DDIEcs6H6+ZROO+7stCgRaLUq2rWe1EoM69HW13BsBSaHWV1whQqHDQCxSeaLWalandxRsVgzrHUom2E1Oicb+YDrdzbhbMSe5Rd0q3oMG/SqdvWYYpsGyyooFoI6LKrNdAHCzak9xR81yK/nPWCX3r05RGxay/lw+vAF3DUZMfviQffFSS5W2OcZNgKgxgsIgBP/ZeHJRDTCpIMz66zqMkfUHPbz2DqWObnTd6g7W6zGKIxX9qFlJb8yYQcNHpIeOQA0ZtXD7FBY7EiU4OravwRZ4/sgYLwFdsgXBRj8QQdoKwv207T9kvPzxOzzevpPrELrJd3Xkk4/ISx+7KxqO8Xsess5+fLrna3esPQPrIL4SZjbhoZJEG0u9NgWEhQDK8gkNiNXUArgkKpm2K8fdKIxWVehqvaAdICZmPMbIYQsxucR3BJdpBtkiemE1EyyOmCXDJFWeiv09JIoIiz49HXH+2HQ6oH4fQC1isCZuizlNxqk40mbouZXvhAkS+nNxTwZb1ihrZm6LWA8UCZjYsSkmB2qhDOC+V2HLkiSjPBuwGgFGSHBWxD14C6OjbcOTYItl2S4X9Wq+qF4tlsX1ZlOhb+xmuSyud9vi57ui/dvNuvqHfTy8+u53P9p8/p+Wxz04jsDvzwgcgdjvz7E+7ulveQTYDbG8GIza3SCldNDPm+dtFH99NO790Xg8+lfTaf+t2Vm/P5mkg8GgGY3GSW9ykiWTSRaNRhnlIKZoT+hVYGkMHvxsviElmvVe1Bw0CkAmBQn3TqnZRV3J7/E7OHllWY8DmgG+ihKBp40GMBPttjXLCiFBXCywVLRYAIS1tFo2tFpXtNkU3AuG9203JX8GII63CAWGto9I/pdnuVgCp0CMi3+zSA/r2aAyDDtnVOWkfSgAYZ5DcP1gAERYofPHs54tLfI7uMAkRF2GhcdTQZnTammOmJgEqLubghUGujAdCUxB3C6EAMhlRh30HQWEi6tHHaSzvq5uUe9G1H1W99nc8YIeHz1NDoCYlva6TQbEhO0AMPNj63SYD54Svjh3RaaBhI5HRzDoB0DM1HFi0+5BgINDis5D93y/PyFg64IwvTK0X0/+JbpPk/iFwEJAeHcLAkAdmMM8bhUSSvm6wNNGMdw329LucHqjjvD3xgx2Oc9uCPUB1D04zv5cE2DWFTY+UMpaH6GaboT76/rnlCH2xjN6jvJBkvuOyBLllSdLzATGJo3QrwogFgOQBVb8BsTcyvTatO92NqVOkRjkp0vPKJNwxu224OAFjIGlEpaMKIFsUV0XAa4Gg4wli+PJkH+GyYf8Pqaz0z69eGtKF+cDGk8yDoSOUzBkrTosioQRaoWW9qxYSFM4LwKo4V4hqgWRh+vkAo8HQJg3E4pjTJAhkzGjuok5b6wo/LLbR7TdYqFqvY5282W1m8/L3WKxWy0Wu/vVqvjZdlv+1a6ov1/G9NO2rV5n2fluPP5Jdewd+y0/9I+rO47AP2EEjkDsnzBox48cR+A3GYFvfetiku/pRRaXb/V78Ytev30vz6OvnZ6OvvT0+dnbTy4mJ2cXw2Q8SZIsr3nJ8zbK8obzwPBgRwgzmsU54wYuYakwXlYoeSZKAJcgHPw9oaZFDwIe+pidxUx1RkmCAGbMuDbs2LVFkPJewBjA1d3dlm5v1nR1taTbW9jR1wzG1ms4fLWcMyYsmiwc/KygAKWGTVRj3VJboeyQMoSZsACABfjEVb+H5SyKOyF4tGfEynYXZaSmAVzn+GpfSmwtxJUi4N8p7cY3PgUdXDRr4S/H1Zfm3g1OgBis/u1zAGAVu6b5/ijZDI8ovYlIWJpb75meReFd2ABIB57YtvrRMcDii3tjAxV4PvLVh0CgU+TzwYA09TEgFvY8CbQIGTH5hMX8hmAhRGUBEnMXz+H++G3v7t8hVDIbisegiIIum6ywQLEAcHkYh5PxwF4lyIDzf3vkMXngfmnMI75Nzi3XhuX+Lb/WbXaAuQtCvUT1cJ12XKRXK+TrPvleJKYc0hOmQNR97SO2MhrjYIY4zGIb+OKJH4AgGz1/nhgDy/JnBWQuWkL7xNgwiNlwADEBY7IEvZ12DfLmhmcAzGn87I1cXvI7C18X8x696rV/jLsfGZAZKDMwJrJFDormflo4LSbqJIuMsoSdFZ9ejum9P7igF8+nNJv1WbYIp1pMkNmS5ZAtwsyj4PxGWOAj5wyRIrhnw0AJfby+j8znkdmdEW6LaQJJeMx9Y1ATFAWk3giHhssienXBluVt1fTr7Zbq+7t9c3e/rdA7dne/fX1/v/375br826Ko/3tZ0Y+bbfSyyAeLY+/Yb/KkPr7nOAK/2xE4ArHf7fgf1/4GjYC4IVK2fftJdrrJezSMn2e96OtZ2n6l34++mOftO/0efeHkdHD54q3zyZMno97pWZ8GQ8yeFhShDyzBAuCl9smtOHbxrC6AQCqugiLN06VFwSSZQejVamGMUcdiQ6+29D5oNOWHPDK/JMMGZhsVW9CvGIht6OZmTddXK7q93dF8DmdEyQGDdNEpgkJvjKAedhPbrjD3EbRcghgQ6zTq+36qkITgAg/7yi5sGrjsV6BZYVLgyXgE/ykIDHCV4isPDnTO3XkKmprRWBjHnVjvCeebeTtvADDHiDk5W2jTbSWzFq1cXDp4+GvP/Ac3ZkcNfRIY0wLZilmTVP5a2iSAZm14TnXBmLkwHojXHKzw4+j4CA+1AmbwIZzykCiEjyFk9Zxq+A7raDscwgAAGwvmfewVinW60FSGGAxSCMSc+4giq87JZG+0cbfjqvlYumkhLO2uuTsa7lxzkwKPAbHDi8aPjsGWEO6Ky6KCtsC2PjwDw7PJTGwE0MiFaj2eLsaBj6dKhJ0E1k9OGFvtwJkYIwoQdIuAsAZWPWw6FOp6vbzYn0Sah+bAGN6PyA3uDPMMHJhq3iFNhWdAJr2z1jfGzDabaihbFgBnvt1EAFJgxFJ68mRMX3r3nJ49mzgglucRM2ajseSUDUcwBCHq5S2bfMD+PuW+MjBxMFJCXAgYs4ot8AHORJgNyTiE2ri3i6Qc928ozKFWYNv7Gk6LPYqoT0R9amlATdun/T6h1bKi+3lBN7dburvfr+7v9i+X6/Knu131N9t99XfbXfHj7XLzQb/OrnsvrjdHZuwNKjSOu/LGjcARiL1xh/S4Q7+rEfh3X6be9mQyydL+aR5HT6bT3leH496/HY2yr04m6eV4GM8Gw2g4neW984txNpvl8XCUUJJWVFYrkbekyAAT+Qt6ESxI1BzChG0R9gJOXJC1gOlKU5EcgqGqYIlsgcyRBTInLHuBbfJyuaer10u6vlqy8QZkiOhFQHP4SsHZYg75YcVhzDDfwPeZ3NBN6vNAK/Nl/WCODhAkwIWcuiOGQIzrpfDuYzW0/s6MOBh0MhCLfR8Xm2lYXxfGSPKDjD0TLOKlm7wqm2HnGf2w2FP7CJMgCgHnty3UYam8ib+ezQsUZFo1a2BM99mLweR4yWofR0aH4+GGJtTmebyq7nF+O33B78FIWNzbNfFg7c4GX0A98uSE37KiP5RGCgiVbdVvd8yQdTvpOaHVte8RPIRU/ir12y7njGKHg64s3XI7P9isw66FUGBoPVAqM3UUU/h7j7ZktB4HYh0h4KPuH/JZwXrBSWA7oNeHh6eytm7CVwiFFGyGB8kkpx2m8vDiMSQTvirJ7ACpATKHEA96GpXn5PkMuSaYbQ/7PAPZq12XuO7YiEK3z8jg7mVjWXti0AHw1VAt7JhJR4Phc1vgzHg8EOOWKzD8jvmXbeXtcGeMXeMy1uB5IUlE3yjEBLinAgAJSBO2jM19tL8Mky0w9xiPc7q4GDEIA0MGuWLei2gyydjk4+x8SGdnAzo769Ns1uOe3jTFJFrJTottu6O63lHbYpKtZrMPSBcxycbgjC3w8V5sgx9v6d/FOYp7O+7rPaK2T3WTU1khzzGlokw5x3EjRkrV/aLc3d8X8/v7zav5cvfTu/nmf6zm2+/VKViy04+PzNjvqio4rvc4Av/4CByB2D8+Rsd3HEfgk0Yg+va3KaHXT/q9QTvJ+81ZlOaX/UH2bJhnz0ej7A+Ho/ybo3H27sk0nYwnSW80imgyzWh22qPRKKGsB8Cwo91+TnWz0x4EzMqiiTuiCJOiKFc4ALnhgGM2QQQIi1KKk5yytM+uW2C90K8Fww3k0kDaAhfEpgFAizmzBnJEyA8//viOXn58T69fLeh+vmeXLoCxzVZywdD7he9hR0Vk4WjvlyqTXDXH9ZAadXDRzbPflj+kjfoKxBiQubyqcEg7ejD3ebGvtlwiAWIN98Jpf4UgLgZiyO4xICY4zLsoCiZQGVrAqBmTI3b5WI/2gVmdy/WcfA9KR+fUF9w1O959CrTkY6FphBl1qOucFuiPQrIHREj3F47xcD/44tvEgfL1+obHcZ8ffBcMreBL/y1AX5gRJ0RkEGZ9ZDJIcgi6IEzhBBfZJk/1Kwz3xzOE9veHJhHheeINOjy7dCiF1CLcxQp0e6Ncr1TojGgA99C6MrTK6AAxP6guz8uQhwIfHp3OoZOCX9C4gAP57yFwDg8fS/D0fNGOLHftdYFHCCiD7TschwN07tfubdftLQLEAsWvrRnRD3xd4h6k5425KgZxEwLKAgCNsXFATETLknt2eJLa5IgwbzLZowuncXSlisLQKYvnThcFvFgl+sI0CBr3VJ4+Ycmg2M6DHUsUiPE1rlLoPE9oNMw48LkHy3s28YhoetJjtuzJ5YQuL8fy88WYTT0gVYTTLUyW0N/bNDsiGC0BhGUNSxdhg9+0BbVNIa9QPei5wBNXPOY20QYgllPbir19UcJoKVNgBpfFjPvH5ssKDraQKu7mi81H9/PtD7ab4n80FP1V2dIvyhXyorMV0WpdFK/277/Pzor/2N3h+OQ/jsBxBH4LI3AEYr+FQT6u4s0cAZhxAIRRf/+sFyVfzQbpl4f9/IvjSf/5eNJ7cnLSvzyd9Z6NJ9l0NI6y4SiKIWMZjjDbmlKvDxeviqp6Q9sdgNiezTggP8SMLCzo0Q/GAIYdCdGfVbP0ECAsiXNK0h5l6YCybMAhzOJ82NB+27DccLeHC6L0d2FZbxq6u93Qxx/f06uXC+4FWwCIsVOigrgCjBqs783gwIptAWT2H5fFjG8A1rToPgRiWmaZcYf3EAvPiQCIqZQMwKgLxCJmwdiOX4GY9aYxEEsEiClRpQBKgVRQ7zqbbLW5dwHRmn0km6/Fr4EwzReTorKbe9ZlTcLS+pPMIazkCjvRBNS4cX1AZXUZHFeXO/Ri+UoBAHtQYz0sdo2M6MjJDJiZSYIDYlLoijrMczpSawf27o5O9D2CYoASbKwTgx6cA24YXBiTT92W6jToRJPPGnMqgFCRg4Ib3rYOuPK9UiGIkU0L7fStRA3HLACN1tdk67TPG6gyAxJ3SP12M/vh+hR9gLiDESFwMSLJHAOD3jzPSPqr0QMaf47yHlifmM5HyLjpuRpUAE6aqMMhuXqKpQLgzww03BHZqTAAQSZlVBbN4U5eoZqmqDxRuDDPWnbPTh8274GYSPfMchX3QKVmlUF9cNEYR+dMOsCGocUTx0B6twSIQaoIgAbAFsZlMDOWxZShlwwW+OgP60U0nuR0cQ6nxTEvAGF4PZlmNBi21O811Mth3AE5Ysn3+JQliyJdFMnijmWLDRgz9ACrXNLfCcTuHvd5wmRai16xlO3t2yYnipDz2GdABnCGHl44K97e7+r5Yr+6v9+8Xq3KX6439d+v1s0vV+v9q13Z/Kppop8VxeaK6Gr3/vvsuX/87zgCxxH4HY/AEYj9jg/AcfWfvxH48z+nZHT1bvZRsZ02+9XTXtb/Sr8f/+lgPPjqyXT41vRk8GQ2G06m03w0naT94ShK+4OWev2Gsl5D/T5pMDOCTUsFYksGYpgAlkBmNI8nFLENvfUOwOUQshY0d/dkSfsUx30OBG3bRBy3ALzY9hh28ztaLPa0WpW0XsEVsaH7+x1dIQfsZk23t1vuDQOAY0kjZDHoT7CZcM7jMpwg4b/aeOL6T4QtUymg3lGkQPbz/Y6ICu3RO9WXm4dXeZpasFt/mBaHHLh8ME0fFoZ+Y9VAw4w0HBlhdu++kGc2zICYC4IO2DAAQLapN1bDF7+emdHCNugBk90LQYuV2yF31S0gXeHcoVMeA2JhBa1ArPNVHcT8yOS3VeKePOMjbVJFJzez/jwDYgcgzKCRgbEAiAmTIQMvQMk4ncPHTrDh5tqHipmNUbT3jxGBD/E1MAHGFMefjypLVgWou168B6syDkiAlVNWdhiqgMnp3J68A6NjejoaPPxd1+2ug0PmC0DMLi7dJ5fi1mWQ+CsCfOi5ySCawR1m2y/PxNq51Dkzw6HW08r1RGrQuaxXJxIOgZhNVACEafC6AXlsq/SU4QdjS3UAQ2YOtu4dIBZSM3KemdmHHH81IOJ+V2HEbE7EgbEDoG+HjaWJ3A8mzBiyvwSIIe5Dwu4RLg1GjIGYThrY19lpGCe4LxMDsuEwpZOTPp2cDGiGZTag05MhnZzkdDJL6GQa03QS03AYUZ433DsG8w4YfLAFflRSXW+pbrbU1FuiqCK2vddTXraz2weM0OemkQXsWBT1OXeM2h5VCILeRbTetrRaVViqxbLcrVb13Xpdv1yui9fLZfF6uyv+Yb/dfX+9Wf+8aJurpmkXWXa3G4/p6K74+StDjlv8Bo3AEYi9QQfzuCu/nRH4P7/9bn9NNFvvll8sq+pPRoP0X53M+n98fjF5+9nzs/Hl5bR/cXGSDoZxGsf7JI6LCKHMSVpyPxhCQiFxgVQliiuWJBbFhuqm4FYiFDg844ww0yRlww24aSEgGXLBiFLOnUmzPqVJn1pmwvD3mCoGYpJBA+ONjz6+oavXC7q93dByUTIQ41yaeUHLVcV9YHBNRO2KpcastvW6K5CQQs2AlTXEy1i7gsq5zz0UGkmJ6At5YSMemZLnb+yyECZVczDNKnqwI26WPpQyqamHUHUOAIjEUL5dSDcv+eKZfZVBOjZMCzKRClkeUJAJ5CRlIdvht9/tr9t370goTGII4Q4sHbggNLbRUPDBrdpJ5azQtdegycrG85AM48303ydqOoWNDoh5yZnYkHuTEr9vAsylKD6gVswePzymQT/ZwyvVnxMsR0XVi0UlZ9ITKH09jtXUzDxhTcTRr0FuHjvW+PEIN839Iegd6552+sFHZIp+WiHU64VAy4wYgp4oQ1N6tQgjZmHEARDrIIuHB0yMKTx36cfvAOh5fB1MCchJHwIzU/LZhEngQeNkcoLHArY66HEMBKu+/1LPIzmVApbUBJjKdptpvePE/EyP3mdUFqsgTPYa0mTce6TXssO2qXyToXVn6AR08ZkFxollzPI7djGEo6IyUXZ6H85/8LjY6Y97cyJmHnBW7PdSGvSQMZbSoJ/S7CSny8s+Pb0c0LNnQzqF/HwsvWUw+EA2GUKiIyoEiNUbatodxRHYM7G8h5sjJuIADOWchgwbP0OjnnLWmEgVsaTUNmDJIFmE7T0yyDAZF7dFmda7HRUAZPP5fnc3X2/u7tcvb6/v//7+fvWjYlf8cF01Px/UcFe8OLor/nZKh+NajiPw6AgcgdjxxDiOwG84Av/XNyl7PZmNhtn4yWA0fKeh+l9Udf3Nfj/++skke/fsYnz2/Pksubw8ic4vxvzwbVo8bLdEBAmKhDPDkAO9AgmctdC4TZgh3VPTwq6eoQL3gBFkKRGAmPR4wQkRbloRSQBogkbuKGcXxPWqpC36ujiIuaXNpmXw9eGHV/Tq1Zzubta0XJZsvsFBoRtY18OIAwyYrJP7MNR5TECLD/Q1QNT1qwNACSRGJjWSCq4DqaR4V4Yj7OfoVMlaRT0CHB4SG903OVjVsbnXstsKRD7O8k2x64VSW3z7nBZAzlXb9i+Qk2mJxI3+Gk2tZ5BViAo6tZANgYuzaujI+8K902PgwJpnCDq46nCMOpaPDrYG2xVUqY8BIj7gni00SZj03VnP3wGYdGVuULBbUa1AzF9auk2PaeKC48JHiAEWuxqYlkwKUp4hQAGtZitgDcAai96MQ+yaquwwpuE5LG8KBi4ESQbw7T2dEy6o/C2MoSNTtb/b+YAmzhDQ2Tr17wAAzNqFDF+4Dr+NbAbCOEpBWKCMdZvYAXvyBg/P5CdnisEDrKBbEIrD2A5r++6/AFDp6Ok54oD3AQ50geQHx9/tXciS63bJ6WhAXJCPY9n09848BqxYeBjVRV+oAAAgAElEQVTDYXaneLhRMnli1ywYS7tuefrDATTFgLoZHqjqHSNQy/JpqWCJ7e91mU4yBWEjev58TOfnAzb2GI2RVQaXxZiGAwAuOCZKDxkWZJGZ7b3MPwiLB6DY6PkuUu2UoiSjKMoUhCXS/1vDhEl6x0TCiL7gnPb7mA2YFst9e3e3q+/v1/Obm8VHi8X6Z/t99cPdvv5JvS1/URTtx0W5v93QcJll19ujZPE3LAiObzuOwKc0Akcg9ikN5PFr3vwR+D++PZsVBb17Mpv9i+l4+KfDYf9fjCbJF8fD9HI8iqeTadY7Oe1HaOaejHPKgZPYQQsgCzbGe6rbHUURmDFxRYwTCRwVSZOEA7MNfQMZDmSJeKim3B/Ar43MjAKEYUYUkkI4HV5fL2l+v6f1uqbNpuGeAfz76mpBd3drWi72DNQkowZ9Ywh0NndFFBvimuf6f8yAoVPtASSERSJKHJvfVm7MClSdmjZgKeWMSc1ChzNZQZjD9KBWfnBqBRYZYV1tlu2HToPuPZZFhmZ/Lf701ZgBI+pMpidrkjKS90ALV+3ckz4TK06DQt/xZApoOV6gk7VlEj8DN7o9xobZWLE8TySq7KxmElBHzgmIfrSadsjNsgZC9BZWnFrBGsBRYMRjEIAwW8chu4l/+9wnPZ7quujX+EiF61hJY9UUYGGdqEi54tUSulbJocn6UENDNpuCJdDzCYY2YMRg72n0px1Qdw4ZINRfuPM7LN4PABsffx1wB8DUdl1QkpzebOkHyVsAyEL6xr7HMWIHQD6w2pdTWLdJ2V++Rhg7WKh7ABJs/8ym3vgw1x9mphiej3JgI+gZC2WKB18pZ4VeDofYT9gqD/aNSeuMageEdaxlVIJq54g5d9rBkXuHgTM+/9yJFeRGGODsyEzt2g3BcnA8AyDm5oc8+WtCAHVUPLzUBMRKUHREw0FCp7Oczs56DMIgVQQAQz/wyTSn2Syn2Sl+F1OeNcyOSfZYS70ccnTJjkRupGSPmXxSDIlkwQQdMtMSohbPAgFjrIaoAcbwc0p1lbBkEb/DvX6zadrVqizv7lbb+Xw7Xyz2V6vl/qPlcvvz9Wr/03Lf/KjYtf9Q9Hof/cVfXC/f/Kf5cQ+PI/DZGYEjEPvsHIvjlnzGRgBmHGV5MRi1u8G4nw4ojp+ncfL16XTyx2dnsz89mQ6/dHrWn00n2WAwpGQwiKLegKjfF3etLIfxhuTJwMIYPWCQIYIBi2LkggGIYVGHRA5ERjaV5oDVCGW2GU5p1gYQkz6BhMoCD9iagdbHH93Rzc2Klgv0CNS03rScNTOf77hXbLetqChFgggXRMuqgU0yAp6FAQEQU7AUADGdP5ejEzT+yzy7uJ/Jz+pm6AwJrDvIZrsPgZj+PrD/djPqoWNdAHB0E4Ii1Z80OsFvm3nwKQuF1p4nrsuCPhYrEl2dbtvsZYzWu8FyJS2wRQYn8qfwP1f2aYEqQEyEUvK3kF1SIOEqQf03dFBwg4RMFQwRWDS17pdXK9ZNPxVICL1riTexcEYQHhQ5EKNSTA8qVQinNIkxY2zbb3JBx5h6q3t3kmium4fMBha7++pcEl1vEcM6AVcy4MKusnYW9p12jmEzYoqg5eJ+GulHa3Fi83u9fM2fCCbbDHqsOgfOjpoxuo7HkS/jAQ8KejaeMDLHSydNQukYr8PP8XdJf5L7PkM2Cuz4n+rAyACsaYVFM+bycFccee2byvzWy5nnr9WgR81OhQ4u7QI9B87sPViXYc9wQoPxvvVmygV16IkoSkdl3x1PpeevsWLae2bstZwjweRN6P3Cl4ABVrvfBMfRTaLI72RiSK9CdWwUeaIn5WTsH/47hIXhtW5vzfOYxsOEgdd0AsCVsCoC/56d9OjifECXT4f8M9gxPCfQL4z3AMRlKbajJGoLNvIAEJM8SWXIdPtZNMy9kQLKINdswIrVCIMWeXpZxixbjGJI13NmzKCEQHTJfL6r7m43u8X95m6+2Lxcroqf77b1D4o9/bBO6Me9iD5K9tHySgw9ju6Kn7G65Lg5b94IHIHYm3dMj3v0KY3At751Mcn3+xf9PH6rN4hf9NLkvV4v+drZ+cl7b7948vbFk+np+fkgH43TJMvbCP1fLD3kYGbR/SMAFGALuTGwKi5ZgljCfoObxDGrnyRwSMQsJ0KYAZREhojZzbrOWWqCWU48TNELwExWEdF2U7ERB9iwDz64ZgfE5aJgIIZ8GZYgslyxYVv7Gn02Kj2Ey6EAPmmE54d6yFhFnqmRWsvfKoQVs6JGX9XM4rBgNabEKpuWex1C6VFXLRaKqmSNnhXwCMscBFynmXvfYdHYaV3SAp8LfQNiVizaq9tND0S48OGZ75gSNvUwZkDMITx4kW11BbCFbBsrxkDbcWvKkGGcA4CqRSczlOgRBBBLMgFiEFV9EhADaGMQbX1VehEYS+EMLJTlUiMMgDycg2ajIUWtcg+hPsuMM0Ig5v4eArEwJSugFgy8Ba8yw6/Bbez4Yq6HIk80R0QeU2tidNEFcu1wHxlbj8di1uGyFqRA927ydmAtKK6DPNxgiVmDABX+X9whqDUw5UCVTj6oGyBfE8ilUhMIZkr53BCgLmdF+KpsmG0g1sPsjDFsQe9hsO8C+r1AuMNgKYiT9kI123h0ssSAGOdgdC5Au+Yc6DD87IKPXcdWcDkq6FKQqC/h1esnPRwQU+MNF4dgYMvuNd3rzwN8BVseewXb7+9Jpl+UnjCTSXtoarJEkWzqxEoISh0Qs5FwFFxn0sUNXyu9XWC2eOnF1MvAckUMyE5nsLwf0vPnE5EsjnMGaMgnQ14Z/t3v4TwuiFqxvQcokzxJVU20FdW15I5h8o4NhnD9EiTwci8vypZKxJcUOB8zyrIRJcmQAVlTp+yMu16V7f3dpr67XRc3N6vd/Xx7P19UH2029U/Lir5f1vQDovpHvT29VDB2dFf8lGqK49ccR+CxETgCseN5cRwBPwLRn/85xVdX72a9/e0w7SUvsij9eq8ff2UwTL446OfvDPvpF2az0eXz56eTi4tRD2GfCGVm440EzyvMZBbshBXHCGZGPW0z0hXV6APjBb1hWgSoOQfLTDC7CdYLIKzJqKl7VFYZ7XcRAys4HMIZCyYby2XBDog31yt6+fKObm/XtFmjDwzuisT9X3hlkkBba1C8cjmi5hxYH2ZUkQnEDeEMwJRZ0WnhDhB7IHXSQsfJsbTgtJ6qTj8Se5gpENOm+8fqYQVf3sIisG6zyqfTle9nwKUp3ySIGh/m1qEgxKRNpmqy8OcAXhoP5iRBDMYsP0n7avhzjwQtBYDL5R9p+SxATNlHZsWsby4AUtwPIrPd6BFkRiwWIOaUeRwtoLdvA2AOjGkVabUjMyoo/EVHJeBLFphi8KLAx4+dlzsKWArZNv+zyRQFxCtECOmFQDYpTEgg9OQ8KkxAABjrMdacA1iHO1kkYwUBSAbIGCBhPciF4tgCcU0UNgwATMB2F4gFNEcXJqhbnrG6sh4cW3bL1IXX75wb9e/MNElAMK5pBmLs3IgLTqVlzH59AhBzkkftZVLgJ71MBgqVCXTsq3fv9MDNO/2LflEAlochtp3h9WkyRc8qecGgHln9HmtBtDkZ7crT1WiHpju4wblp91Yzb2EPHTHdsD5Ub14TTAiErNiDKkWMd8I99P/Se4H+/SEQM6Yx7OMLwGjANArS9EDMLqdwc0IgxnllKbHhBl7ZLj8i6uUJoX/s7LRPl5cjDoGeTHJewJzNZkO6OBvTeJxRltaUJABbO+4d6+X4LjF1Qu5YWW05Aw2TeOzkqNcQrl+AsarCvV8WBEIDiGXpUMAYnHWblDMi5/Mt50ne3qwhYd8vV81ys20/3pXtT4td+4Ptrvzvu+3+p5vt7mpRxvNj79ixTDqOwD/fCByB2D/f2B6/+XM2ArClZxC2XJ1S3n6hP4i/MejF/3Y8yb96OhtcTk8gQ+wPJ5O8Nx7n2XicxJCY9PqQIcLaGI3YjcxgJuLMVTcyg4k6VmYxccmBjZJg4pqDmpGPhRoS5U3KfWGwJYZNcdMOaLdLWGaIB+fr1wu6vl7zz3f3O7q/L2i+2NFivqPttuQHMTLH5KGMPjAEO4sckWtInceWuhdt61hnQjGDMIAx9IGZfIwrEed4aHW/ADM/uxzO+BuD4F34hGHxGi5jT8CKdf8LODfbypBfUnmYB11WfIXsnPRsyDiLrbn/L8QlRluJ6593VPSz5w9n5Nkmn2szswaxAjZci5ayLuRY3d5cz5QHX8YOCuASGaIDXwEwBmOpAV5OoiXFq9q48Wd1McDEw6QjypvHTVUCwJKU4jTl7LUkTSlNM37lf6v5hTfpwGcOpY8eqIdGJCJt7eaMCZZXkNYSs7J8voOtAhucph4EMkYQIO2AoQbtCigRBpIDvbHosVAaSU7JBq6EZsaiMlRjQJ3ezNRs5qopgFqCwvGKdSB0V1/597ZeAVwAW3hP1SATSpZWFzJr9AdAzOztQ6MOMyAx6aUyaWDMjU3T9QkrB9c9Ly00oOEuJkMGnVccfwVdke8Rc9yt6+u0PrhDgwtzKNWwY3cXkWtL/TU7myD9hfZX7/eIo4t7k6gsDZgHBjX6fXLm2kSD3bfcFdxhuUK46Rl1A1dh7p8eb+0LEyfJ8O+2P3rPOLhBPQbEFA3yC4CXOR9muJQ1/xFgCWBsOAQgy2k8gnEHmLCMTqY9unxyQl94+wldnI9pNIqp30PmWEW9vJWYkxwy9pKaZkv7YklVtaXIyduJMyfzPOfMSVxbnDdZ4BoBY5ZzvEnCESdYIFOMaI0JvWXBTrqbTdPsi6zcbmk7X5SLu/nuw1ev5j+8u1v/3XZffn9ftD8tiI69Y5+zeua4uZ+fETgCsc/PsTpu6T/fCETf/jYlM3p33EvKy7iXfDFJo6/28uSP+n365micvXt+NpzMZoPe7HRAo1HCDdZ4QMKKHmwYQBgCPzNuuoYcETUl+rIgM4GUROSHaSbBw/gdHpgATlUpr5CWWFYMXK+qukdV1afNhuj+bk/XVyv6+OM7AWM3G7q739N8UdB6U1Gxq6mqBaSIeiwieBYgmNkBMQVfnsUwhkqbvw0sOEbDiiFhJwKLDDXtCORTKr96FIgJctNFG/GtucbkWL7s0qPctbZwYEslYyEIk7+JzOoQiFk5ZgUTl6EBhgw9LwJeTbvynWDPrc5umF1bffdbXY30wPi+FmPAvPyTQZgDW10QxiyYsmFi2y1ATGzklc1S4AZQJQAuppYZMWPDDpveNJtJQZgHYhkDMQZjWcYADSyVgDaTB2oPIc6B0Mu7E6/s2TDBgLodPDTCqEn/owAeAWIxpVgfGDljHgyIBS6WZoggEQQ1NTWKTLWxD0Axr5FZsIhdMSVu2GSw8ns7DwSbagmvzCZvl4GwDhALAJmyXWC1mxph7HA8FclYiwA+Bl9GQYMh9zbpjhWLtD+MZ0aUPQOIgyEJpGc1QB16hex7TOIoAcTebdF3HJr4zk09hPb7NmmiYcrdBjpjkLogrBvUFVznuAsoHeUCGDD5EfocMgYzN0Yzupfrgb8J8usGgEzdNp080W7wwUSHTcV4arMzOWNdqgKSDidpwgkjPfSO4dNPPIgp6D5kFEs+6Fj19x+/rwBcnDXGTJWcX3Ckxb0Af8uziAa9RGSLPZh7SC8ZgNgX33lKl0+mNJ1mDMYG/ZaVFmDSBgNM9MFRd0tFuWDbexg/ofcYPWQInM57uIZ5pQzG6grXCO5DkC7CaTFngycAMkz47XcNM2MwdioKGHv0aLOJ2tu7or69280//njx0d395ifrXfG32231t0T195f73YfL5f36u98lzC76gxUOxj/fM/r4zccReGNH4AjE3thDe9yx33QEYMrxhJ70aTB4J6bkz4bD9I/H495XR6Pk3ck4eTaZ5tPZLM9OTvrxyUmPm6sxQwkNP1wR+TWqKU4BxgDEYL8NN+2a9gUarwHEEkpQ8GY5ywAb9Gdh9rJqGYjBSAPmG+j/Ygt6LNuENpuElsuG7gDErtecCYYgZkgSF8uCVhvJAcP3AAS5Vh5IEFuissJDGUSBFj4MiMycQ5gOlseh2Dcp4mNAzP0tHFUvt5LizHpqgh4ur0XrdMBbeeY4usA/gddgs9bWDxN8v82AP+hT06Z7Zq7U3TAEYp1NsYZ/1/gvs/IOzR3wdQbepPiU93VcBQOgKa5uClzVBEVygOCCqX1c+m9jwCSqwCILVJLIgEwW/A3yxJj7xfzSAWKur09MPYyFlO0UYIVeMzgSMuDCORkLExan0ocWpRmzZvZ+kQf6ICU/RlpUu/K36wqpjTfBmIoUDVI/C/0FIwYghh5JBrasxAv7/yCjVIZTC2iW9IKhAhhzRgzuaAg7o6A1Qu+jOjrKx4PHnbKEck5oGDkDRAF5wogZEyY/C0iTvwNAgQUDAMMCUAZGzOSIxmahF1QmR5gLUndUYbVE5iiArsF3VCU1JV4LamvkSsCKHxevuecpIOPvNLMPb+DRMRMx7V4IYEyraaHTHQOS0IgkmKkI3+PkxiqZtEmfzpVtrJkZeXogBlBsRh2qINUJCzPrkHuLkXlyyELWKugBU+DlgdgBCAvdI/GFIZ3lwNdDNsxT6J6NC7bqAKWpkyrLA/FMwKvZ8Ej+oAEx3I/SBG6JsTwjEjglxjQYpHQ2G9HzZ+d0cT5i4DUeJzQaRXQy69HFxYjdFodDZJCVVLcrajUOBRJ47keGBB5B0Wo0ylvOyQgtKyEAvKI2pTgCWOuzPNH6yPY7SNczaqlPu31Ky1Xb3t9V5dX1dntzt729v998uFrtv7/dlX+x3Gz/pqTy5++/f3+vAxF9+9vfxo2N3n///aOpx29acBzfdxyBgxE4ArHjKfH7OALcC7ZawRXxtD8qommS1k/Gs9nXhoP+t6bj4R+dzAbvTMbZxXgc9yfTNMVMpWXC5MjUpIJnJWFLD4erui7Yhj5JwXzJg7luAbBKBlxWRKdpTlGMHBgBY1UN442GwdR2V9N2U7MF/XJZ0XIBLX9D93cV3d0XLEe8v9/SYgEnxJI224p2+4bBFhNSajInLT0CGVAIYPaZe8IYHAgIs0WYLu3X8BZwTnxkltGusO4AFF+wdYGY9fT42XP5QhMcmVTJShxfvLl3BdJHk6UZ0LPiy4CY+7dva5IZ+sAum+vJTlu//SMAX8wqha5+/gNSg3q7NmGnjCkS5kVknAevDMSUcYTDmQEw/l0IvvRnCuWJEuDKwCvNKU57DOSTNKckkVcDTnIMTRYZxptJkQvwL31hEpYs+VtgorwpCDFI8wyb6wsLA52ZFTPQFXQUdez55SjKIcf7VZ4YgB78CdcIWGIYoPCxaltlu0LpnbC7YBTYgELlegzEAoML622TI4HCU+WcjYJmDap2RbUCFc+MqfQR26C9aNIbZoDMpItg4uT3DNgAoJw0EQBLwBJCmwG2eHGhwQLEBJwJG2YgrK5KqsuC6nLPr01ZUGuAjOXN+EwAyJRpc2YgHGtgQdGBK6IzCHF0YSArthyz0L0xlP8dsmQG+vznBGCqgFnBrfudZZTppAXfS/Q8cXi7M2HhxIjMugmzqhM8Fkh9cBUf3gvk+AY9clbhdIBYOD0TPv7CcugxINb9MvOtgeQ8TTFRgv3TnkKcn2yIhEONiSEx+skynO84p2sCgQVQNh7mdHY6oZOTPk3GkCwmNJ4kbOrx4sUpm3wwGBsAbO14iaI9xbHkUrLBB08KQhbf8rWCBadDVdYiS6/F+j5Netw7hsk5c1dsmoyIBlRWOW13Ka3WRHf3cOPd719fL5fzxeZnq1XxX1fr3V9XTfOD9b68KoqobZq4bltujN7O59PVD37wg+L3sZg47vNxBP5nR+AIxP5nR/D4+c/dCFgvWF5cT+OkfZZE8btZFn/t/Pzk68+en3/jyfn07aeXJ+PJNO33ek3SH0TRcBBTfwDJSMyzj0TigljVWyrLLRXFjgsy7m3RGVIUG2WNmXMUwyiqM9bs45WDmjn/JWKHq8225lBmgCywXXe3O7q52dL11Y5ubwuaz8WkA06Jux2YNoA89ANIfxn/F7hAW3+Um3kGGFOgABAmPTjWuyPsGYCalCgKToKeGgNiD0RDrmveGDEtctR84VD5Y/82TslKdmcGYA5m/AeTTfnXcAbcMRlhJ5hzeZMZ+QP8FEiM7NZnH1AbdKYUhTWUslD7x0I6jZkWBWLMHonjJUuvmFkUlhEyPv49v0fCub0cMZXQbpYVwohD3xMwZXy+pD1Ksj4leZ/SfEAZXrMeAdAzIEtxLgHghUYelsslQAjrEVMMPe5Bz5eEeMfURCm12msGiaNIJ4Ox0KrT2Y87WaLhUw8CO4BXe8bcCarnqfXxoSeN+/kw0uiZrNBvFWSGYSQViHGdCwCiNu5ila6SVO4rQwGKfkdYd2M8Ii5ApS63nkQ/GeBvXFalq/26MWShSQf/TsAfy2ABxJQ9M/MdsaQPQZgwYQjnZYdUgDALFDaQB0YNIKwqqCoLKvd7qgqAsT21lS4mUyRkTCkbxoDUZI3SX8ZAjC3+VbZpBjqSc6BE7qGDY+jqqAAmYKNNBtkFedKrJn9Tps9JFg8YMZt+YUMWG3GT7rqN8jcwA1L66vq/1CTIJIg2BaB3HcfLyi3Mg0l/ZHUI9LIPZdb+PLD7XrA5/P6gxzVg01gyq663WY77O4Ye4LqmusSrRUwAhKWUJgBCmPzAsMGwSUA5pIXDPiSICeE5A+n7ZJLQ5eWE3nnnCb14ccImH9NpSv1+TXmvoiwrKEnAiO2ppR1V9ZrBGIAYSxWhj2wBtioGY9gWgGCwYrgfsAxe3XnbVoBY0wyoavpUlAiDTul+XjWvrxbl9c3q7up6+cv7+eanq031w/W2fl1XdVPX0aqJkuu2jT8uivyX3/3uz+afu2LguMHHEfgMjMARiH0GDsJxE35rI6C9YLNxkdSXvSR/u9eLv5Rn8VfyLPnayWz83vNnsxeXlycnTy+nyXSaR1le+z6wFC6IMusIOQjAWF3vqSz3tN/v2ICDjRzUkQ7FOGZExZkQxS3yv1B4o3hGLhjCNlsGWLd3AGBbms83NL/f0v2dALGrK/y8Z0v67Rb9ZMQsGhZztbb+kC5+6oIqYUu88YaZIRhzwTUcFxwKxA6d71xtEkIo715m5hwuB6wDxKQcEmZLZ8+DMF/eKpuA1kJK/u1LevlelZA5S277d3D+hBPZZpVtX+XCkgOgqfspgEkW5xKoDJ4Z+jlWj4GYGWxYf526TjIIS6SXSs8DyQITIO5eGZjL7zxAC4AaGDO8H2CLgdiA0rxPWQ4QJkvCTBn6P5TR5HNNi7+A3cRsPDNiDAwFnOEosOU1H3cFYgBgsQCyFsDM2eqbWYc/Ir789kShl/lpKWz1a3h56/oNXEGWyP1hasThgZiAMbaTgRsdvw9fpGyMBVurIyHLUdFzhjHFeDTIVlKDmia0kzCO91ALe3gP8ueb7TVfZ4EVvYATBUDqmij28p4JYxBmYIyBmI0cJI4iSWR5Y1UKECsCVkyBGMElD2wYG3UYEDN3Ru0tY7mmmoawTDIAZwbE+AQOjUI8M+fsOPn4yDaHvWi2ry6s2nLQFOw5h0eTi+qESjDd4e8B+pOf1HmsDDGIpVMvDkB1eW1379P1evWpQbbucXW4KrQWcWxZOAEVYsNHAJrrxYVBBybncH0JEKsrAWKiUpB7BSYIeJKA7ebB/Ir8FecAzhHgpjyDwyLxhN9oHLNU8e23L+j58xO6fAKJIvrHiEbjiMZjosGwpX4fRlA7KsoltS2cFhvuRetlAvhqrKcScMiHjO/xIkXnZxJCoVsoNHrUUJ/NoZqmT1U9oNW6oeubFd3cbPZX1+vlcl283u2bX2225e1qWRSbff2yKpvv78rmR1VFP/kv/+WD29/ak/y4ouMIvEEjcARib9DBPO7Krx8B6wUrku07dZT+2aif/tF4kn9lPMq/MJ0MnpzM+ifnp6PB6dkgm80G0XiUSChzgmJLpIiwEAYIy/OEG7MhNUKzfoneDjYg8L08KLBRlDctmqFjqhC2WcOoAwxIRvsiouWypFevV/TLX97Q69dLWi53tF4VtNlUtFqW7IoIoLbbSj4MF87W76UuiDJLr89Yk+U4s4Ouwx220b3Z0I+zcfdOZyaxkxENpIRmKx0qmDrmgfoHo6KsMLPQZi0KXUpZwIA5p+jgd67QMiBmIMxkbuqfJuYYAeJSwwDraTIo6FjAA9ZPGC5jx7qsmGMIzU0SIAkSQmOxzHTD7P/BcIHp4gwwzQFDDxYzWD2KIStMVHKYgCEN2DJjx3h74IGdS44Yfw7uhvhsJiCMGVYx6HC29q5ODXpzGIgdBOKygyEYW5T3kGTmREkmC6Szeu5yD2HQOycsZDcRy5numTefsaROWhYCZTkSkssmGXpM0JkjIoMJKVAZ1LSQWgkQg9yqC8TUtIOBjwAxMA+QYOEaASOGfcS5IdJRNYrRc1qM/R55BIZkqeu1CicGApBizJiCMpnOELDjZInM6ikjxlJFMdmQXjSVNnKfWKXsGHrOsKBPrKCoBROGgj0AYjpGIm2stNjG5wv+Dhh/cPGt4+hApG2nyzjTvjNDrY9lnSkDaHJKB+YM1AUW/LLvMj5euGp3kcCAJ3QedaJlG2M7XwLhod3jwskZJ0H0nxMpYyApfuyR4I67TkzZzTO8AcnJ0dkyO23cV/LtQvpykSGGnznnT2WJ3Iur5yNPhBizBvmrOn/yNAiAGH+HZIbhmQNABin8+fmY7e5nsx6dTCFbJDo9y+np0xFdPBnQ+XmP8rymopxz71gSVwTHRvSfpbpNkMmiX8zYOh42npiRvjFMDtZ1SnWDpUd13ePX7T7m59NyVTerVVXu9s2+quLNfFVsrl4vVveL3d9tt+X/s1oU362i6Bf/+T8fGbFjDXYcgX/KCByB2MGbI/MAACAASURBVD9l1I6f+byMAPeCffDB23ma3o/HWTId9rPTfpb8YZRE3xoO0j+aTPN3Tqb9i9nJoH9y0kun05zGk4xDOCFDxEMRZhxVvae62lJV7SiOGurBpQqzjtxTBIYKsiWwYWKuAAkiClqKcqrhUoVcr33LGV9lCTCW0WbbsvPhhx/O6cc/eUkvX85pvS5ot6uoKhra7RrarGva7QDC1II+sHwWgsms1wMTZ2OFIJHkXiB1PWT5YcBiGXQJjCus+HgciIklPJevJmMMAFlQfyvYk74bLndcte4DaYUcUYh0MHVujmxuXpt/MFgmTFjHXqBTf/ntNJmhZRWJhNCMOQIrfZdzFFq1a/HucrQseNlMNITZRORA6IDI7oVgsxwIyylGb1cmMkNms1RaCHDGzFdg1CHmKWClVK7oGDUYbKB4EjbNWC7eH/O44HEODRLULdGApx5/dlZzQAzbm1OL/pEU523OQIwlj2YAolEAjvWycjs4d/jcckHfvpj2Nwuzb9ckNcSA4Rw14M2uhcrwsPugB2IZAzHm8YJMMWUVDNzD0ARjDtkvW6QL68eZVQbEDoptOe0ePgY7po/BWwxcOJDRAWIegAn9YAwYgNhBz5gye3BWtX4zBk/cbyYAip0TwYa1FSXMptUCxlSS6Bg1yDmrmiqwagrEGvxOQVon/8xALksY1Qgk/J1KHoXOCQ1BQoOQ4PcdMIbjpYxb9+rsgDPfV2YAzfHywTWOYxIIkfX6N9mhuy8cHDoJ1u6ccR1gZvc340W9DFs/c6gE8BRauLF25/T9f5CeOtMXMYZhKTAmXHiiRnIT0TcGUCSyWgm641xyljniWVOzEyIm//r9iEYjBD+LgQcmBifjiC6e9Ontt0/pxVsnHBA9HmPNK4ojyR7LUrBisLUXB0e5vmTSoi5LXrdIglNK8IyihMoKcSeYKAQYwzOrR2WZ0o6fW5DPR/zcquqEFquy+PCj+9Xd3foHi/ny/765W363aqtfLZfLmzTNt1V1t3/yhMrvfIdPoON/xxE4jsA/MgJHIHY8Rd7YEbBeMNouLuKkeW/YS94djdMvjMfpVyaj/BvjSf726aw3np70+7OTXjIaZxEefpiNzHNo7ZELhoclpEN7quodv+Kxl+cAYuI8x0W0SdKYKRHGCyAMS1nFtN7UHMa8WBS02cJgA03RDd3e7unDj+b0k5+8olevl7TblVQWImuBE2K5x2tEdaU9L74E4J8MiLmfOS9IahGWa6XSs6bqrwCI2YyvljQcECxWy1zIa0FibIh3OQyBmNMLSZER1EC+lcJAmA+oFemWbPEnAzErjGRnTPLIm2eN/C44ORQxmowo7G/ygKvb92RukcHfrdHOhSSry2HQ6yXACTJDsFQ9/tnkhQxcnLW8SgdZXggQpkAMrw6I4XvUqZAljZALWa+ZShw1Z0xmsdWSXc85d5xkYFwRGkIxsb63YyWFIPoXAcQqzpJLqY17yor1qWVGDAvWb86aoSzR56651jk3KWD5Xnp8D8wVjEuL4fCp5jKJ9iTJzD0AiGZpqcwPRSpm9zm7GYBEe8O4sGRnQemBwviANQQT2Vg4uoIwlovyNRoCL4P7ARTTCQYXT2CTGoE6zYExBr3mfqhmGS7nK2TGRI4oDJkBMmyHgB2eUlBGqiN3BBPWSF9YEoM5gfTZ54thrMDGA3RVFdgwvAojJouMpYynSDp5fNlKT+321ZmRrfdDl0aAtMBUxPrf3Kv9LbTid66QZubhc9NkzLosoRwJb/YhY2nsvt4hLK7CXg8YL994FjLiZovvp266YFuvhk4vaPgYDJpt3fliJ4KiPP6n/Wzsn0wS2B4BgOE6x8QJS8NxmCscD50s0XNK2GE5t9E7BlMWMKAp2DG2ukdvMuzuIxoNIzq/GDAQe+vtU3r7rRmdneU0GFTU6yF7TIAYABk+zwHTcHJkgKrxCNBp8MQGVB2QJsZs+FTVMI8KwVjGLBkmDaWPDJNGPQCx+oMP7ouXL+cffvjxzV9fXd//cLPb/2K3K35FVH9UVXRFtL5//33avbHFxXHHjiPwKY7AEYh9ioN5/KrPzAgwEzafP+1XVTUbRM17WZp8czTMvjaZ9N6ZTnpvn5xkL6aT3snsNOdeMMw6wpY+TWU2MtGMljiWByPnBqGIYZkQ2n9E748ZRZaOoXglSDzQF4ZmaEgSUaD3aLcnms/3dHu3peubNc2XJe12MS1XDUsPX12t6MMP7+j2bkPFHjPbpjmUhmr0u/AiTglBK7r0c/jGc3F8E9tt1p9wiLQwYlI4cA3ArQtiGe7c6lgmpUUQz+Y6qKSGD1bMS49Bx03RkF84GS2Tvd1mfuvvcVv8mwAx22f5cgGGGsLMQCxw7jPWxyzjnXV8wGy5vicFWGquwQCNpYUYKwtHPnhluaEApyQBmBpQkg0YjKH4Z+Bi9vTGirEk0csSGYwZCEuUNXNBzgLA0LMlYMwKQjUGUVZHxt5kdgdUouvDs/FXxxIZNHfySJg3loSBWBP1qIlzagDIooyaDhCzcjlkYO3rFMg7qaieDK5HyJ8cHsBI4co8lfZPYa95i9RwwiziAULwvpSNOLDXUuTjfWIfr8CNa1u4QYq8Eoye7JeAMpEICxCTeIGAWzFpmqutrehW6aIqVj2EsyvOesa0AFdgJqydZ4ccCHsAxFTiaHJG7T/rgBY4MHaAmBg8MGhl10WAUYAwAaUGwLjXTmWeYuChIdgWPI1xYwljwTJI+RmvIofkLDMGBZZh5q352aLfetUAxA7Zs5AlU6t8A6HiGmkgNZAqWg4hf9YgWjABY4z6AyD2+DPHeQjJlNQB62nTEvp7x5LaEbYDbnxpB4UHrox2wujNzsmn5XvwfEghLVYgxkHmJcYV9z11rtX5Ij4z+d6t496KUybnkqXaP9YjzhSbnfToyeWUnj2d0vPnU3r2bESXl306nSU0GLSUpwDskNADzAGQAXi1wqrieopE7stOpBpzUtcAYpLvBtYL4KvR/LEo6lHMk059itMBjKXaly9X9avXi/lHH999dH29/Gi52ny82ex+tSu2P9vvy39o2/4vJpPs+urqavf++9zgePzvOALHEfiEETgCseOp8caNgDFh43h53tbNe4Nh+iejYfq/T6aDr11cjE7PzgaT2UlvMJlk2WicRMMhZh3xwMOss+SCER6ELTLAYA2MByJAGnT3UgDXNQpBPEwxCy9FObT2BaQcRUv7PTK8IJHq0WpTcwbYq1cL+vDjO7q+2SKvhVZYlClbrvbChpVwjkMPgQAfzKZCpmahvgyWXL+E1Rgig2E/N843qtk4hCGa1RpaY0j/eESJ5TfxgxhZZiaJ8mBM6iFlwLSYMRAg0sSQaQn7MtSpjqvekAmzwlPc2Zx5B+cb6b5oUSy1UQgyBHBaL5iV9yJPDOfVTT5ogcnWG2SvFqqs5hoOgAWhyioFlD4vA2PW9yWgKs0GlPVGlPcnLDcUFkndCx0Yk8wuSBTB1ESuL0wzu0IAZk6LAEi86Ky+5ngxGxaCL8dc6jiFE/Uo6swfXF9lFt4ARODmGAN05Vx0VZRTRVKAsYsiAAzOD2NHBQLLRAADYC9zDbp5XAYcY1oPffQoqWRP3fYg2WN7E30FUybSO1/4A3yBNZO+QgE4xp4xI8RskhojJJBY6gJgiX2LUpS0DoixO6iyrDpXoDaTgdtkcO67HwMGR9qTrAA3JsRYH+yDgrEAZFmOmOyDFvFq3iGGNRbGLoBT9hdFNX7W10PnRQVYDMgATBmACUBzmWfW/2XZaABZnFsG9qzgV8kw21Orbo0E63x3DEwmiWOiQdNqHuJAmTpGMsvHLJle62bdz/snjCD+bjb/oSGIca4eRHn2O5hB6D6vukSYu2XId4Qy7C61KePvDVsMmtlEj2OQmYEO7kV8nwqpf25wVLOh4N6MU4MZJ5Ed8xwIHG7ZSx63VXMwxf1KAb2GiIujooBdA00AY9z71SPq9xMaDnOaTvrcP/aFL8zoa197Sm+9GNPJJKY8xzWxoYhgcV86MMaf1wwzY2bhQgoWViTr6KnEvQdADPdPTDqhJ1VBGAMxuCpy71g7nxfl3Xyzvb5ebV5f3W9ubxdXd7frX642+x8Qpf8tTfs/yrL21Xe+c7V644qM4w4dR+BTHIEjEPsUB/P4Vb/bEYAZR1leDM6HNEny5Gw4yL6Qx9HXBoPsX/b76f8yPel98cnFqH921k8RzAzNfa/fUp5BygHr+UpAGAkQAwirIEWMIPFIKctSyjOEiMUCmGCNTehJgQnDgPX1cDbcIAtsg1wwgLKU5ouSrq5W9PLVnD74SIDYYtnQet3Sdt+yDX0N626elcTD2oCYmA/EYGoYjGFi2z/suSTmyVvMbMpsv4TOVgLEQttqfS/bmcPUAHk2DBICIIbmfn4gM/UkB9PMORR2OfBlYblaT4ZhucLcSe6TuCmqnMyKM+eSKAUNyxMdEFOA53o1fBFkQMwghX8VfkV6vwxoqZkG28Er22WvQX6X9WaxeyGKJuvtUqYTLoKcr6UGHPg353nBSr43pnxgQEwYMZTMbjs4RFmAHIOxoNeL16vByT4DzMcIsNu0gSubPXfA1wNgN1dvyFRn1gHExM7cszX8XpZByQQCm4QkAsRqALE2o7LNqAaTBLniIRALnhauWDZAoYALPToOVGgPoIfJIsUD0PJABcWmcFYpZuqxfSyh04KfX4UVY9ZM5Yqxy/FC0akMMsYTPW4JmL0+1UlOddxjdq9GcclgTKGhtZopUWhFe6fPMZx80JpdxlsPjMkufYOeFOU6+QAJpTPuMHdBABHtm3RTCOGY6XqYKewwaBICzaBMzT7s+hIbfck54+sf/aoAaEGumABXzbhieaKxZ3sBZOgdCoAYM2ONgjGWLOJnWVjWCEDGCgE9TgzEFDw7iaJIE6UnTIFYHBiOaC6axAFYx6dCfWVYFfX7B4sNvf3mE4GYMbXhB4TpEtMM/QKHxTwL6r86eH+4Prw1+LwDdGqxb2wrJ9rxvcNcTRs+Nvg72DKLOmFVgwaFc7+gLuKSqWYgbFgjYAw5lZDq9nopTcY5yxO/8Y0X9IW3T2h2klC/h2OxYXv7fq8V8NaLZMmReYbjIccKESyczYdt0HtOzf2VoJ8Rti4GQwlAGDP/OTNm6BnbbBparkvkW7avXy/qm5vV6vZu+2q1Ln7cttlfVpR8r963f7/fRx9fXp6v/8N/+C4ersf/jiNwHIGDETgCseMp8caMwLe+dTHJ8/2LQZ59adTrfXUy7n/ldDZ472TSe2cy6T2fTrPp6WmeTCaZsmCwDQYAE0fEKKooQaHAvRiYBa6ogkwH5TXLEPFgUjOAJqG2ETt66OebNueH02pd0XJV0WJR0ZyXhsOYr283LEu8ul7R/XxPK4CwHUCYWNHLzDwYLbEfN6c3cdtKXECtzFweWCIoGMOBFEZMA2cD44SwB51DfVMx8RBpSiuua/y5buHixDkWiKtMFRixsKAx8w5mSoytMTmRAjLlULSKkfU4VsG+1+V3GQAzqBGyXrIOLu+YCfRmDGJwocDVORsa+2VOhwK4TGaIhnphqxCQLK6GbKKh0kE2XVEXREje8F7keiX5kNLeiD8DgNaosYWzfTeTD83wEmt8H+7M22nmIWq4wfyhuRLqsfDGfWBIQzdEU5wyQpdjZwW4K8Q9X2hOhS5DDnb1kCEyGyZATF4BwnyPmIyxEAiHdbDcPDw/6RiwDiBTpoeLbe17QvGnzn0AHOhjSSOiDPiUe6ZQ/MuCgj9CNAQAmfWN8axEaNYBBIeGGDEdqeIeVVGPyhggE4uBy+Dc6fQ1ypmuXicC3tXZzxvei5RX3+npM5u8cNys9L/xGRrKFdVJUACUl+d5TtczxSLfMyCnfWH8O2FJ5DzwYy8TKAK8mf0Mrj3bDlsvF/oOiAkzhoXBl4VI14VIFQG++Hd7arDAUp9/FlDGzo4MlsVYhIGZhU0z+2UGJmJEER0CscgmjCw82hhX/+oPzCc/qg4LGX+euhkKJ1E8fG+HfA8Al5vkCM1cDj7sHVU93+zdFmXSyw4TM0/azyi5fiobZ+GAgmQHngOzFzW1YTkholM0vyxLY+r3U7a5/+I75/T0csSM2HDYUJaVNB5FdHYKyWKPYEKFjLIsw7UGtk0UH+wGHGECUo4Tni82KYj7lWQWQvHRl8iVRgw7OP+yjGi3j6T/eVm0i0VVzBfFdrGsrhbL8ufrbfX97bb+b+tF8wMi+vl//I8/v39jio3jjhxH4FMcgSMQ+xQH8/hVv/UR4Fwwoif9um4ngwG96Mf1V4bD3tfGo97XZ9PRu5cX42cns8Hp7CTvT6dZCvepfp/4gQQWjGjP+StNvaOIEJIpGWEodiDbQJ+FgBPV9KMQR9MyjDjanJo6pbJK2IoeLoiLZcnhy3d3Bd3c7unqek83d3sGX/eLPS1We1qvKwZhcFIs0SPPekErq7SEUDADNowlacoyyazlQyBmPWAWOBvmbglrpnUIK/e0QHA9YqjfOITK+RL6esQCcUOh4GMgzKp0S1EOp6pRkErRaN6O/kxRuZzRNRy868GXSODU9dHYJu6h0i4jlRZKALE6DTILZqYpYtMs2W3a4xUJ8JJFDDc4OBkgLIX8Rvq45O+S/WVgTIAY8r16FGVY+srAiLEG25A4q3iRSYrhxSNujIFlfpft89CGj6eyWxiVhCVNCsZYFWUmDCiuxZjB8rfwLdKHhf4qWfBZYcQwfgkzRQBesmRUEhgxgDOAMbB8Zl9v/XnKXnYu9UCSZ2DEJHchIONtNWCFV8xAVNyllmO2H7P8GbazoUiLewEDJRtJAIwZMyYiUGV5GAjKDD6lAGE57Vu/lAzEbJ8MtCtkDPLWhATWc0/DrJWfdeckF89ONOvd77jvx8CTmS/w+4wNDt1CjRlkMbFIRo0RUgBl7pDyan1axorhmGquWvgEN0pDkbtcUlq4swGP9mThHDm0y+feMIwxnBQFVIERY8DFQA1GRTt+9T8LIANAQ1+ZsGUFH1Nh481pUbabJYksW0Thr3/TV3m/p4E7eYQOIRvwfPiceQjEDlhLHgv/Lv7JsVoetjm20x3nDvUlmKqzMg/swzBEXld4T3cTaGYso0Bfv4sNZwJjEj4fTNapUQ8cc+iMPaTHK09jGo96dHY6ohM4/iJjDFljw4bOznr01osZPXs6YbCGZ1+alpTEyKUreKGoYBVIxLmYNU/kQeJa1ThGEaU5ZNhgxHp8v5CJQ0jzxdSjalIBZkUCBUi7Wjf1fFFtb25394tF8Q/38+Kv5svie2VZ/+36vv5gOt0sr66+sXv//fdNv/pbLxqOKzyOwGdtBI5A7LN2RI7b8xuPAKSIAGFE+2dRnXx1MEi+Phyl3zid5H9wfjZ8cXkxnT1/NuufnvXz8ShJBoM4ghsizDjQzAwWDACsbrbU1FueJUzgMJVoI7PZEQvRoIYZKOxzSuMhh2BWFR5ALbJWaLEo6T4AYa+vdvTxyzUDstWmos0OeS+NLkSlsmGQobm6wF2RBnb8qzMZcKyVt3P3BULIWQQ/qzGgwwjO9EIBklByD8betbVbELNjxOStwoyF1Yn131iFEc5I++rH+DCZRzaaAZ8xIGZOhsaEBRbkKMeZpTEnPOsHA3BQAKbgCyBMHA7BasH1S8BXxP0O/hUzvrY4UOaAmH0e7oLSS8Y9YUlKTZopG6ZW72b37gp6Y+6kyPcecVLOO5DGf7b3BlyHSs4EXMl5mXBelkk/pZ+KJww4e6py0jjJ34oY4GQpjAO0L0W3Df0gRY0ssYTKJpXFgFiUu2BqD4QP2vYCiR7L8EwyF0jnTEbHOVosJwSoEhYFRT8khmDDeilRP4c7XEw5ejVRrGufJvYLTA0zYgou2UHRWCAeO4kMABtWtBkty5TWFZaM9k1GNffBeXApgMvS7Ozi8KDfYg4EeEkPplp3KCtm57kwkRbP4KzZXU+bgB/X38ZjptJMc1w0aZ7tjwuFU8MPdTs0S3wpxs0NNXQAtGtYrikJuYbbpIBw2RcBfQza2eQDrouSWwbmEb1oWMTaXrLMeCkBxLZUu1f5WUDZntpqx0yZky5qf1mr8kPZdgNgFRGzMJDEqXOkSTdtwibMDXP3pkCv6++YKns8vHXpfSdAXB1PDh4H/Yy4Csn9zH518BpKEbt3SQFiBrO9CZLc0+AhKqDSHCFlXa4HFisMdL74q0ha5V6JSTNNH9Fj6jP4AMxgYpPGMSHeIc8jdlcEGDs5ien50zF96UuX9M7b5/Ts2ZRzyNK04CWJYeYBACamHngm4vgg166GJL8BQCPKGIhJbiHYsF2BZxieh2JG1bKT4oDSZMi29/t93C5XdX1ztytubrZ3H71cfnB9s/3xclH8zX69+36SRD/q9aYvr64uAcaOJh6/cbVzfOObPAJHIPYmH903d9/YFfHu7nTc7qqnvWHvD9Ms/dejYfrHk3H2Bycn+fPL88Hkyfm49/TphE5P+uw2laN9JMUDp6QaAKzeUdOAEdvLTD0XCuhpMDthnftWO/EW2U4tGDFYlg+oLtET1nIP2PXNhq3o7+5Lur0FG1bQ9c2OXr3e0nxR0HbfUIkMGZRhsA2HQ1VNBINECZ0NZF9uZt5UX7YdBwfUsI7OJPNDXLVTXrhk/VdBH5Zd9WYL/3DS163IupGk0OwWKrxVB0DMg8UQiIXbbeDR8wra6KbaNwVj6ngoJUkXhMHdUIwxZPHBygrEtMmcGa0YkkO4fkFu2BfpIVgv7nnodwGZvo9ZssANU1gxDV5mOV9CDaSISUJ1nIgk0S0KrlwuWSA7tcOpx9qNqGPMPDAT8xWRLFn4K0YiRX+IFtfClvjwX5GQlczmAnzlWUz9Xkr9XkaDXkZ5ir4ULRxr4gmB9a6WrKAqoaJOaa/yRMgVJdRZGDEBY78eiKGolr4mAx/qjsg9YAAVAGLmyldwwZ8hky+LaNRPaDJKaDrO5FqF21uMEGMBZHD1A2jjbj8GOVKw+lw8HIeUnR9XRULXq5Zu1kS3a6JNmTIQg0QxDKqW3kFZOqwrA5ZAmhjoeq2Atvqez2YGYqExiYDSEHz5n73rIduJOxAW2OArO2Jsp2iVxZ2QQR1L04TVZPmk3i/kfLKzKgBiLKuWUG9+r0lYGYSFeWNwi9VjyOuTwlycFUWWiIkrAWU7qstthyUDKHOyRbBoJi9VFpSNPdx9FiBMFzaMEILEAK0x+o4lM6ml9b06ZCQTFBaD4e+i3pHVKwttbEK2LByzx8GYTDj5e9jhVJcAMbkHsOwbx0YlibXLmcN4qiLAviyovnzfoRxCd6kFDKzd0xlccxB6LJEOkBOW0muJicbhMKKTaUJPn47pnS88obffOqXnz07o7DRn2WK/X1OvV1OWYQEIk4Xl+JAqUsG9YwS5cAbwhv7WhJ9T233NVvdNoxEtcZ+SZEBZNiaiPqtDNpuW7hesCNm/fr1Z3t0VH6831U932+pvinL/l9vV/sdVVVzvdoPVv/k3Pyn//b93VplvbsVy3LPjCPyaETgCsePp8bkbAXNFTKq7F02W/slklP/ZZJT/r7OT/A/OTwfTs7N8cHqSZ7OTLJ5OUhoOEur1IsoysF0oeAoqCwFh7IgYw4wDhYs1u0u/FB6HMFiIo4ySuCfFeNTjnrCqzGizbujubk+vX6/ow4/u6dXrDQMwgLH5HAxZzVb1211NlWY3oYpCTQEWDKtgIMa2wT6byR0QfuIfSP74V9qrYvjMAJX7m8yWc4mB2W/8HwYn4ysN+YUIsFMY+NPCioJwttj9znQ6zlrfAFj31YpEXwIdVvUHWV5qsuGCeO3fbMYhQceQzrEc0aSIZi/PvV4DijNhudJ0wC6HsJqHyQaMVQyMgSVD1lvLDJAyJiprZDYNx19BmbBqxojF1KA4iSMFYgKiPMNl0jeU2gIYZJGCm9t4xNdSZYsaqqXFHJt8cL+YzqQ3kMuiWT+hlGfChWHiiQQUySWKYGGasqSlYR+h5D2ajPu8TEcDBmUo5lBQISZhvalovtzTcl3TehfRtoxpX2dUtOinEudE6XvjJGVh7A6fGI5N8D1NWpaKOb4W9vwKyRpbo+9ZepjFDfWziCaDlGbTHp2f9ujyok+zk4xGAxgMwIq7kb5NyBIRRIthUujEeWi1BFPDhKNqEirahG5XDf3i1Y5+dbWnD68Lut+Ag+orGDPWVLP/YILjGNbwTNefjay1a/GRu6VMSBgQ86HOIlQV9kugLICkAFJ2DXQ5XWpWYUwYnxxmgW89fkEnpPYWibzU3yLkPAuuW3Xc5P5WDgKPYR8hb0BPUtUwELMsMmwnj68ahXDGGQMyc5ENTDtczxhk3RJ2LwwZXvFvADUxAmF5Ix93kTsyIIskFkQcFgHQNCRa2SPZscDEw35vQdEm4TR7fP13q2yszBuAUTo8YJ8Ewjwgcyx9AMAcSxVOmAl0lKOMCwMGHIg1SQB8cV/ChBtMnzS025kneTk2J1TY/IY3ceQJLrl/2wrFAAnvFgfflFJeT0wRwtkhr4DMN605BxOZY5NpzpLFi7MhXZwP6cmTodjcn2Y04V4yODDCrAquwOiVLsWwCkwZJkCShuJUWFWca3zfKGueRJQQe5XoRz3OGIPlPYAYXBV3O6LNNmo2GyrX63a7WjWL5XL/06uru//35vX9Xxe78ofFovmoGgyX/+k//WT/uStCjht8HIFPcQSOQOxTHMzjV/2zjwD3hM1m746joryM4/arUdr+6+Ew+9PpJP+Xp7P+s8sng+RslkezaULDAfJXMOuHAGa4RbEBHj8YBYjhwdNSkkLWAZthhCcjFBWZPCgCYnGNApsSy8MGUoyyQEAz0fy+oKurNX388Zw++NUdvXq9pluAsEXF1vSYGdwxEyYSFWkfkksOBROKRwAwrAqOiWb+1hlF90C23xoIQ5+XVGFiI64FhsunkeIZ1VPVewAAIABJREFUhT8HucpjXfskrLflETliaCuvRV4HiNlqtHhwhh22nQwcg0+438v2d0RAxrSYQYdleqm7ocvkClgvcUU0F0MLUgZgUvkg92/1KVLgBWt5BmDZkMGYLJKHw2HMlpvFhiuY9Y1ZdsPsJ/fnSY8ZABkvbOABW/eYGhQnGGPdZd8LJjyi7KvkuqEBXjLe0IchTfF2VPhAcgMIQJ68ipujgHYxYRAmBD0h7J4GCS0XsJDs7Slu9+jg4Pw7OKNNRjlNR306mQ5pOhnQyRhALOPtQlD4blczU3t1s6W7eUmLdctgbFMKMwbTjhrMH/fdCZ+jbYqeFuXzQ4+o9YKpSEvs12VJ2CoDYAqyxB0X43FTUC9pmQk7nfboyfmAnl0O6a0XI3py3qPpOGYw1ushQ0yYErG5N/GqOJog6sGY5bKOaN9E9PqupL//1Zp+8sGKfvbhhm4WDZVtnyrqOdMOuJAykOdXk7qqNPTXgK4HdziVkflpBZ+TJSAMjJ4AL5FWguXTsdH+KMsdY4BpUkhm2aS/zPHBBkIZYMl1X+Pcahuq+BxrqWJ5o07WMDsDFlTPXe03ZeNGJtlaahHDoS6LOJQGdM28QZz7vIERZyqye6I37OCfm70wZOWWqgKLATHIFhWEMRgDEFNAh1ddxIFRwZjdJRwTGNjhBxll5kgZSj1F6mgxACYB7B414+QfWs/ozY2PqUmuFSgp69l1S3QR1Y4RizkWRBgkrIeBGPc5qimJTYjpvdVQGE9DaTUmbKsCMZugcxcfnkkJZVmuYCzme0MFx0s8z6KKXRHzjKjXj2nYF2fF2axHTy6G9OLFmC4uBjSbpTSZJjQexTSwSY+8oQw5mqk4CMeQ8CcAswIccc+qOLYFDwntw0XeICZukJ3ZJNwvVtcpB0FXVcbLdhu1q1Vb39/vXr58dfO9q6v77+9X+x8sVrtflPvidbHZ3e6T0ZKIM8eOvWP/7GXUcQWftRE4ArHP2hE5bs8njgB6wp6gJ2yQvNMmyZ/1+/GfDMbpH03H6ZdOT/Knp6e98fl5j0HYeAhDDhQNO4rjmmVaaYYHmORtlbBrhhMbyzxS1sHjkVvyjJ/MtKPgT1HUgy1B/0wV034f0WpVixnHzZZevV7Rq5cLevlywf9eLGtarWFdL2YcKHqF/fB+DQzE1B3PmDEUUapIOtj/YGZU2RMu+niW0py6zElRelmkTwHFpWfEugWEt4szyWEo37FOJoNOWJ+bWLa6O9zKB8BLQp+5p8b1TMkYWO6XkyNa6DLe74BYIDvkXi8wOZLjBSAmoMv6vcTtkEOTAaxSBMLhtU9xZuYbkn/DeTjqAOb6wRK4gWE2VwoJLLBuxiIh2j5/DEAsSQWIYfCbCIVvA6hlLUcKtiEb0h4RBV+IE8DScEM8f0KZSj6Y6sqI5kRh+djkA7PtPGhCn6JIRs9XnkB6iKWhLKkoT0saZBUN8pqG/YbGg1iBWI8moz6Nhz0aD/uUZ2BFIqrKlrbbmm7v9vTRqy1d3RR0N29osSZa7SPalSnb2MNGA2Cs1nPJAGenkUajB7y60vdDweEwwSx9i16wimKYOlRbihoAx4IGaUvTUUrnp316fjmit98a07vvTOnpkz5NJwbE0BcH4CDMEPc7qXSYgZhKfPGKCY99TfTytqAf/sOSfvSLJf39L1b0+u7/Y++9eiQ7zzTB5/jwJn1mZTlWsUg2KVHdaqybGy32egZ7M39h/5zudq7mYhYCFtsYYEY9krpF0ZXPSh8ZPuL4s3je9/siIovq6Wl0o0VSSeEoqzKzwpw45n2+xxVIihqyMpRAkkKSTs1m5K2rqA0bb28TK1f2xfe8WDwpjMTPenysbFAYQQZTSEy/kePRcyN7NIfvcuAl6DG+Kf5+xQRXFxEHbLIqIo40AJRMoCloMGsvcvYR3KdFijjPkGQ5kiJHxkGZH5CwM7yu8TzhtY3v10VVOKpyzB1U7CqktNicq/qcvHasaycYWCQyS6+UQAcyJZStSXBHmch7krAH0G8WI0sWAsQKLnQZcODQt8hNfIEmgVEYMxMAYtMYjTxxBe6lfNr2lhmmcZXEaLvIbN+c9m6ptPyPyRI3F4LeZ8VuX3JXysHVta6iSk9Zz01donjAlBEX9yIZR8OIWSCmPXeawCsLYu9JvC0hbn1gdrVKwdi6DlArQfRaxPsVvVuBT++WJ9eGjOyjJPwSRLHE2RZB0zfmodUKJD1xb7eF7e0auj0f3W6ATsdHrxui32XQB4OsKpEsMknYoVyRbLQJr5IrlsgrbUCJKaBnCb2R73Mxi4oRCbLi4lbJNGFK+FGNR8ns7Hx0cXUxPh8MFmfjyfJkNlm+juP82zzHVxhH59i7K4C+GwH//PbAHRD78/vMf3Dv2PaDdYKy26h7u81W9Ek9Cv+NgLC2/6Dd9ne6Hb/W6/l+nyt9TQdRyJtygiydi2SDHWBB6Bvmi4lPTFzTJDvKwCg/481EUgzJYLGsGYHI2srKl4LmxYKx9BkGN0tcXMxxeTnH5dUcg8Ecw5slptMUi6WCMEmXot9901++kV6oNzPLjGk/2C0gtjoz16eonQHEdL9ynq8lcCpZtO9JoZPwLt9Z4V+/qNtAbC2D0hX+NX8lj7bZbbU5kNhlXTPQCWyj5EvKUNVrY/LaNoCYKV5eATHb92VCOCoFYFoqSuZrHZhBVkqTDk3CYVCDzzh5phgyZtnTLilGmdMnJvJDAW4aWU+/mAAxsmN+XUBdZYFYYYGYg7Iwm0EgZBYI2F0iAxnCSuQMNJAeHgVjSm6x54fvn7N6AfpEpGyXbJja9wXE2eYksmvSVWa6zMSDRkAg5apaZyBAjByOS1bMhltUqEcl2o0K/TZ06zrotTy0G5T3+SJRrIW6yYC/AcQGgxRv3i1xdsF6hQLDSYnxAlgkHlLKjOAjN0DsNvO3kZwoKF1juIXMk3ABZXPcMofHAAgyYEUKh2xYvoBbxPCRohHydYfY265LGe3D+x188KiLg/2aMGKUV3Fln4c0Fyp4/EmEN9PceEBS4mtS8MkqE4ilJXA+SASICRh7OcX5IMcyDRHnITKyfQUHRK2d0GRI7X+ToVrko3qw26NfTykTdrGpqJXPRlMq+Y8IACSZUrq+CBQ2wAcXhLhHXQLnSoJJfIIbDs5SN82yXR+tRgMRAxIoJ+Q5SCZUAO1tHxpfW5ZnmKcx5kmMeRxjkaVI8oLPKr11TAGlFJfHlSwyMO2OpGTuoMwoaePx4MMT6bUWD/N81b5ijcMnEAMHcSFrS8Dl8ZwgyxYi8eb3PE83yg/TeIYsUSDGJxNGtCrgUVpLdpBALIuRpwvkyVyAW5YuUKRLASw2KVBeAT1m9J0RjPF1EGQJGDTesg2QK5JHASHatbb2jG2w8Ctv5qZ+09wOBVjrn23Zs5K9FVz5DHQxylYeKmmlUmSFhCpVlkUw0xEm57mAME0zFU+gBWL2uawy+T1GzAI+W+yulSDKjTI4g4yYBWL8nKjwKCgBFdkngZQyyVSBhIGCsWYzQLetUfadLgFYgF4vxO5uE/cOu9jeqqPZcsU/5jixSBRdkSzy8yUjvz7vbdWK3LfkvZjruSgICPyZKszzjKyYxxAPzKZFPrhexNeDxXwwWEyHN/Or4Wj+bj6Jv0rj6m+TefaNGzkXabgz2d19lf3yl8KO3f13twd+9HvgDoj96D/iH/4blH6wJDlqNvwnUS34dHu38enefvvTfi867vb8Vqvp1JrNyms24LRbDuoRNe/0JsSI45ncBKWMOYwQRgxpoJxC5WcEXzLilpRTUFrhylcJ5XAY2lCTvpTJNMHwZoHLqynOziY4eTfCxcUMg0EsAIxSrzQtkeaVADAOPTqf6d3/j67B2sFgA5C9/7ubgGs9Hn4XiOkEYc371t+i8qW1VNAeCxsCwZWk0eT5bSTeWQO5emDM+/hOcJmdTE3Evi1Qtv1ntktL26HEGyfPxKnddmrZwmqJpTeerxUIM8yXpB0qwGLHF0EUZYccNP2wgaDW0KGThdsEVvSQuQxpMPI6KfNlXDv3UaDesaCOIGyI/0+eV8CYZcM8CY4jo8lhnzIudroFTBAjCiCQqhjzTFkWGQEOL6Z81aQUEpQIA1bSI5gpc+aqX09kjTrmouTw5rFQWt+fxMobpkfLvSs4fH4BYvRNcZAHWjUH3aaLnb6Ho/0AR3s+jvYCbPc8+VktYJoaGSQFxJKiR1BDaeKywvUgw6s3Md6dpji/zHA1LHAzqTBdMk1RvWKZ4yN3XfHCKRjj6zfHs3z0CsIchgfwuTx9DgnWYP9XThCWwMliOPkSyOfwyyUCpGjVgO1eiIPdBh7c6+DRwy6ePO5if7+OZkMLaLmyz0OPAQEc/iQJUoCuMsKcbw0OEr9lVgKXwxRfv5zi61czfPN6hrOrDNOFj0XiI07JbPsoCcYqlRrzWBFWQ7ybJgBklZOj8ja+N9u7Z7vExOuXM8xCXwS/z9fF5FVKRAWIMSa8oH9vCRcpQr/Qz67hI+K6gMhJ2e0ENKMIvU4HzXoDISVuZFjojSOI4TFgPGR8XgLPOEswWcwwXswxXswwjWMs8wI8GnkcyfkRNYXxzTIHaQqkaYU8dVCm7CYM4Ls1BD63unhhZdg3FjXhegkeDBAjICMQy8sEabZACSbwkUFhEBIlcimSJYHYAlVK1rNA4DoIXEA5OT0mymyJbDlBspjqRvAWz1EwPl/meX0BktbIx2IaIz1lBLfCzGnPo1YhJLIxKIT7mmyQJHUagCOLHQZcG1z1Hv31XgiNxRqWDSMIKyFAWPgoG6Rh/JLi/HNEcCpf9bpmUzZ5LK378laM2Hu5SZvY3h5blhlTn+g6d5OvgkxnEEQrIEaGnUAsl4CUXK4qCp60AFo3SvM1XTGKGHnvChtmI+6fPjnE0WEP/X6IWo17bQHHTeD79J0ZBlfAuOoapDici0u8SHK/mERW6UczHltRGTDmPvNkyzKvSlOvmE+L/Pp6kV9eTuPTs+Hs5np2Mh1nf7eYlb91Xf83qLmvF2iOfvWrV/EPf3q5ewd3e+Af3wN3QOwf30d3v/En2gM//zmCdtFrtvvuvXpY/7TR9D9rtvzPer3o6d5B86jfC7vdruM1GnBqUSFpUARhlCS6Dm9KMdIkFlaCcg76vcQfRAmb+L3UFyRdKDmHcIIxrh4HKKS0kjcPV0qab4YLXF9PcXE5ESDGcI6rqwVGYwVhZhZbhXCQzVDssgFg7KLr5s3eKJwsNFolGSuyMn4c6wnRX1aZ45qzWpl2ViYDm/pmAeDmrX4DjK1it3Wp16bd6VcNGFgneL0HxMzzq6lcZYVrN4sGatBfpWBLJTUaXWCBGIGuiZ2XAmYtW9Y+MBs5T9khkw71M1PpoZYuCxATEMZhU4EY/86fS7myAGwCCLId+rgEYWRN+GfKGQnGgoADKFdvCcQMCCObR5BeqIyPwIU+Gsq2COgFbBBQVYx6Vs+TrolTxqNggWWrBCQMD1BWkgNtBcd3RGFEki2rSiRFISvqlWXuPEp6fGUvBIzRx8MZdA3EOMDXwwqtuoNe08HBboDHxzU8ul/Do+Ma9rZ8NCIg4uAkqWoKWOxnqR6xCoNBgbcnKU7epXh3nuLsMsXFIMd4TolfuAHEPOSei8JTOSZBpB6valpaATGyQQL8Kg3XICPC2Pk8BtIF3HwJt5gjRIKal6HXdJUNO2gKEHvwoINHD9rY3Ykk+Y0r+ZxrLRAjIBVGzAAxvjej2lwF4BCIDcYZXp4s8OIttzneXaS4GQOTmYP50kWSqn+FsqmK4TuUpgpgZ+iCCVUxnBg/PbuWoEBME/pkiYO+P6G9FYiRMeCxQabLpzzM4XUog1ORHVrAd1PU+Lk1PPTaIZos2KW01CO4Bpq1CN2WAWIctunxIhMq7CL3qRY2U5JI+fQySzFZzjGJZxgv55glCeZ5joQhQFx04PtyIwlQiONSPvOEpGTmAXkIt4rgSfR4XQCZMhlchNKePjlyefxykwUE4YBRVClSgksyfAEl4ARi/DAyJMupsFtVlsCvyNx6CCmnJUjl+2BgSxYji6fIlgRiMyTLuQFiqeTw2AOW0sWcj5cvtShagiSMXI6FxOzBkrCaJSqCfHolJWlTP4t1fLyRRNvr8Ub8p02ZXRm0ViFGqqNWRrISICacvWXGrPRYFlRcZATycl4oENNrsumJE68fjxHr5bUlFoZl2wwF2QjsUErdqgnWYIwMJxkxyqQpTVQgltwCYsLOesqIcTHDkPiyqMPFHIm5b/rCiB0d9fDhk0Mc39sSHxmDPMIwRRDmCELeTxlmxcdTtlEAMZk3WUqiNFXPSy486Xs39wNegwv13HLho+L5VkVYLoCbmyWuLmfVu3fjYnC9vJmMs1fLuPyiqtxfZ4X3xWIRvxpdFVfB4fXyV7+iGfbuv7s98OPdA3dA7Mf72f7g39kvftbrBUH2qLfV/Emv2/o3/X7j09295r1eL9zqdJ16q4WgXi+dWo3SwwyBnyPwM/iepj9RHrTqb1np2DXtiQMIEMmqeC5pTwrCeKOgfClOHEynGa6vZxjczHFzs8BgyIh6JiMuJa5+PE4wXygTZmWGGq6w3lawZ23LWstb1t7w1QLoOpXOnpp6c7PNMu8t566YtvXNfwN0bcgXbycsGNgnpnSb4GVHa+uvsEW0+iKtNFGff33DFbAljJYBYjLEWUeLTThU9kvhnYl5Nt4v0TwJEFMAJiBMUgrp6VL5oBc09Kt4v3RjIiL9XuL9CiMBYfSESbeXw14sfvKWaVKJI//OCgGCNAv2yI469AvRO0MgJl41SrY4OLgaokI2ptD9RB+PDjbql3GQSLy6rokbFoTSIBsYYDM4CFBYVhx68lbpLYvzXIbnhKwbn0+YPPZd6QKBlUZaIMa9GfosPWbnVoVmVKJVy3Gw4+HDR0085fa4if3tEI0QUpJsgZjtBeYsn2UKxEaTEleXBU7PMrw5WYpM8e1ZLKyYADEG03gBcs9H4RswJimRCtP1uDSqJGHG1ol7CsRSuDnZsKUAMa9YCgirexnaYYGdXojjww7uH7VxfNTC0WEThwc19HuBDIq0bUoKeMV0UQ2hkDFPutR05ts870SeWALjeYGzqxTvLhK8OYtxchbj9JzyyxzjGdPcPKQpF1yYmFmX/Q6PKZEMYNGhXTbGgss0bs4JGe7NTyVAZSPZkCBDPnP69kpJe4z8Qhgw6WyqluLlaxI8d0Ls9hvotTUdslFzUA8dIyGtIfIDhARilGBqpAh8A8TolctzZd55/CyLZLUtigzzosA8LTCNS0yXBaaLEtNZjuksw2JRise1KkL4Tgsu6nCqGsABWa592sGnaaSG3aEFifCL7K+V2LJvitdWsk9mQFdpYiKAqkxjOEUqj1QjECNw5qMKS8rVBe0dK42XjJ4yCU9iqIUAb7ItGfJ4gWQ2QpbMpGKEUkgBYwRh4ksjG0bpYowqX0hoDfshlZ1euTCFgd7QAKxihtbpGOaaaSkzY2YVFYBIKvUz8CiNtV49y4hR6utQdMqvG2BJewJMsbXpgzNAzCoMrPfWXrE3rvg2R9EIxE0yq7BjlD7qoqKEgni8ZpXI80w74WyZNisjDBCTbsyVlFePUwL/euSiSY/mdgP3Dvs4OqQsuI293Qa2t0MJ84hqpQAxjbfnwhP3MQNBuNikbKjIQRniIp8bNxMYw6UrSsqdAC4XPLjAaSpfppMco1GKm0FcDUdZMh0Xk+k8v5xMs9fzefH302X6n2c36R/SBKf/31fX0x/8MHP3Bu72wH9nD9wBsbvD4/u0ByQVkSXNUTFvN0P/uHLcz7Z7rb/sb3f+552d1geHR512v+dH9XqOKMoQcOXOz0SK6AkAY1kli5lLNSxTl8HbREZ5E4dQ3sy4kkjJTg0lS5kpwzIJT0UZIaaefV7g6nqON2+vcHExxnC4wHiSYDLNZKiZiB+sQJLo6rRJT17d8C2zZRHW5s83fQZrJGW8DLe8YZsSwz/Gam3kfm10Ha3A0uqTvWVsMd+9XUKr+MoCs5V7STuS1qPLerVXWC4rQ7FATKWeVvZp1pBN+IQCLu3bUsaL4RuyCWvGP9MHxmRCsl/GwxUy7ZCyw4YwWMKIeZFIr6SYWRgyyrAY0kE2jHEI9PpxNd8VGaMjQR4EOZSeMmmOXqB1CIcAMKlp0ghEjo0SWS8SQQVhlAhyMJPo+FVQBk3xOQI3h+9oYpkyIBogINBUAJgJiol8+BGBmIOsKjBPUoxmC8yTAilLlSU23gIxX6SS9CpSE8i59xYQCxj9nqMRJDjc8fDsgzY+etLGs6cdHOxEqBsgtkrBM0l5RU55GvuAKszmFUajCufnKV69mePF65lsVyMydRFSJ0Luhcj9QDYBY5IWqYmRq+HWJm3a/jCGVFCWaICYSyCWzREUMWpuilZQoNcADnfq+OBhHw+Ou8KK7e3WsLUVoNVi/xlLqA0Q48fC4U7jX1ayM/XgrTMzyI4RiM3jEjfjApc3OU6vEgGYr17PcHqR4GZUYjZ3ECcEYhHgNgAmovL4MGmYXAzhMSLSUdv1ZQCYiElXcjMbTGK5YHULBV4h+78e0cNXIQp4jCTC1ndaHrZ6Efa3W9juRei2PbTrTLdzJBGTni3f8eA7rgCxgJUF3Hgech8UDBqqEGcV0rJA5hTI3Fy+JiiwKEtM4xw30xSDcYzLmwVuRrFcu3hNS5YOilyBGMo6yjxEkfvIUx5rtqBXz00JpeGg7zAUhEEgBGO5glPWfUiiHqWCugBBcFVQSpjFcEs6DBWIUZpIEEavmAB08Q0yuCPTeHsBEYnKICWCv0CRZwLqltOhADHKzJnOCIIv0AvF9EWy0dyWwooJ82gWRrQaQB+P17VbNlnL2qwWlMxqggViGmlr5NgGiJnAFFlaogTZXG95ySAAUyCmrL9mLup/2hNnZaX8s36f4G4TiH0nZX/jqisLWDa5lEDMIaPPa6UnkmBKLxkKwjAgsrR8TlnykkRggjDj75Lf0wU2X6owVP7baoXY7tWxu9vC4UEHR4cdHB93sbVVQ71RIYx4L9VYewJilj/Xaq7ZWI1QaIVBoawcX4sW0DNmn+EzkWwE+lnqCCtLVmw+ryRdeDYtqvGkKMbjfHkzTEaTWfb1bBb/zWSS/iZH+U1VOeet3J/h+CT95S9X1trv09xy91ru9sA/aw/cAbF/1u67+8f/knuAoRwCwpAc+A4+qofep416+JPt7fazo6Peg/39Tv/wsB20O47rOgu47hKul8BzKUlJTXqX+gS4GsiUuDCiDJEr4CWStEKScKjmYN6UAsrCArEsEMlSnHiYzkuMhhlOz0Z4/vIM5+dDHWRmmQywIvNJmVTF1emN2Hnjf9J77YY3bNMgdssQ/t29pz/egD4CeNYSxVsAz/7qdwDX+rTesKWvRgPFXCsx5JrgMpzV2t6+AcI2ZI8aIG7khwRQZJSsv2vlveP3SMkYxktW2U2Hkwx5JlDDhFRo8bICJoInYbps7LwBY/yegjcmOHBwNgMjwRaBGNkw5tJVEMaAwMulhEdkPJEAPsZ7S++UBGFoKqHx0WsoBlPkOAjz9fE9ma4qxnxrz1Jp+q9UHijDdkj2I0fgcQGA7Bi9KyqRolTNY1pnGCCIfAS1QBixtCBjkeB6NMNolmKRUGrmCiBjsl9F/5Kkj3lwGBxTSJC+xNYL48JhyE9RM0Ds46ddfPy0h48+7OJgt4YaTfqUJUm4hTKaxA8CxDIgTiBl5LMFcHGZ4PmLGb59McFXz0e4uKG8rY4UEXI/QuFHyIMQBZkxKbFWIKb+m9X/mcLh9bDNYAZhxChJJBArYzS8FJ2owlbLxf3DFj7+cBeP7ndxuN/Edj9Es+mgZkI6BIgZz9kfO45Xc7MpRJcaiMrBMq0wW1a4mRKMke2b46tvRvL1cpBjMlUglhc8ZpqAFHvzz/TpuVJNQImiCK+kZsDGqnPVX6WIkriq/K4pmOYZICI1YcOaNfrAmF5JkMVjJEO7AfTamhJ5sNvCTj+Sv/N36lxH8MhWOXBK/aw5LFPSp0BMyTguCLAyikAs42vzK1RBhTKokLmVwJRJnAsIuxjMcXY5wdXNXK5fXECaLyqksY8yq6FIQ6SJh4xbykUHMoQEp5Gcnwz8oNGI3kCCsIxeR7IeQg2TbeYpYnvAUmW5kgWQJwK0pKxbgFhlQlsKSU8kIPNtV5nsSyYLMk2Ue5zBLAaIJQvE87GybCySZthLRU8mPXf8+1Ikn1XJJE7+zACzikwZpYv0SymjuaGxNutU9rpqfLVWJHALhJnQGQlLMWE5Uk6uTDMvnALEhKNTRswCMVU2WDBnTHfmmsuXY5eBLBh7/1Jur7y6NGZl35aJtpUENl1V+wml+N0CPxNYosw9gZgyuZI+ulEFwWMuCl0J8+h3I+zvtXHvXg8PHm5LiIeejyxdLxCEJfygRBQBzYYvbFqjwdfCypcFMnr/pOSboIxePbLakQaLCBDjcVYhTR0B/qnZlkuHoKyajIviZpSko1FycX2z+MNwtPjDcpF+Gefl11VSvFjWO9d3IR7/khPX3WN9X/bAHRD7vnwSf8avwxY0h+l1p/Sr/XYYfFirB3/VakWfdjqNJzvbjcOD/U57d7ce7ezWUa9TCjhXQzHTnZxUmAjKVSQ5i+Z3BiYEgYRzkOFIuYKcaKQ8e04cMA2xhrwMkeUKwmZzYDTJMbhJcHW1xOnpCK/fXuLqaorZPJPI75SsmklW1IHeDKPWM7PhA5Ph0f6fBWCr722kdG189msgZgcFW3Sst+r1z+0/2kiwu5Urrk+0AoWr5zC+LwvEbhU922xD8yzyM23UURymsYAcDBwpwjVdMit/F5PotJ+J0cUCvITxUmmgbPy7FC4bmaFEzEcClDwyW7KtY+Y1GZEesZqkG8o4JDJHfWxuHBoJuEReRoFg5SgQozTGAjH+nAmApkw03Sy2AAAgAElEQVTbVHNpqqWwRSadUPx3WoDLFV0ZbpiwKR820+1yRBy0Iweduotuy0enCbTqpTAeZKm4esyBXIpxxTflip/DD30EdXaQOUjyEuN5gsvBHNfjJYYTdnnlmDFxMyezqL119DK6lQ+XCXcyjDMKnkNuiijI0IhSHO2GAsI+ftrHRx/2sL9TE/kipYnCCpORUKWU+M44yK/AWAycXyb49vkEX307xB++vpGUwbisI0MNuVdD4dcUiJEVYwAKgcoKiNmMbXsyaG+WxNWz16iI4ebc5ggrBWLdWoXtjodH9zr4yV8c4MnDvnSIdTsBwpByJ43elt4/6z3ZmFQ1QltDGOznqBJFLdZNC2CZApNFgetRhldvZ/j9H67x4tUUFyx4HgPLOEBeMmGzBcejt5B/1icmayt8igFjOsybAmbpuyIYM+9Touq55ECQzuMjQy1kkqUnbFevw6Q6F51mhV7bRb8bYIedTv26RIaTIWvUXQnwIGAmUJagQnN2acgFGSUJL5RFA9rSKGflr1Z+RWUhqsBB6QOZA5EmEtxfjxa4HEwxGC8wmaWYCJOfYzLKMb7JMZ9UiBcu0sRHnrHCgQsdTFnk1wiVS7ms8c6RHXRsuAyVyGS2eUByv5jCZ0oOU7ZnJ/BMYXfkkdnTBE2CMCYpEtT4EhyjJ5+kM0rPHllsfkvDIPIs1QTGbIkyN8XlJf/OiPw5imyOMp8DBGRVrGBM2DF+1V4tKYteiU03UzI2itQ3OsMsUJHwFfF2kREjm8crjy7EWHmietD0GUSYbM4JeQ/meqshRxvqg3+ACdscxOw13nJmK0m3ce7yOsbgILkW83MwXZIm69LciUyMPxcHJIBJnKirbcXI8dilf49hMQ0fW/069vY6uHevL5LFZssRMMbwHIm679fR6bIonoXxriya0I+dZXNJ0uQmZd4SYESPGitgWD6t/kMeAmVBP26ogTkl772eMGTTWSmdhuNxNhuO4vPRKH47nMbP57P094t0+etiMnuRtjujbvcivmPG/owHxh/hW78DYj/CD/WH9pZ+8YtHtQbmvdxJHlZp/rNOJ/p8q9/4yc5O58HRUb+zs9Wotzt+0Go6br3BVTle5JeAk8hNgNp1ysJsbLGkgZt+MHZHEQhIelNutoIFlKFIEmnaJwhbLl3cDFOcnE7w7myC09MpLq/UH7ZKReQqNFmFDQC28navzF3vtXDZVdDND2WTIbMerbU5zIAfvcEq+DLhGxtgz3q+BJqtzuJ1Ven66TgqrNGf/Q3LiN369yuJ2brzzKbtWVu5siA0cmgZroRcyJ85wCrYYgiKMFbGeyPx8SsgxmE3gkNPF+WGEQM36giiuqye+twIxGRFfv14Cu5cScYrxI+2BmOUHjIhjl8J0vhzkSYSSlGWaDYaJaS3zSY32tAT0x216oOSIZEgk0MDZTeFCWXIJQ2vHlToNjxsdwLsbdWw2/exzdj4NtBuEpDRJ6RMiVkXl8/QZRlzxMFWGY3xjOEYS5xfL3B2NcPlYIHrUYwF50gBYjW4Tg2eE8Hnfs1LZEsm0lGGlUh3WLdd4d5BHR8/6ePZk55suzs1SVYkEAs2Ng230BAQLiZwUYLPdX4Z45tvR/jymyG++OoaZ9cZkrKBFHUUXh25R2ZMJYoKxLRbTEGs+mh0k4IqGfq0OyyT6Hp6w7yc/rAl6m6Kbr3EdsfFkwdd/OVnR3j6wZYkJ7LrSMAr9x1VcaKMM7H4hpHV8H+VAgtbuVF4K2MmPTuVgzgHpgRi4xQv30zwu7+/wPOXYwkkGVogVhgg5jfgsMZAWDFfYsgl4VM5BJXsig/GsD9MihMgpjJUjZ8vEDgqS6TMkEzXVjfE9laInT43MmH8XoB+xxcA36p7Ur7NUBICZsHKRhUsAYXGk+TxzwYLUj4rzB+9YgRHXoXcg3wt5XSk7JX+sRKLJMdkkWIe51ikhYCxwU2MdycjfPvVGS7O5ljMXWQp2d8mHKcJx20JGKtYfl0FyHhuMI6dPQKmnEpYoIJF0pr7yTh5j/JEiaZfwiEQY2WIU6DG8BJb5i0Jk5QkKqukEfUKwqRHUQjptRxbsbc5rihjLNhfthSpYjKfIIsnyNOp8YcpCCMo0/AOBqQQjGmBtOmAWOfP23hC83VdTG99f9bXxeNYZZX8jDX6xwQZmQoKU1SgMfam4H0dlbuuHVBJ+u2gjo31hY2rtAbhaPCH6RO0EMqGI1kgpsZMc8G21jKl9/R41UUROScFdCkAtvDNAjLeDxgwVJPOsQjdbh0dehhbCsCYrshQjydPD3Fw0JOf1eo8Rwl22Qc3F1asKLhRRkr5KI8PcZNqYqvriVTRc0Lp5pR4+8JnmiKWicOuMcwpWVxW+WKBeDhMpqfnk8HNcPaHm5vZ/zu6mf4mKPMXs2h/cMeM/dCmvLvX+9/bA3dA7O74+JPtgf/r5z8PLtuDptdydwMfDyqknzhV+vNmM/iLrX790d5eZ+v+/b63tVV36jUgDHO4HqWHLBJVJkzKRBmOYIs8pceHXgtq6Q0bY8pbtUuH7BiT0xzpNqEfjCCMbNjVVYzXb2/w9t1YkhEZyjFf5OIDW7FgZu5cBXIYYkturysjwoY00PbGbDJSK1y0zrW33TX6axZ4vX/btoyY/Z01wFrJb74DujYkiJu3erMyu1q7NS/Zxj5r+JcphzZCGlmZ5WAmsX/KfgkAE0bMMl6Mj+dqOodcU7DMAZc+HOnzCoR9cMIG3KgBj7HzUR1hWEMQKgjjzVo9EBocIMEVMoAy9ZDSQvV4CRijv8wjEFO/GBk3YcUYUkbmTnwU6ncRpsOwKQpe9VhZA1kDm0TKx/fJCO3cgDEOmuoFYyLhdjvA/naE4/0mDncj7G952OkpGGvW6QvS+ciyNhye+Q0v1PGIjMZ4VuBqmAgQe3cxxRnLwa/nGE1zkchykYBgzEMEn/uUIQ3zOYpEpViRn6HbhgCxj55s4dmTPj580sfeTh1hoIb8FRgTr4gZbaUI2UGSsTOMQGyJr78Z4stvBvj9l9cSdCFArKojdxsCxDICMY9ALFiVPGvX2XtAjNwAwQmH84rsRwKPvWHFEhFiNHwCsQo7PRdPH3TxVz+9h6ePt7C3y8h6SjE1GGPVSWbnTBnS1wzvyhtm/Zl20YIx+wwyL4BpzDj+FC/fjvG73xOITdQnNiwxX/hIcx6jTTiycapk2AtDO3TUVmCgQIzgkNcZeXQyLVI0rD4nsmAEGwRhtaBCu+GK/2tnqybl1Ps7EfZ2Quz0AvS6ZFBdNCKGrpio+433qOc+n9LRtHjKyExtFtVlNo1VEw3JgJXIWSzuWiCm3+crzcoKacHgFf06WbADcYHXr67xxd+9xts3I0zGJeIlF6YaqAjG3DYqNFSyTbaCITYshq4xnTSCG4Zy/KYpqxtsal4Oj5HyBDxkQMsUfpUhpDSRgRHkjHJKF7kpKOL5JWeb9FDRu8Sv6oWinFk6zcgkexRpcn8U0lNG2Ru7ypLZGOlygiKdrYGYALCFbuw5kw4yyhSZrmhT/gzS1Qddp9Laa6OW9hk2zMhsTSG5AjGWcuvRoZmICjVMvbQAsdVxurrGbuA/A8SsJ+z9AcxCKLuoYLvD1JO5XpzTum+ykqY3UqhjK2E3ygZp7taybe4/WbqSVFP7qCq9VGKS8kUCKypJ6NH0UaN3sQ50uoGwYw/u7+DjTx7g+P42tvo16RwLQ957KRddmI0Jl0wqVh+fhodoZKvn0jPmw2OPo3hwNSAmN/dkvS+zc0y34TjL352M4+vr2evBcPpfxuP53+aJ87tllrx06vXr//AfThd/suHl7onv9sC/4B64A2L/gjvz7qH+aXvg//zFo14a4FG95n7SrAd/VatVn9Qb1cN2K9jr9aLOznY92t1rOVayxE4TgjAyYWrMTjVKl7dCSTZTAKPFpBpZzuhcXuzpt2GJK2PpWbjMsA2mic2mJSZT/r3C9TU7laY4v5xJUAd/h74yDvUyABlpoJWzSdmuWXtcAzEddt/3cq3N2zYS3kpW3ttnphTZjGMrRswyUivJyypX630DmgVeVphogzeMsNF4F9bP+p77RjpwZAlTykl1KFKhFAGYDt+MUjMATPxhFoQZwCWR83UgYK8XZV9W+mXBWU2/HxKQaRGzMmEs0GZPlymYpexQZIjKvBHMMD0vl442C8b4Gn1hwwjIBLzJIK0CIq7m2wQ4fiaFSKFsBQDfJ4+X91eSzSdtunKkaJaeBxRSyMvY+N1egHu7dTy618bxfg0H2x52e46UKjMJj0yUjV7XgD0d+hhfb4HYbFliOMlxPUpwMVjIdnm9wNUgxvUNj0/6gRjawXCFmniEiiSRaHACsdBNUY9yHOxGePZ0Gx9x+3Bb2CWa8AnEJNmMwzALWRmfb3qJCGaTnKEdwPnVEl99e4Mvv77GH768EiAW53UkVR2Z20Dm1pC5IXI3kI1Ahf1s0m9kYwttgqBJjvRFppcKEPPLGH6+0KCOMEe/5WCv7+PJgw5+9tmhBHbsbtfRqJNZNYzBRgq4RMXLgLwOk+O5bvuu9FwzH6LpO2OxM0NQhrMMb06n+OLLKzx/pUDsSnxiHPrI2jZRSWAH0xMjFOwUs5yHJOMZYCiFtpoOJ4CD0isWGhsgFroqWWWaJdmw/e26yC2PDpoCxva2yIR5xjOmRdVMs9Oh31wLyBqwj4kLSfQqGjBmEsM1sNH2+IksrlIQZrbCLVG49HApGFO4wFfMqgQHi7jAaJLg7HSE59+c4+TtCNfXCcbDArOZgzSjeqCFomqiKGvSJZfkLkoWCNcbKzDGx4wJxJjSZwCpBNVQjkvgTemsYQgjTwE5fWNlpsEc/OA8smzyGapP0/r7FC5oyiqvPezMkoh5OYlyFHmKPGEP2RQ5vWNMSyTjSl9YsUSZzlFmcxTpXCLthRmzMkUDChQY2GxMewW3i1prICZ1FCIF1kRUAWHCLnFTCGZcWSvgTvkm/7cWKazF5BvO381D+dYNYCUOl2NvXQmiIUf699Wxbpl8XsNUwyupk0ry8UAhc6sgVJlblSFqKbpqChSPKmvHfyIdgGQxfQIy1hIAjYaPbrcmTNjjxwc4Pt7C/kELO9s1dHuB9I6JQgWsNOB9We/NXCgF+95swI141Lh/1YfryvWdNTJcCPBNjYyqVPI8xHRaVJeXy+JqsJhcXc7PhsPlV+PJ8r+MJ+nfuiV++3//p8uLf9rEcffbd3vg+7kH7oDY9/Nz+bG+Kuff/3u4V1ePgijKG40guO+61c/a7ehnnVb0V82m/7jdcXvttlfvdXyv2w2cTjdEo+EitBG6birJWLLSWWUqjVHcICDMOCqEqdGCZkc16VWAIveQ5q6EbmgkfYzhKMVoxCjdAoObDFeDJW6GMUbjBMu4UBAmAQ6mqFM0+WqaV183h8Q/Ei8vQ+r6YzTrvyvPlkoD10XJq9+8BcTsgLl5A7Y3dmP6WcHDTeZrE5ytgdjKsG5Xf9/HgFaqZ1ZZlZZYh21Iv1CpqYgoydYYGSK0RBnCginIQtCAEzRFfkj2y6H8S0CZ9oJBvjKhgAxZIDdljWOmP8uD5/LPjLL3jUxQB38CMe3XMmBM11rF3yOJi2ZTf5oBYybhTwY+ygyNXFS6nVcSpU1/nK6IM5CB/UX8yqQLkZ95hTAa+1sh7u838PR+Fw8Oajjc9rDTJxBzhDGjiksM/XJ8mI37myGIHFPEx1RhuiAzlgtzQ0B2dbPE2cUcb08muB4kmM/p6WL5bqShHfSu0HtFyR8S+M4Cu1sBnj3dkeCLj5/t4XC/hUYNiEItcyUIo2mfkiSZabmCT3aRQCxzcH61wNfPB/jq62t88eWlyPcEiDGww+FWQ+oQiIXIWQMgBcgE4uYYX9HDOvaTDSNzSCDm8zWWSwFiEtTRAHY6Hg53Qnxwv4PPPtnDo+MutrdqaDBhxJ4XNv6b4y49Q2RfODCyy0tkTuRU7PPbInNlHcW1VAGLjD68DO8u5vj6+RAv30xxcr7E5VUm6YkLhlaggdJpoHLqKJkSyeuGADEOvsYWKQwdU+jWQEyCSAjEqhSBk4GAox6UAsJZUn2038S9gxaOD1sCxLbJhLUY3AEBYZvFuHKcMURhxRjw86YPU2dYAWBMoJELjsGjMo87KHg8uZVszDPM+f+OCdSQ3jO+D0IIMqCVMPys4Dg7HePsdIIzLjxdLHB1xTAiMsZN5EUDWaFALM7paQzh15va1RdFwlolSY4sy1DKoJ8KOCUz6DmZ9KeFbiFbxOAksiNZjCJNUGS8fvOY5LkqsRcrbx/L1JVvYvqgrbPgV43HFBkj0wGzRFhhPqYwcAT7jK4vligSMsYEYjOUGf1qDPagvywVuRyBI8NBbOiKggQjNbTgTAC3tBAqgBEQQ3ZX5bYKbVV2Z4Sy5l9qWfvmYtnqeF6vIdwm4DeuwatFPQFhGyEdBoQpOFUgtkrhFRsvEyz1Z3pN0647AjCRZhKICRjjNUBB2DrEx0A786LXMkJ9Kh6nYeihXg/Q7zcEjB0ddXF8zK8dHBy20elQcsi0YoZmJXBEtaIpxkxUVCY5R1GkSJIYecGjkWtgKlWk95cpuixXZ51MWUYoixCLpSv35uFNkl9dxfHNcHlydT397ehm8V+zDP95Mk6fJ54zBa7iX/3KVFT+WCenu/f1o94Dd0DsR/3xfr/enA3liKKqH2Tu/ajlfFavu//bVq/x2cFh+7jfj/qtlhu2Wo5Xr8Op1ypEEW8E9IVxVb+A68kYK1G5NGPLirwJWKAbQaVyyn7lTKDLHOMNY0qTI2zYaBzj/GKMy8sZrq/ZDZbiZphjPMm5CifdYMuklIAPXcBz4HGl2uMKrTSOSgy6gjEFZHaVcgW+vhNvqCuu+u21b2CF1laPYR7LeMaUGVvTA8Z2tPHBKtCyQE/XwdegbLNB530Z4iqMUTqT9HlXUhcjEeIQJ6BG9i1N1sYTRvBFnT9T1kzSmoAwv6EgLCIIe38jGGuIR4yBHZQp0o8jjJWJkpZwC+mJ0tVwZccIxrSGQDxeIq3TsmOupBMQ2A4yBW9MX+S0uyExk1V3gjgCMQ0GEDXpKqxkA8iKpEc3WT1n7DbHc5f9UIUUER9sR3h40MSHD7t4dFBXINZzRZrI6HL1YZjP2iQui5RJotE5V1M+5yDOHElMZMofAdlgnODkbIJvvr3Cu3czDEfsf2LGgS99Zz6HF65mc7W7WKDMJtjqunj2hEBsH3/x8SGODttomSS+gOcNmTCR7uoULwsJptw6zh1cXC/xLYHYN1f44qsrnF0mWKQ1xBzGqzrrlzXKnmBMyo/pxeN5psW/+p9hd8SLohJOAYqI4ZcLAWLNIJOQDoLYe3t1AWIfP9nG8VFb/FRMbrNnkjyinFvsSGJXH4doBSsqcSKjQjbThsmYCZSgRMIT6BMrMVsWOB8s8eLNFK/fzXFyOsfZRYzL6wzTBT2HdeQM7qEfjimR7DqyQMy8GJVKmsJuw4jRoydsH1MS3Ry1oECrpoEce9s1AWDHh208OGrL3zsMPWBEfaBFuzym6LGivI/HpEjDXBdBSNkWP2suepDU0B67MrOBMXquU0LmMLnQd8WuSZKaQCwpU4mYFyZPgmJU5kfwlJdkvSoslyVmsxxXl3O8eTPEa26vh7gZFkiyOpKshjQPkeQh4pwLGjX4taYUp3tRTSBKQkYsy+Q6LEDMSjRdFlQXJtWzQN0v4ZUKnPI0Rp6yD4yx6rr4ov2C6ussmKpXaf2EyJG5SRqrZT8NoyInv5GFCgBMERAgSXz+TIBYzsh7yhNFrpiY1EV+TWWjV43JERLoYc93E8pizxWtajZATPyAJhGVGYnCqikY05B6C8lszcKaCds8pt//82rJzJxGcvWW0A8jQ7wFwlRmLddpCRcyBdFEXoqaVuy+MmKUc2qCqw2X4fMLELMhHfynsohJmba5i4kqQhf6eJ3kH3n/q0UeWu0Ae3stPHq4jUePt/H48S52dmqo1QpEYS7+bdn8DEFQmAVUgjEC9wWm8wkSgmiCQvbLhaH6xgjGKF93atrvWUTIsgBx7HIxqppMiuL6ejl++3Zwcnkx+2o8Sf7bZLT8u7zyvyKpb8DYXfHz92vku3s1/4N74A6I/Q/uqLtf++fvgX/7b48a1bK20+lEj5r16LNa0/1pEOHn3W7w6GC/2e73w6jdcVFvcDW/lIJm16yqsTBUVtdonEAmfSWVeBSUCXMJCkRzrklMLGemHyyn7jwBFvNCOsAIwgi+CMSurubiA2Ox5HicS7RznDBe1yQjmgwCDjSer0l6/MpRSGPrN8ICrEdlA2gJ8FrNqXrLXQFH6x9YLW3aXzRfycKZsVSYPhNWYIHYmmFbraOaD+g2ELMCxVVIh/0Y39PJWFaP8hcFRlp6LAO3gCD6d7hqyT/bmGumqzH6m/4alSMK8xU2zdYwYMx+VYZMgBgT2cyAKKOM9ETpexF5jAAyekTY6UWGTFfPZTg3/n0NTeEwYgqahQ3TTjKCMVkhXtnSKYHSHh0O9/I48vm8L920MYoaRCBDmkke87nK7+foNFwcbIV4sN/Ahw86eHTYwNGOj72eh37HkTJlYZ/WgiUBcisZE5kMM3jmpSfyr2XqgFLF0SzH6eUML14McPJugssrHp8Z5rMKRUaA6mtxAIftnAzASIb/J4938OzpHj756BDHR110O56kmpEV4+CvIEwT6vj+CQYzDualh+thjOcvBviaQOzrS5yeJ5gnEZZZJPLEpGKnWA0ZAxycUDaRo67FTXqkmnQ2JpgKE4YYXrUUIOblM3RqJQ63I9zba+DhURuPjjv44AHj9uvo0vwfWueQDoT6ebGrL8V8vkSWs8uIq+geoiBAIIlsemzweOGBQwAiQRuOI96oRaKBHW/Pl3hzusCbk6mAsXfnC4ymDN+pI68aKJw6iop1FgEK6XOjp9Cegba8W2WJZCMpjSYQY3plzVcQRukh/WBHew0BYuxGu7ffxFYvFBAWhVxMUkDMVEDGtGcEYpISyMPVlcAaAU5MR2TUd5IjiTMk8xR5yt4tjQUPwwBhLUDYoGwwgFfzULol0hUQ00GX+4b7TP2dBDtcRHLlukhFwJs3N3j5aoAXL68lPXM69zGPfSwTH3EWImW6ncvS9NaqNJ2PQ4+Y9kWpV078gOSz3Ayhx0AbjfDv1rk8louMMF0uEC8XyDMCRYGTqwTUki47h/5DcdtRBCzAjCzZKgvGgA+NX1cBKR+bHWUBZZFFgjJdSIS+ShSZtkggxkj1GCWBGkEZ49XlK+8hBpRJoIcJYyGDY/yAWtSuIExC6s1XG0pjJY722nW7Ovo2GPtjd9BNICZLGcKEGTbMBHWo5JCfo2ER+X0mucq1b4Mi/Q4QUzknGcB1R4deERWMaZqqnjoKxPhV7jwEg1L1oc8jAM6jTxvo92sacf+AQGwH+/tNdNoumi1I7xililHEnk9+ZQhIKfdxhnnM5mMk6RIl9yNfQ+DBM74xV0KdarqwR1ZMkhUjKV9fLHi8psnJ29H08mp2NhzEzyeT5PfzRfG3i2n2TZ7jIg3rk7sQj3/+nHb3CP/6e+AOiP3r7/M/22f8d//H4/3Sxed7O52/Ojzs/3WnGzxrtp2DZhOdVtsJWi24jRZQq7EDjMCLSYiZFoaaGyM15/Ts0J8gch6J8mVBs11JIwAjEKPEIRR/zWxW4IJhCOcjvHs3xMXlFIPBEqNxiumUjEMhAEz8YCQauDEcQhISyZwwflyBGBkXlXZtADG7ji8SRWPiMIBM0ZQ1dmwCMdXxW2C20rMIUaMoyf7/2i+2zpXYZL3WYcnvg7L1Kq096FaymRUQMwEgBnytO2s0lZBST0lD3GTABHwRUOlG8OVyEzmi2UL6w0waHQFaoCmJayCmMeFSDizpaYVI0HR1es3yraRoG+Z+9QaZgcX0fkkHGQcV4zGhh4yPr8BMh1F+jspgmo0eD4IyyyhaSc/KP8KourUVn/4w383QrlXY7fo43qnh8VELjw7ruL9HnxijyV20auyAogyI7yVFBTK3mTpKRHZkBlAO/FWAtODQ62KeAFP2X01SXF0vcHG5wNn5HBcXc1yczzGbcjVfipZMFDhlVwv0Wh4e3e/jg0c7ePpkH/ePutjZjtDtqOFeOs3l2cm+kDEpkDOpjuIrJ8DNKMWLV0Nh4b78+hLvzpeYLkLM0whxQTBWkwTFzKkJayRATBY+tD9OfHYWiDE4B4wvJ1BZwCtn8Iq5fN1qOgLAHh938fThNh7ca+Nor47tXoBm3UPIkuC1A0aOB4Kv+XyB4XCCmDGP0k0UoB5FqNci1GoRopDeQn7GGrAhmwOkJdMDK4zmOS4GGd6eL/DqzVjCO/j1epgjNUCsdJrKijmRSqTWIeXmmOSgTuaHWywyOILN0EnRjAr0Wi4OyfI97Jr31RAmjO+t0/RQC9SvR2Zt9VmUpfaUcV7meS+1CVxIcqSrcDHPMJ3GGI/mGA0mWMzIKrGrzkWjWUe700B3q412v4FWj2EahA259p7J8aepkxrsoOeLLTMnGJtM2JU4wduTsbBiBKdXgwzDMSWzLpYZUxNrKBlpz/Oc11iP11UHecbzlaBQZa+By2h3ApUYoZehxa448co1hBVLFjMsZxNMxhMs5gvEaYYs54IAX5uPSoJSaqj8mnj1xK/HIIfSFRmysN8M4JEeLI36J6tDyEzoRjDmUyqaJ+JHA4M6CMA49DNSnf1WlEfmMfKMzJz5e0aWTKPxxU9FQMY4fqbwGr/jJhDjz+z3VaJoYl1WvYz22mVB2C2homGO9WpsOXj5s4nC1+uDubZZX5hRJ0jxvSxIWammyjVFVWGk8wZDqcBALpTcaeaaSoaM/XdkJMUjZjoGb4ExyzDrtVKAmHhq+TlDqiUYc9/v17GzwxL2Fvb2mtjjebwdotcP0OZiVIP38RI1ArGwEIaMLXc55aP07HE/08D5HHcAACAASURBVD/Ga6TcI62tgH5jdn9yqwFVHUVOdizCfOqUN8M0G1wny8vLxeT6avHm/GL8dzc389+6pfcbJOXrRbM5+tWvXtGkdvff3R74weyBOyD2g/mofpAvVDxhcXwUOYu8XQvbT/3Q/V9397t/ff94+/P+Vu2403Nq9UbpR7UUEeUN9VKSmGQVTeLCTBeMMVqz9FM6ZsS8RSaMA3gEj2Z7rmibSPosD9X0m/kYDRO8PbnB6zfXeP36UoAYZYjzeYFlXAoDZouZV6uvEkqhgIw3ObIylIXwq6wum7QvjUIXPsC225o7rLnNGp+QBWO38Zn5HXuvtndnA8PMLfHWcLpJaK1v5at11c0MRyOWsZzYGq7Zl2vMBMZUYPwaJuREfGBkGEV+uFH06tYBvwmHW6CbK16wlgAx14ZzBOoXYxId/WDqCTMhHZJuqCmGWgysDIF6ZXRwWBnqrVzGlKOKT2SFa5W5E8ZsBcQo6VLpqPSIGa+ZpDBKiIfuB2EhyAzxuYw3TkGfGPfUYyHAaQ3ExCeCBK2wxHbbxeFWiIcHDZEmkhW7t8f0RB+dhgOyZ1LsTD+jSRCTimBKiGRo0pATFjdnpXpxlpmHReJgFpeYzQsMhgnOzmd4924qwQqDARmFFHmcSfABCjIziQz69w4IAPoiGbp/r4fDgxa2tyIpXQ1DPh+H3hxZkSAvMynnFRDsRpLS+Po1y8tVnnhytsB45mEaB1hkoUoU0ZBesQI18VKVAsyV1VQgxn3H4Z8MQgK3mMMlCCtn8MsZgmqOna6Hpw/6+PDRNp59sIsHh21s9wlUXNRDRrhr8qiIcSnhJBuWkq2e4uLiGrPZQj4/ArFmvY52i91jLTQaNdQiylG1J84CMSn2LitM4xKDcYl3lws8fz3E81c3+ObFAJeDDHHOLkH6xFrqFeN1RMCYAZnC1mpiH0MfUMbajUbfGxiYkggw3+55eHivhb94tofHZPl2LAjTsmYpNZZyXY1A5HVMOFcJqzAMqchtWbat0sHJNMFwtMTN9RTXl0NMxzOkcSqgs9NpoddvY2u3g62dFnrbTdTbTA8le6/sBX1AwnDYYBPD0epzepjPc1xeL3F+PsPb0wnevpvi7SmTOxOMZ8AiJUNlPXSR7hd6BPnvRRNsUvY8JnRWCKTMPEY9LNBtAHtbEe4fdNCMgGQ+w3wyxng4wmQ6w3yxlMCPjCCLCxI8ptwaSq+OwqUPLRS/Hhljehl5uVcgpomSPuWpBJoa9QCfiaYVt0w6zMhaiiRRABfBmH4lGKNEUsqH+bM0Nj1lTFg0wR4VfWwGeAvw0k1BGMGarXA2KZomcMXWOatU3HpO7UVdpX5GF3ELiMldQGTSG4yYDeuwCgXrDzO1GnIRFIbQMGL2om5WMtb6Ck1G1PuP2YmSWmmX3LQN0jJiIvWVi6B6oSVlVjSymmRKvymvJwzWaTYDdDohdrYbOKQX8qCBnd0IfZ7THVf6x+q1EmFUyD3dCzK4ZnGV9oKSmyQr8p6uygbCQ/rFWNvhgh2gvK/XURR1pEmA+czFaJhXFxfL4upycXN+On41HMVf5Gn16yTB18tp8S5fxtejyJ9+8OvT5Jd6Odi8w/4gB6m7F/3j3gN3QOzH/fn+Sd+d9YS1/HTPd/Bxo1H/abtT++v9/fbHjx7vHm/vRN1Wu/KiWu54fgwvSBGIztzEIcvqcS43ELJgYtq3nTP8EciGUcrD1TMFYkxbopSB8d+LhYP5rMTV1QJv3w7w9u013p4McD2YY7GoxC+WZcqCCaAyl2sd9O3NyMr0zMBpe13kd4y8Tf7dBhCTe69d79x40A1mzEoMlRHjg1kZlMCCDTZMo9TfUxKaz/W959jwhm2uuOpvbY4ANt1EQaZu1gtm+rkMCHMoFZHoeYIqdi0RfBF0tRV80Qe2CcRsGAc9YJ52iclm/268YSq3IRAzDgsTiKEBGWtJoAKiSmK8pfxVfr6O/Ze943hi/tfuL/WUFLbQmUBMwBhXWi0rpkDMbvLpuQRtmj7G3XFbamRioCWcIUbTz9FvODjo+7i/pyDsyf0mHhzUpVy52yQjxpJxDZaRdE+munEmECOGrv4SiBHQsFQ8kYQ6H3HhiW8sToHxJMPF1RJnZzO8fTvC5eUE4+EC8+kC6ZLDJQM7MjTr9CU1cbDXwfFRD/eP+3j4oC9ejm4nlG4g7kcLxDICMQIBDntehMksx8m7KV69HglAIRAbjCiTdDFLAixzsmIEYvRRsQidQEyHclmll5V6DnCUlTI5j4zRFB63aooAc0TuEvv9AM8ebeGjD3bx8ZM9HB+00TXeqcCnjE7PGwVilP/mWC5jDAZDvHnzDsPRRMJaGIHdqtfR73Wwt7eFfq+NRqMu39cSZqBkaId48QgoyIpVOL1a4vnrgbzHL7+5xNlVgph+qJIesRZK6dBicAflUZTh8kDgggxloAx7YGlwApcpkJRcIkbkxug0Suz2fDx+0MHnnx3gyYMe9rdr6Lc9DecgE2YCC9RXRJkq/8eHN713Bf2rOcZkwCYJxuNUEg5HowQ3NzNcX44wHc+RpRkC30O300a330J/q4n+dgO9bbJjLNuto9mMxM8T+q4wR5yrNVhonaTI98ZFqOGY7GuMs4sZXp+M8e3LG7w7n2MwLrBMA1ReW5lCSr4p26RHVII0eL4oeGYwDRMjo4Dx/Rk6jQpbHReHOzU8POqgXXNElriYTjEejjGdzbFYLrGk7DKtkOSeHv9liLQKkFQ+ssIT2SzDlQjWGLoktRUMrHE8BFx8oZyOr4ZF60UGv9QuNwVkBRz6wTIyYzFKMl+UJpIVywjElBUTMGZAGmWMJQuhSxN7z3OWISBy/hoQZv9sY+G5+CClzyoJf3/bVCusr8PrQI+VINv0j63ZMMOMmeuzSMbtIo6919jE0tWNa50IooBK7ySSKGzvPWahS16vnGs8EhhprwBM1bjrd2GDjVQyrsmrUifn0e+ovWO9boQDpoPuN7C3T6YswtZWiC5tBs0K9XqFWr1QpUuN5y+ln1QKcFGIDFkmC2JK7vE1MOKeIMze1+uoSjJjNWRphPnMwfAmqwbXSXJ5PpsMruPL0Sh5PR2lL6az5Jv5LP+qKPFlsAgvd1+9yn6p+Uh3/93tge/tHrgDYt/bj+YH/cKcX/wCnj/tN6N6uN1qh0+jZvTXnXbtp71e/eOdvca9e/c67f52GDWbJcJaBteP4XqJ6QnTbjBZPebgwqGRIQsStmBWzqTDil0kEaqKG9kwShhCLGMfs1mF4TDD5cUCF+dTnJ6NcMGAjqsxJpNEymwzpiqLDFFx0zpfw4gCZcCkrktZMPVRmd9VYeGqXFbX8S2o+gdA2D8IxNZrduuVTBv/oVmQG6HF7x0YtwQuG4BLgZd1jN0GZjZaaw3C5H2KH0zTq1YBHJQliQeMMkOCLgVh9IwoELNMWBOueMQiLcalB8xEnVfs9jJJe5K2ZyU3OudajuqWaV6aeUw3HGPDKWBcATEjx1n57cAABwIujhT6oCLhE5Cm72vzc5SobAn6MNIbDiIEcgyAsOljRjYqwkUJ7cikqNYpFqh7GXp1I0/cjfD4XhPPHnXw+F4Dxwc19Fo8YhLZHFYtMMoZBGaFiVLUlV+KqpgSlgsrpltaUqroIckcKSRmyTgXEs7Op7g4n+DyYojhzQTz8RRZwsS4XEqBe+0IW/0G9ndbeHB/SySKx/f68r16Q4uSSwrXyhQZmTEDxEo3wHReSFIjPWkvX49xcjbH+XWKwZjdU55IFAnEGNxRyBYJGFMgZn15HMxL8Qg55RJOPoFXTuBjhshdoBmmONwO8dHjbQFiHz3ZxdFeE62GI7I9SZkUiaoetwRiWaayxIvzK3zz7UtcXd8goTTP8wSI7e708eDBIfb2tgWYhFGonymPKJOeSPFYnLFTDDi/ViD29QvjhbuIMU9D6RPLqxYqAWLcakZ6yWsMD0sWepMNIwjTzzUQNoxAbClAbK/v4cnDLn72k0M8edjDfj9Ct8XCZoZzkMpReSrT+igdVBaEixFMd3UFeA/HS5yc3uDieoqbYYLRJBNmbDyOMbyZYjGjrC4XbxwZsXa7jmY7QLsbosvesr02ju5tY2eHALeGeuSLfI+XJgvEZN8YKRhTFPnZMxCGzNirN0N88fUFXr+biGyTjJjjKxDLcibQUiaoCzZeEKpc27IkXo4mfXJtYLvrYX+b9Q413D9ooF1zkScx4sUS8ykXwZZIsxRxkmtQTUxJrotp7GASA7OkEpku90mSM9SGQSMa5kH+i8E9vhsoeCCgKAo4WSqsWOCosJRLHB69UcYHRvaYDJntIsuzBDlZsYxyz6X8uTCFxIzELxnyQYaMNSkE4LKQYhZUKFE1Zd5ynapKeO8BMeWTbl+bdXnnfTim35EFKQvG5DNSabWiqXVfmC7ibK7DmUWp1eKUWcgzibByTbSBHALcVP7tCCBTMCb3Fy5EmR4PeT28hsrTmAXCDc+rekE1Bp8x960me8ZqUiS/u1cTmSK3rX6AVttBi5UeTaDRhHaPRVS7UKoYGyCWoBAvm9Sng65Cer619Fnv7VXJrY6Saa6GGZuMi2o0yIrBYLm8ulyMbgbL09Fw8WI2TX6Xl9nfLGfZN96yNfzVqzup4g96mvwzePF3QOzP4EP+136Lv/gFzUW7tUZeHTmV+9nWTuPz7Z32z7d2mk92d5u7/a2w1e44QbNVufVmKZLEIKJsgatkWgYpTJh4HVR+wZAFCWdgYyYv1GRoOBCWIYo8kIQlgjB24bATh1H0p6dTvHh+JVHNw+ECk2mMxTJFmhDYcZV1LXlRgLeWGdqeEyY6cdVfJYsmSlsQm3Vpva96sIjuvdh4a6q2QkZLlFn2zPzd5AOsukblJsobpQnvsMzY7bvx7UgO22SzHgXWjrLNZERliGxMtC/gSQGYhnBY8KUATEGYJyCsDY9/FiCm/jCRHTKwQxgvs88kjEMT20TEI/HzlLtwyBBlqQlLFBGMKeXWmHW7+sqgiVX0OkcDuWFbP5mmqFkGZVXkLWu8tvtMV/CZ9ihhBUa2SCkq5YtkxbgPPCZ3McmNcfpk6kw1AXvHVDaZqY8kWyByEwme2Om4OGIM+3ELf/G0h6cPmZJXl2HUrZbqlXISYYnoLyMQ4/vS4AQyIZ6JSw8lKCKXLUKakxUD5ksdlCVkZpQII3by9gIXZ9e4uR5iOWcqXCayNwZdtFuhFK0+uL+NTz95gEcP97G320azFZnUayb1MVuvUJ8YzzLHE8DH7rLzywVOTqcCxE7O2WvGWH1KJSlPbAhzlBOIlfTvGJ+YAWIarkIglsMtF0A+FjYsdGZoBAm6jUIG82ePt/ChbNs42GlIoENEKZ20yvL8Vskb6yKYlDidznFycobff/EVTk8vsIhj+bwpTTw82MVHzx7j/vEhdnb6qNVr6t0UIMbADi02Tgp2igGXNwRiNysgdnKxxGzhSyhJXjZROETQyoqJJ5KspRCxhbAq9IdJQp/E1afChtW8GN16gd2+iw8etPH5pwRiXez2I/WGhTyeM/EhFYxPp1eQTLqc2ESfIbLclc/63dkQf//lG7w+GWAwjDGdl1JwS7/YfJZIZHxVMPzAR6vZQFSjJDdHGFWoNx0cHvXxySeP8ODBHva2Wmg3QwQyy2uy6zrjT2sbMlYosFNxVuB6mODlmyF+98U7vHg9wuVNhkXiww27ArqThL4werUYlR4iajTgBTxX6A0jAErRazm4t1+XXj1uZIcPt3zxTFZ5gSLNJXiloL+XwjSmWi4qDOX5C1yOMpwPY1yPE9xMU0m8XKaseuD1w1RluCFcN4DPlD1BmCUqrqgllMPmCAnEZAN8MlXsAbPx7RIswn3ItEcth85zK1NcIMvnyLM58nyOQhIXF6h4LJdLAWOyWZbMlHprvD0ZsVuxQEbY910gZpVymxmLNk1VgZhhy1bSRKs1NItn1gRmmCu7jiULGBuricKEGZafPkGRHsq9xiQdGWaM+88CMe2LtL1uWlRtpYoaokhZOBUqem9TDyKDtShDJEtLQBYKCDs6akmaYq/vodvlz1y02aPXpW+VrFgGuDwnGNzBQmguUljiyoUr/uQAVcmOMfV6M7ijKGoCxiw7lqVBNRnnxdnpJD0/H8/OTkeD0XD+xTKO/5/5NPmvQZ59+x9/P7n5156B7p7vbg/8U/bAHRD7p+ytu9/9x/aAeMKyq0ftyiuPWq3go3oY/E+dbvjT7Z3ms/527WB3r15rt10/ijJhwsI6B4kCYZRL/0hJWYjpB5MLvlH8SYGvbCxr5s24IX0jWeohiV0slw4WXL1f+BiPS1xeJTg5GePF8wtcXEykO4yDjMTOC6DiY5kiUROFLouFRgRI3xHlbNJzIkCMcfUEhLaHSm+Mt+PhN3mnPwbE1qBtM4ZevisL1xs/3wgtWDFixj9j+LqNhVF7W7/tGrstlFE5og1XsIWpkohIZkNSBgnClAETcz4BmN9WABaqFFGAmAAyAjOCsDpcesDcSPpg9HEou9vwgElKoJYxZ9yH9B2YlXqYaHXl7hSMyUYJDDefjIJ6E/g9MmPyLswqr5jOZVVefSMMMuAmoR0mda3IXeS59malnNlSDrj0BhYSGEBvgudHcLlJ7L2my2nRLI8V9SVaIBY49Inl6Dcr7G95+OC4gc8+2sZHT5gC2MRWxxH5Gv0yBGIMMSBT5AkQ00JTaSkiECsJyEKR/NF/RTCWUaJIeWLGwmWNG2elwuBmitOTS5yfXePqYiAyr+WcnUmpAJl6zUW3E+Hhg118/pMnePLBEfb3e2i3awrEXFNC66g/ieMwi35ZfHwzzqS3jJ1iBGIv37L8OMblkKwYPWxNAWIZwRgTzUSeqEXeOvBRWqiMmFst4ORj+Jii5i/RrefY6boynJMtonTv8f2ueIjYucbiacJlIigbgkOknsQpRuMpXr95h9/+7vd4+/YUs9lcBs5GvYZ7R/v47NOP8MEH93Gwv4Nms7FKpuR0KVUBDpMhlRVjOuSrkzG+eXWDL58PBGwOp0yr9FdeMbJi9IkxQluBGKdjAjGWyLMXjSAsQ83P0AgyYfr0OHDxwf0WPv14V0q+t3oB2nX2H/IzzyQkgkCMkfWa1qml49yHcepgPM3x8s0Av/7tt3j++gqDcYrFkscggbmLeMm4eC48kIXwJajEl9q1WMAYE+qOjvr47LMP8OSDQxzudbDVrQlAJ9uoDJyCVJ3lKfUDkgyYLUoJiHn5ZoTf/P07fPNyKD6xeewBQUtfQ6pAjNJA1wKxkNdi9UKGToKdno8nDzt4fNzCwyNWOgTY6Thoho5Ki3nuUyvKq6wLZAVrG1hqXuDiJsfZdYy3lzOcsth8uMRwmmIel4hznivkuPQaxeuM7ykQk/TALEMVE4hRmqggjD8ldKNs0eVWaf2AMuvaI1YIILNgbIE0UzCWZTMBZGU+R1nMpSaCoAwCythdZoI96NEsCMQ0AMPKE+016ruBSia5VDmwW4H3yojZHjJ+1au81okYo6xlqFbf0/oG+c8mKBrTskoSNXlW0metVNGyYpKkqCoDXcgyvXySlqiJiVL/LoFHKo2XxFWzEGZ9cLwOizQ1dNBqEHT5wo4xSZFArN/30ev76Pd89LcCbG1HaLWVFfP8FJXDEmhbRaPhJ3qI8vpNvy8L7bkxxIZgTJkxB004VRNAA/NphfPzCc7PJvnpu1E8GExfTqazv5nOF79Os/R3yyx/4y0XU+zhrm/sH5vg7n7+J9kDd0DsT7Lbf5xPaj1hfc994PnV/7K91frr/b3OX/a3ao96/aDb6Xn1TocdYaXjBQn8IIEXptI74vlMR6RcgawYL8jmRmCEeRyqGU2vMeqqHScLRq/XdFpizOLHIaVcBa4HOa6uYlxezHF+PsZotEAcF0gzsmqaUra6Hxm1hqTsraYUHeRtj5XGSSv7YlOkdJpZM1H6iW7KUf74n//oCWfZsNVj6KMRq1hJ4qY08btAbC160fuwtY3bomkrQaTERQtedTXegjACMHZ7KQBzVxJEAq6OYcAIxAjCmvAY1CHsV027XywAs1H3K1+DiUE2iWDcdzljuwVgE1Vyszl3XGkVjsYMdxzqSwFi7MKihygIXPG9hIGHKApQD33UowCNmicgJAqNL0ZRB4qCrApkiExiApoK86X2xM0XKeaLDMtlJv4Tvg8LJK1vRwYSAnZbyCzdQ/QHKRPSrmXYapV4fFzD559u49NnfXz4QRs7PU+izSlhIxhzKFHknwWQMbCBnwsZOhPRTXliuWbE2GVFKRZ7xtKcwJG1CqUk6FGWOLge4uriBpfnVzh7d4HpeIIqz8Wz0W1HePRgHz/7/CM8fXoPB/t9kbA5BLwWjHEgdxSIsc+MxcfTeY7hJMPVTYq3p1MZxtm7dX6VYzijd62JtGhq7xaZu5KBFjwffRnWFIgV8L1c0hKdYoTQnaMZJdjuAkeUqR028OheCw+OWjje17RERv0rENPDQeWiGvS2mCe4GY7x8tVb/OY3v8frN28xncwEFDdqNRwfH+Lzn36CD58+wtHRHjqdpkn6MJZNAWJa7sz9OJxmOLmY49XJDN+8HkuK4uUN3zelcWQhCS6bKJ0aKpE8U/psgFhBf2AmzE/k5WiEubCi/Saw23NxtBvg0b06Pvqgi6ODGrosb2ZOjSS+avFxKbJEZRoIwmx1AZmvwSjF89fX+PXvXuDl2xuMpgXilCw1y5XJihXImFRYcOGBxzr79XiNTOU52LW4v9vGs2fHePRgF0cHXexu1dFjLUDEGoh1XZ81nPL45n6Zx4UEtrw8GeO//f2ZfPanl0zOpNeuIfJZesO4CEZmWa6L7DtjlxlY4Kzg9GAnxMdP+nj6sINHR3XsbwUSX19nqThZbjndLeNDIKYLDRMBgiXObxK8Pp/j5GqO08ES16NYEi8pXxR5ogFjPE/ZO0XwIKsleYEqYXw9eTMCMLlLCCPmMO6fHjLucenO2gji4ech/qRUmbF8gVSAmLJieTZDkc8EjFUEZPkcVU5gFksqI2WPTk4pLqV+WgKvYMy2gAnXZe4LFoStcj0NEDOATICYhgOJCkTh6nsgzMwNpjeMCyDc9LZhZL2m9FvKzw2Q0iAOga36qCuJ4hqICeCS5zMJmwYISkiVuWmRsSpz7jPlVu3dhYtgUeDIcUa/aqsVoNsL0evyqycgbHvLx+5eHQcHLfS3I4m6j2olXD8VvxiZRoJj2VYSfsrMuXHFQYONyIwxvMOpuFjSkFTFJHYwHqa4GSyri4tZcXU1GZ5f3Ly+Hk6+mifZ7xaL7PdeVXyFuHOOPSl/vusb+3GOoD/Yd3UHxH6wH9336oU7v/jFL7xd/02zqPLtZj381K8F//veTufn9x9sP9veinbaPcdrNisnqucIghQM53C9GI6fCBPmuoymNgmJvCGZm4IMera7inIh0YyHKPMIy9jFZEwAluGawOuKRc2JsGHX12p0n0yWMmynKYthTQTyhopD/c5rEKa3LwVi9BW5Pp9fCzQ12UnjfK0nbM2IGbpKqK1/DITdZr4M7DJq/Nusmb3ZmXYXW/O5wZcZ+GeM+Cqv3BwFNsI4mFQoMe4c8LgZGaEpYhYWjB4wfy1B9MOOYcEMM2ZjrKV8UxkRTQC0nUDW16BDhARfGMDKdKycoSuUoBgQRr+B9nWpbEgTySjjY31BKQW4YQBEEQtFyQQwMS9Ek/HdzRo63Foh2k0GI3gikyEoIJNBFiyJgTiuBLAzuGUyZSACgxBi8QpSrpokHCu0G4tfJRDbSBklxtxoKKWPp0hEdhhiiUYQo1NP8PBeiL/8yQ5+8nEfH3/Ywd5WIMyJArGl+kyqpQytIrOU2Un3GVf5WbWQlZTHcaNnTBwuEu3NoAIyByziZYkuwysmoxkGVyO8e3uO59+8wtXFNZIlmbcK7WaEh/cP8Jeff4wPn97HwcEWWu06XHaJmUOh4gDP8A4DUrRvi2BMmbE3pxMpdn7+Zop3FxluJgxTaAkQyyoyYuoTk8FIUs7oL/n/2XvPJrnSM0vsXJ/eVWU5oFBAAw2Abdmc0S4lbUgTsV/36/5K/gJF6ENPSBEz2pklm+2ABtAFU96lN9dfxXme92YVWtzd0XKW0SQLjMsEqoGsrGvf8xxHmVIGj71/WMDOxgjcBVr1BFtrLu7fbWJvp467LL/uV8RDxNh9ll/7ZDzN0L/07yVxgemMnX8j7L8mEPsWb98SiE2Fla5WA+ze2cbnn3+Mx5Qn3tlEu9OQxMAy/bL03HDVleQQCebZIAYliW/YKXaywOFpiLNBguGEXiWm9KkPjkBM7z08gYkQtSvLswnEyIRl6DYsbHZdkafubgXY26ng/m5FkjPrVSBgBQdj0C0uMLW+QJfh5Ew88QGyyHswSXB6GYp/7avvDvDuaIzJgv4oX8JxmB6oQEwl2rwXeAziILIhELIzCcugH3Bvdx13d7rY2Wxhs1/DejeQa8NlmqL0yV33w5P1JRhi19p4nuLt0RRfPzvDqzdjCTYZzxmvr44rpqfKfZhSVC7aGWoj3k0WWieoeinubFTwyeN1PH7Qxv07NWwQaHsAe7opF2RwiBQdmOAQHhP61BYRMF4UOBvGeHMyx7uzOQ4uFjgbhBhMI0yXuXjFklw7xnjPIStHAZsltGcuxY92poUbXkEQBjicuPHrAsS0N4syPQmFMfcfARcFwRij1UMkGVkxw4zdAGMFAVk6Q5HMgGQOJCGQROJNY9+J+NQkGv4ajKle4hp4KQum9QX6+2uGTEEYnx2ZMmPGLbVKaSqHdPLoUU1gKT0UpYMau9Rjuepb079bPjsMx2YeGNcx+6rOMGmJxpemTBiPccm6GVl+liJnf2fpiSMjZkOGQKyf8D1L79UVG/Wag2bTRrfjYG3NkzCPu2TCN2tod70VGHMdPvcJxlS6q8+DkhnTcJYSXpMZ4xoAviKRAQAAIABJREFU9I3Jq6piwgUwnXAtwHXANDo4vJheDCYns3n84yJKv8tS67dhmr4ICvs4CiaTL79UK+nPahV1+2H+avfALRD7qz30/3o/+N/93d+5fZxXbCfcyazsk3av9kWvXf+3W9vtDx98sLG+tubXmYzo+gzjWAgAExBmR4AdAgRhvBFLr4iZIMr4XiPURWjCJDNz42UsfRw6mE0LCTO4ZLLc6QLHJ3McHc8FkBGcsR8sTXOkmYIwAWImnMMMERXwCTBTzklFGHrzl1huTgQlqEM7v66B2B9gwORJZ0DYe2BMfRrXF9uN+//N4uYbV2MpU5Tp5Q3Yde0RK/+ygg6ZT8qrmWhKFLCmIb7HgBGAifzOSBENCJMQDr8hQEzlh/SCteCWv+d/Z2JiyYIZ8FUClZsySPm85YJPpIeldJLltcLDCFSUji5JxqQHSwEYGTF6qShLZO9SEACVwEKtaqNW89CoB2g1WABcR6dVR6ddR6dZQbt5o8CYQQ05kCYEYcBySXaFzGmG0TjBYBhKkffVYCEbawzY5UUmSorACzJSDNJQxpDLOzkfKM0hEJOOLCYBMoRigXs7Ln712To++6iLjx4zupzeHC7+KGdbwirUa8LADvW78dTiua3JiZQmJgyaISDL6BfTEm0ey5SeNv4spi6BnyFchhgNZjh4e4Lvv30pgGw2powqlYAGgpIvPvsFHgkQWxNGTPB3yYqYKiICsVT6tsgYFSIDG00TCWv4+rtTvNgf491JhMGYQKyJOCcoqJvADi6EOJ1W4M1FNv1h7FkTIFaMUfNDdJsZ7m4FePygi/t3G9jq++h3XfToF6lqUIcwYgaI8XRnkmkUZhhPFjg/H2F//0Ckie/eHSoQyzNUA5bKbuHzzz7C4w/vY3d3C71uA76wP6vOA5UnyhlGCWaB4TTD2TDF0XmEt8dL7LPg+XSJs8sY47mNKKPPzJTKwnTTCRAj00f2J0bgJqh7KfptR8Io9rarwobtbvu4s+mINJWFxh4L6HlPM35X9QLxzOex9QSAEPieXUU4PFvgR4ZlvDzD0dkCs4WDOPOlKoLnYxgro8/7mcB4h/ucV3gqHV4EYhxI9Nca2FxvYLvfECC2uc5rw4PPMmkBqSUYU+ktj/0yzjFZpJKW+P2rS7w+nEqwyZjXBQcS3A8EPrIR6vDfanQ7PXMVBnUEmeyLz37Rx5MHHQmwWW95COgh4kLdLNh5aHi/pSeXQIyDBvFDxgXORgleHy/w+nSOd6cLnJAV48BkmYlUl59FvGJSWeIxogeWmAFF9wyHiZoGhPGVbBgTmciUydVmMeFRBzUyDDFgjCE2AsaKGGlOMLZEagBZmlGmOEMm2xRFPEERz4F4CcShbmTFqHsWmSKZMQVkeg/n8SrdeTdfS0BmvrZiwww4K7Xrqxu+ea4YIFayYQTEcrMVL2OZLLuKyDRQ47oWQr1eJQQphfjlWkAHZyUIk6APSWrUfyRhWfT3UR1ifj6VJlrwJD1TQS4l5PwXLJNnhD39Yb2uK8mK9/a62N5pYK1P2aKHRovsLlUCGoai/nACM55f5VDFJLMa3xhEqsg+Oxd5RrWKiyx1hRljuM3V1SI/Or5Kzq6my+E4mkznybvZIv0mivPfJsj+Eai+AW6ZsX+9FeDtO/2xe+AWiP2xe/Cv+99LOmI/uNtKi2Sn1Ww9adRr/1OnWfm006k+7vcbW3d225VOx3EpQ7TdJWAtAHsJ2yYQiwWEUZIoCxZhRwzHZDpFuNgTAAadgDGYg56w6STDaJDg8jLE2bkCsVM+vM/muLqKZNHNaWvZoVMWgpZdNBpPXyYlliDsxmtJH9yET2WnymqQVspObpiyS+/TDWZMHiirK80shOSb6xdXYfXmobvyipXm6xu47X0gVs44CcI482XIRNkQI3WdBoSZII4ShJkoefZ8WfR4eQ24lTbsgKyXgjDxhpEZc5siRZTCZqYnkgkT94X5PoUGW+hHNUfPxCXTyC8AVLqT1OhNeZYCMRPOIcCED10yRbl4wTxOVT1b5Ib1mhrBmw0GFLgSQEAg1mrU0GqarRGgUePf50RWgwk5DGciJqWJwootC+nmGo9T6ec6P5/j7HyO0/OpgLNFZCOKGZvtyaZx3WQMWY/ADjL6hegTTMQn4uRz+PYCNW+O3W0Xv/y0h08/6uCjx01s9334Ti6hDmTECMQkSZAMGfvFhCzULjECPX6fayCmIJBsGBkLKRaXoAUuHinPZDR/itl0idOjC7x4/gaHb08lvIOpdNyPmxs9fPbxUzz8YBebW2totWoi7ZQAUDHXKStCkEIgVjJGyygXZuTN4Qi//foYz18O8PYoEkYszlpIiiYyNJAVNRSgZM1EvJvWIbI/jh3BNUCsHoRY7xTYu1vFJ0/WcX+3iY2ei27bka41SvcY1MFACVlPmiwBevcWiwTD4RynZyO8fn2A7779AYdH6hGjRJhFzjvbm/j4o8d49PAe7t7ZxNpaE9WqC8/XpDgFPgb8WJawKtMlMJjmAsbeHi/ww/5IwNjRaYjBhAXQJRCjry7Qfjp+MllkE2QyLTFGzU2EDXt0r4kP7jWkvuDOloeNroVWvUDF5TCBR02BmBZdaE+UVhD7mC4KYcLYb/bueCaf49XbkSRWzpaMbmexMaWgLiLp0lLZJn8ygk2HrDGLjK1MzrdaYKPd8NFtVdDvmm2NrLEjzLLj6lDEZDIIQE3yAsskl2CM80Eo8sSjiwUuWXa/zJFIMTqVAWZfCJrjoj+V5ECXVd9uhmY1x73tGj7/aBNPP+jiwXYda00PHv1aFuRVjnMJxHKG5fD7XwOx02GMl4dT/Hg4w+uTmQCxwSzGNMplUJKQsWaSnoQKebAKAjEemwJWymAOw4QJG1bAJmi9AcTok6KPVGR6K3ZYmSnekwjIMkS6kSHLFZCpTHGKNJ4i5xbNUIRzICIYW0pQCM2nKlNMVzJFHQGUrJcZOJmxQFljUI4JdACp90m5V5oeQ338lA8AM5Qru74EKJkngighbkg95NFkSvVWicBlR5iZF5onj36H8r3VP1j6Pnm/UCm1Aj2V6Osbll5d2a9Uust9zXyzXO/l1QrBGL2rDvp9Dk9a2N5pYmu7IczYep91C2RrmTCrA1lKeTU1mYM6419bJeJee8fyzJbwLpXMsjPUlsEblQ7nlzNcDpbF1TDKRuN4MJolbxbL7D8nafZ/zsPkayA4/fLLi9lf9/Lt9qf/ueyBWyD2czkSf4afo0xH7CK9b9nOrzc21n51597mZ+u9xl67E7SbTbtaq+XSE+b5kZhzHUoRbW4hbCasuTTtaiCDxiybdEQJ06BEjCZdpiMGUs4cxw6m4xQX53NcnC0FhJEBuziPcDWguT8RiRXTwMiAiSzOdFlqOIfKOEogpmDI0DfChJWtXToJFGhhnoOrzq/VpLOceN54UJYPTjPR1B4s83AzV9s1KOMD0YC/EoSV/16efEYOKQ9Yc4JIopzhyErdnwmmEDBGBkwmh/z9zSAOT3q94JpXJzAFy3W4lRb8+pqCMQFhTI6rw5KN/iJuDORgkpzK0crIwxVWpGRzJcMxHISEU5SsgEqA6JWhTIuLSE3Z0yAOru/o8RLpYc1Hs1FBqxWgI14DH52WhxbBWI0SREoUfSnxpVdGvWFmMWCmsdJBKhuT3jQdkxLF2TwXFvX0jAzqFAeHY5xfhZjMmFLIGHEWyJKVogdKS6npSSEYU4VagoIR5sUSgbNEvbLE3W0Xn/6ig4+eNPH0UR1b6y4qXoHAZZqcCewAUxS5yCAIVRkr5a8KxJhCqNJEljtTshbGhbBUZMQ0vYyBIjS560o2jRNMRnOcHg9wenSJ0+MzDAcDLGZTtJsNPH3yCPf37mJrsyesIRP2XI/+QL0mVnHZZA+NRFGYkXmC1wdD/NPvDvD9CwKxJQZjF2nRRYY2cquJgumCIBijhJK9baUYVuWYDuZwihEalRD9XoGHe3X88pMNPNhrYr3rSqw7QZiwYVJ0bBgxs4YLwxSTSYjLqxlOTwd4+/YYL178iNPTCyxJb4ILvCo2N9bx6NEe7t/bwc5OH2trLTQaAYLA+FrMYCcXeayDpLCxZC0A5YDTHG+P5/jmxSVevB7j7eECl6NCOtMoTbSdGlynAtetwOF1RvlZHsFihxiWqNgRttdcPH3YweMHLXx4v4GdDV8SMxsVHvtcS70NIyYFzlwXS4IogbaH0SzHAdmfI4KwmQDDw7MQF8Mc04WDJQcDUm9A4EZmShE0F98rRozlxezNokTQKVDzbTSqDto1F+0697WLWqBBKrzedKGvtzxyMXHGMIwcyzgTP9bFOJJXlmCHJHk42GFwketpxYNDyTYPVEqXmwwbKEtsCxCrGyDWw30BYr6MbEQuyMU670pGGSBdf5QmUhoZF5gsC5Ejfr8/wA9vh9g/mkiC4iTKEZLxcCooOAhyOQzicM5IhuVWQy8YgVgBh77aHHDopePXs2zFiJWhRxLTLvvAhGNwnzDIhrJAm1uC3OLQiOEqITKyYxLgMUMaTZGFU+QEYuEcBTVxXP2HBGUM7+CgRhkxKVBegTHtj1ulAZs+OVGB3ABnlCaWYOy6i9ioKcyzQW//q6mdMUQqnFp1hxn8pioOvQ/qL1O+Xg4AzcOI/Zwrmf2q3aTcTzoqlPCQUrBSEopltYpJur3Zo0ZVAwcAVDRUqzZaTVf6xTa36riz28Eut3tdYcY84xOnRYHrAsqceb4SjEmgU7k+kuciP4f2RYqHlx1zmY0kYeWF4uIFAdmUUuu4uBpE0eUgmgyn8YvxJPr7yTz+h9Rxfvt//R+XJ3+Gy67bj/wXuAdugdhf4EH9E/xIhglrtdKiulOtOJ8Ervt3/X7ni70HW/f7a81ep+s5lQrn0XM4TgjKEhlZy02YMPYrUb5FIzf9Dq4uMNQjwo29NdwYS+8ijlyRmNHnMxxEOD1hr5LKEC8vYwwGqdx4F/QTmEWssF8l62V8YOIHE3RmeKcbQEy8YWZcvJoCCsBQtkd/lezXTRP2fw2IXQOnVTR9CcjMimj1mJOnqHnoGCmkRF1f5+rrtzfdMiqX004qkWuI1O26D0zTELVYWbq9vAAWtzLl0KvC8upwq20EAsQ6AsQYWw+LC21KtBhcYDpdpF+MxmlpPDYAlb4Egizq+nVRwWkmF6Dq9TJsJ0yPUq59Wh4D2egp8DVkg0bvWtWTMtompYetGjrtKrrdAF0DxjjZr1UsSYJjcIfIjExQhExjTeZlOQlWJlLlpuKmSYDFkn1NiQD449OZALGTsyUurhKMJgWmCwtRTF9MFYVlEiQJxixKYahCYox9LNH0gRuiUY1wZ8vGR49bePJhHR9+UMX2uiedSjU/k5hzz9bgDsq4KLspG3qElhLpo6YQUhoZs9g2sbAIM0SU0nKhIT+jLUDKZwKdFB/niJYJpqNQ/GInR6e4vLjEaDhANWBgxz1JFdxY76LdqaFmmCJz6itkJiBz+P5afBwmlKgl2H83ECD23YsrvD1cYjChZPMGEEODUEiAmHQdyWXBxacWXhOI+dYErXqEzXULjx7U8cWnfXyw10Sv7aFVtwWEeawmIKtjSDp5n9ySiomrq5nIEo9PBjg8OMWbNwe4vBwgjDg5h0gT19e62Nu7g927W9jZXsf6ehvtdg3VKqVrOp1X740CsbRwEOUW5jEwWRR4ezLD188v8fzHEV6/m+N8mGERE/iQDWMoTRWeAWIiN8sjIFsqCLeW2Fn38PGTHn7xsI0nHzSx0w/QrAK1oFBG1CmBGL2RCsQ0u4+fxcfVOMH+wRT77yZ49XaKg9MI50OGitjCiC1iV86HpHCRi6eTIIhhGbb0NwkHniWwCcZyyiYzAbYMx6A3q05Jb0DvDvnrG6BAUoDISVOaSFmugrFFnAv7tEgKhGSrSsmzfM9yI6hjaiklkZkwfwSevQawt13HJ0/6eLzXwe5mDd06vZIGiNFhVpKxZpAkw5GUHW+MsM/x9nSGb16e4/mbAX48GuFsFGNOjySDU7w6LCmPrwlLLeFK0vuuaYwSykHwxfHGyiPG/cOvG98WBwZyq76RMiv7ohDZLhwiOAPK7EzAmJQO0ztGVixmofYMGRmxiCY+grAlLIIwblGIIolQpIls10DM7HujBpD7pHRk8rWsabkB0kx/ZsmmrUI2brJjpaLDPJXKcaJ2hpXMVympV4VAOXTUIPsbf0eGjbkMQVfPt1Vavpn8mfso30P+VwhPvKpZkc96Q67Img6eJ6JwoEfQg4CxRt3G2noVd+60BYTdv78uIR41KX7OJXTG93K49FdSti7HoASrRu4pcywdqEqyLWWulO1KL6gOcPnsWkY2hpOUA9ri9CLMBqPoeDiJfzubJf8PbPf/zlznZTGLppXKcfSb36xSVf4Ey6fbb3G7B97fA7dA7PaM+P+9B1ZMWN2+71j4dbtZ/dtuu/arzX5r7+7uemt9vR40GrbFKVeWT2FZSwFgjsOuMC7MNR2RDyORHjj0dRBAqLxOghIoRUldxImD5cLCZJJiPEoEhF1eLqWoma/Cgo04Qc+xWLCbRmORZQHL9LUbQEzA10+BWDkelgfbNSOm0OpG24sAsetNma4/wIjJ4NAAsz/EgN2gw65t1MZULWDCaHfKQuGVN608TJpspaZ5BV2cDvPhw3QpSbKTAI0yiIPgqwKLUfNBDU6FgRwsaFZZIr/uBC141Z680pPCCHtwoS3Fvaa/R/LItEx11SlAkMrwDW6MdGbJKeVp3GQRmugmmn+WoCo4oyeoWnFRq/po1Bi84UspKF8JxOgDq9eqaDYD6aZpNa/ZsArjzj1d1El08/uqnVWXDr113JeUcFHSx/9x4beMdFIq8sRLSlpnODqZ4+BogbOLGFejHIuQAMOwgiyyFjZQF39xTCDGnymC78YCxLY3bDx+VMeHD2t4dL+KnQ1XSp0blQxVN4XvUMLF4I5Yin1lAs7zSQrDtUCbA4c048LbFSBGWS2DFChuI9gRFsQlAOXPxFOsQJbQL5YKM3Z1cYnh1RCT8Riu7WBjfR1r3S66nSZazYr46zymYpj4TQFhIk9UIEZWjEBsulRG7J+/OsD3L6/w5jDCcOwiyTtI85b2bUmgRUUkqlqUzR+HcdhkBBbwKNn0F+i1U2xvOALEPv+Y0sQGem0XzZqNgCw4J96UqZYJb+I9os+DoTtDnBxf4ejoAsfcTs4xGk0Qx0ygJHvqo9ttCwi7s7MhQGxzo4veWkvOIYZZ0Ksi3hbjOEkLG3FuY0mJYljg4GyOb55f4of9MfYPZji7yiSwg94sy6pKV6Gk8xGIkI/i+Z0bIGaHuNP38NnTNXz0YVeqCwjE6gFQZcCMo9JEDh3IhDAptARiBFZx7uJ8GOPF/lC8eC/2Jzg6TzGc+5gufSwiH2Hiyd/j2SNATMrG2R2m54LcLQnCKJuUMBEyYxl8K0fFLhA4yjq6pIgYNMNicpG/8dRTpjUpWGFA6V+BiDLFVF+ZNFkuf1mObRGIMejC4cfI4VqpsL6tmo1e05GExL3tmvrDdhrY7lXQrDI9lEJMOVPEo8WwjHLwRFvVItagjqtJjjcnU3z98gzP31xh/2iM80mMMHeR8voL6GGty8b7G5NOc1ZPmDJIK2E6YgGPAwvLhk8GmXd02Temp0TLIFegQ+7uZl/IaaxqbhSOphcWAgI0yCNJWfq8QBLPkScsLA9hJRHsNILNczIMUURLZOECWbhEFi+RExmUoEpQI9kyhlKYr0uQC4+HAg7Z4zLM0uJvc/WrRO9mIu9qCHb96C41HerxYkpi2QlmGLEbzz3TX7ByHuugUfdLmfKohFuZbHtt+hU+TUCYrbLQ1WxS/WnXckXTBWmZGhKngO8zdImeMR/9fgNbWy3cudsR79h6P5B4+1bLQa3GwA+eZ2QlI2Emc7LRHGFwCFCqHgyATFMG2aQmzIYHlJ2QDSQpy+rpw8xwOYiLwSgZD4bxwWSWPlsss38KQ3ydWtHz2YV/3u+/SX7zG5lN3P663QN/8j1wC8T+5Lv8z/cbMp5+fx/Beq3WdirWZrNR/7herfxvnVb9l1sbzfvra43e9nbT6XQCq1qj3DBGls9hgeEcKjkQqY7EOfMhx4WBOHIFVMiizmJErYcs80WGuGQ07SSVQA7KEc/O5vL7q4EGchCgzWYEYZosJ4XBpg+sjHIvGTAFEIY3WckTyz+bBYJM/m6u741vbQXETNrUajqp5nn5FytZon6lVBD+l2YfOsW8LuosJYd6UWo4iHx3w8apnFJWDlqcLN4lSua0+LJguIQAMUax80nG/OwKLJYuV+gDa8CtNWEHdQFisolHrAknaEtQByPsCwlGqQgIE0O0eDEUhDkSZ2xMWNIpE2tZLSOdKdmTiPYUnptqlDn/bAAZAZrLRWLgaOCGsF51tNsV6b9q1H0BDNWqL5JDkSnWCdgc1KsOqoElBnCP5IBhKWXSuzoEN4Ayi0q58KM3yvhCuHgLY0h8/WSWCjN2OQhxeDzDyx9HeHc4x8l5jOmCTGILsJuwBIhVUdgVKbONY4JOArEYvhuhVo2F9Xn4oIqH96t4uFcRr1C/A7TrBWpeLnHnDHmwaUTPuBC7AcQcShM9JCklkQ6ilEmJWjwtXWaUxxoviPSpkQnh8MJ4NtK4wHIRYTaeYjaZYTGbyanYqNZQr3GrCDBh0iSBGBfgomg1HjG+vxYfk53IMQsTvDka4bffHF17xMb0K7URpXVESQVJUkHKIAlwwcM0PfUMFdKxNBOmsF1P0F8rcHfbw8P7dXz8pIt7d+rotlw0qpZI9whSGB+uCzht+KbHkUmnh0fnODo8x8HhOc5OB7gajDCfLQQI8wdkqXG73RAAtrPNuPZ1bG2uob/REe8gKw7oWymBGEEt/UgiT8yUFTu6WArYfPl6jP3DOU4vE0wWPEfIAKoXktcXpYmyz6W8N4RrRagQiG0E+PyjdaktePKwje11BWL82cgWiUdMFuIlCFNGjKETUebi5CIU1vHZyyGevxrj+DzHPK5jkdQQpRXEWYCYwTEMbpHEU0lCgE1/WMmI5Skcbqm+srzYLVKwmY5F35QrMuKiyHh8mN5Ixoe3EK2yoEeQAFEBGRCZ1/LunBkpqyRRUkZKGbH8bKkcx/WOj+21igktqePBTh131gMJ6qhzFkSvEI+XZa96/oS75vdih1kIYcMuRhleH8/w7asz/PB2gNcnY1xOU447kLFWI2jofcyrSVgHZed5kmmZMxFdQqkkEzgd+I4rr8LA0bMl2mSVWhTsgcxTYShFisf7PYc1ngPL5bXG07BkUplgmCLLE1P8HAoYY58gQa8AX9n3CewkQr5cIllMkMxniBeMvg9XYR0ChAnCeJ8UIKZsGFUh6ocyQEyk27HcV4VlFtBhJHomblKeB3/AN1zWi0kYiWGqTYjiTwaQCtvKqA6V3+tz7RqIabXIqu9xlb5oEoVLSb1G4poBmKoSxD0sQTLqSRR2zCr9v2TGHJGdM+Wz369je7uJu7v0jtWx0a+i3eEzwILrcci3lG5RFj9z3cAAJ56DfE9eVyL5TZmKzAoCHisuJwL4QRN5UcEidDCZWxiOc4wmWTQYpdPJJDuaztLns2XyVRrl/zANw1dxJRm1w7Pwlhn7812f/jl/8lsg9ud89P7En/1v/ga1IKj0G6770PWKX/a69c/6G+1Pt/qtu9vbndZ6rxq0Wq7FiZbvU3ZIKRalROxQUgAmxnVGBguTYjqDKDMRSR27acjEVJClPsLQFpB1cRXi6HCEoyNuY2HCppNc/D4suw0jgHHXHI5KJq2JcL9O8jMZ6gaIKc65BmCanHjzUrimWa5FLD+RIhop3Htm6p8AsZuHZ6VsXH3xWnevpZzX9NnNT7KKLyk/r0hKPJUaSpCE9h0VGefjXDiar5d+CsoPA8oPm/DqbfiNNpyggYKeC5sbARvLm/k1BWGMqgZjqwUQU4uvo2LHcmQBLDJALuoyskMh8myJLJnDoizNjiXCPPAy+AaMeQRmjgYKkJQhKOh1m1jvtUROttaro92pCCtWrTjwPEcWEpLGRTmep7HIZNIocWFcsiwaZMCtixKZ1N5gKSklk0h1meRrBDP9VgRiYVSIB4sy1sk8ld6sb747FzBGKd545sJyOoBDMFaXwARKXbSXjEWwqQAxz41RpQ9qzcLebgUPuN2r4N62i+2+jTWW2QYFKmRHLC6SY1nEUcqpwJ1Ml6Z/RbGFWJgwLowJmDiYsFGIbk83YY/FvK5ATNRAZH+TDEmUIIlipFGMPKVMkIBNO9fopSO49X1XFvBcePJNeMrrgtswYgRiUYZ3J2N8/f2JBFm8O4pwNaJ3roFlVBW2MIw8JDGX1z48ryLHigvHIluiyGaoBRH6PUvYsHt3fDzYq+PxBy3c2WSvFUG1RruTDcvSSHqJygQRDhNG4wXevj3BwcEpDg7OJMKeLFm4ZPkuPXqFgBFKWDc3e9jeXMP21jq2N9clJZJpmhXfFdaI5wS7ySjzjI3cLsxsLBJLeqtevB7ix3cTvDme4+Qi0hj7pS1sPKXRXJnblgOXbJCUCsTw7QgVN8adzQo+/6iPjx/38JRArB9IL9q1P8yEdTAwxCSayplDVi5xcHS2xO+/P8e3z6/w/YsRTi7omWojzptIijpSq4rU8g0Qsw0o1yS5MqxDotnzDC5fhf2J4VCmWKTi4NP+LgIQ7jcFYiwJJsNVOHxPfV8WXxMKxO8BMQJIghGGJmjojiaaak0Bj+WdjTr27jTx4b2OSBMZ5b/ectCmhNjJ5T7BBENhqqRsnfcpDaFZGoko2bCzgQKx7/cv8OpgiDdnUwxmGWIOQAjEfDL5BGJV7WBjp1qSIicQY1BGwmFHgcBzEbgufNeVcBABYjy/mPaXsodNr9+UMeyS3GrBch04Hq95gl2yxArE+D9hMwnEsljO1ZSx9dy3lNvZ/LmQ0+5xAAAgAElEQVSY1JgJGMvDBaLpCNF0jHAyQsIgD3qchC3W6osiXcrA6iYQK320lPbSf8p7BBkg/jspsRdGTCdO9HKJHu/G7G9leTMqAQ3N0GdKqQgplSAizV91c5Y8m1JscpxXIVMmNETK38xDi/tKAJimVWq1gz47S/JMfGostzbPR2GSBZjRo6gsOFl9StIpl2bn2PZWE48e9XH/QQ+7u22s9ytoNhx4Pu9OC2T5Qnx6tDSQVWO3pPgdZS3BUu4YcRwizTjg5b3BFyAGq4oo8bGMPJH6TudWPptbyXiazwaD8GIyib+fjqMvr4bzrzKr2J9duFe3zNifeFF5++2uh/a3++J2D/xL9sC///fNNafAk3rN/6Jec/9dp137eHOjubOx0WzvbLWcTse3KkEmN1B2g6gMkZ6g6xQkkcdQppNpKEfK5COmHhWU2lXhOA0J5ogiR5IRLy6XOD2d4uBgiMOjMU6OJxgMIynnNWFVAsAkPelmaq8EbZiHzsoHxgeGPqAUGP3UK2YW+O/p3cocx/8aELvGUStZ4g1WTd71pxK60h+2os1Kh3TJkxmjNBfM5qGrD1MjS7QZIqEeLgnQoDSRTJhDhqsmxcvg9NiripzHESDWgtfoyJ8JwHKLm4+c7+Nw0qx+MPH+SEiKKXHlQ9dyZBHlOQRkBawSVHDCm7H5dSEJga4VwnPIFiWoBjnqVQv1io1aRX1BBGJNAWKtFRDrdmtoNsmGudJHQ/mSGVYr6GCgh4R6KBsmPUAlS2jYMBXi3CiIFiDG6WkJxDQKXkMweN4p6FnGhQCxr745xbMfBth/O8NwQglYF4XdQk4gBi7+yAI5WqorUfsJXCdCxV+i2ylwZ8vH7o6P+3cD7N3xsLfDBD0HLRbaMsqci1h6RAwQY/KffmIXaWoLOIyY8EiCiKDX82FzcUgwIeBJ90M59V4tfHIeC67RcomV5kWVJamEefD3mrTI4msCMYYuWAJiaMwygXOamggmBhaYRYx2n+H7lxf48c0YB8cRLgbAbFHBbOFjEboCxGICscKDy9AXkYgmsArKL+do1TPsbLq4u+1jj/vjbhV7u3Vsrvlo1S1U6aFyCVISZCllR/wBdIHHc288WeKIjNjxBU5OLjEazRCFqYJgLqgpZbQh0tY1gvm1NjbWO9jod7HR76HdrKHikxHTYQc9ltdAzEZk5IkX4xhvjqd4ezTDW1ZfnIU4u4oxnnK4QzDGIYTSh0yGuwZiCaoEYltV/PLjDXz8ZE2A2Fa/Ir1ogUPfm/FJCiPGe4iGbZCRiwgEYxsHJ3P8/rtzfPPsCt/9MMLJpQKxpGhpOqVdk5CKnKwp7wOyacs7z22phSYIIOv0B4AYC40ZlM+hhDJirInQLjMGcJBhywn2+coQEctCUsb9m9RJkegJXOeJyS2GY+n1zULu+3cZVNLDR4/WJaBDQBiveTLBDAjJKZlUySCZRXrcyHrGqYV5yYYNMxxd8FjM8OId2bAJDi8WGC0LJE4VOQM6ZNMSeZGvp7mUC6sxKIFNRrAgA6hR6hKnzuufHCTvBaZ0mfuA9QcE9JSLylVIr6nL4Rb3hWGhTZYiGSJWbhC8ZVzoZ7FctVIwT48rg2Z4HPjfCMRmY0SziYCxNF6o6iNXOTPZMAIx3gNUoqiVLbwO+Izkn/X+QDBGNk37FBWomfQhXitGnfFewv1KWGEyeOX4rdxlhhF7v9pEnidGWaDsYAnEjMyAx74EYuVzSoAYZYl045VATGWKOge75tmMONIwY9qeRwBV+sckHTew0V+v4cGDddy/38PuPZUqMsCjTuGGCfeCUdV4PsO9ymtLLQ6UjpJ95DGSWH2HMmx6CWtI84qkj9L3S0AmDNm0SC8vo3Ayjt6OhtE/jUbhV/NF/H00T14nyeK80RjMb5mxf8mK8Pbv/GvtgVtG7F9rT/4VvM9/+A/de07u/Ltut/q/rq/V/pdOu/qgv16t9noVr9sJLN44XSYjUobIKFqJoyUbRm23hgys4uQliIAgjNI6ypyMQd5uII49KWekDPHN20scHA5xcjqVyPGrq1C6QhhLLtUtppBZ/V86LLzu1LpRh3wDjCkAK5HSNdApD+F7Jc3XgfqrKOJShlim3/10pPHTWI//DzPGh9ZPU6/KTGmRgCiDIx1mrkoB5flrfG8iQSQQIwgjiKKZvQgkYt4NmpKC6FVbYm4n8wXDijnVhgAy/pldVZyZ85VAjGXOfC8ursXsTIZNksm0gIqsABkWLnDE+F/KbLIFnCKE78Rw7SUcawFXthDNuiWdRv1eHb12VdIOKU2sBa4sljsiTayJN4wgQf1PWg68KiG9xqMmYVGBmE59dc+WXWt6XIwjiNPkG0CMK3eqk0ogpmW2Gml+dDrD7789w7MXQ/z4ZoarMZcMHWRgXHtt1ZuVMcUzo4yHi+sIjk3QuUSznmJjzcb2hovdHQ8P7gbiFbvT99Gp2yJXk3RAOr4oxRN5VC6LSUqsGC4jLF2kQIwTf9cP4PgeHN+B4zOog3I0Yw8scT8XPQRimjcA2/yZC1QCMcqwtOeHRde++qYIToTgVCCmPiGoP4gesSjD6dUCP74d4u3hDIcnIc4uMgxGnCi7WEY+4oTSMF98nGqsEY5DmVCfC3QLe3cC3Lsb4N6dAHe3A2xv+Oi1mZaYC1tKaRs5GEoTxS4nejll2RZLdgFNMRhOMRxOMZtHSGLtBBTQxok7u6l8VhowYZNMWw3tdh3ddkNlmCYSXyW+mv6X8pgbRirMLAznKU6uIhydL/GO6YXHc7w9nOJyGIskWoEYo7ElzlWYFbKaLHUmI8Zy6i8+2cInT9fx5FEXW+sVBOIPoxTrGoiJdNMiAHHknFumtkjyDk4X+Ob7C3z7wwDPXlCaWGARN6U8uwRihVtB4d1ovS5lc5LMpyBDGJmcPVqpAAKyYfwagZjAPzJCBOoM1REVQiH7QkojeG8hKCM7RpAkLKzuvPJcEdYhWSBLF8hT9uGFAsT6ax4+fNAVEPbZLzaxt91Ah4EMTMR0cgRkz0DfGj+HGYCRzcptRIktgSkXoxwnFzHenbJke4b94zEOLxc4Y3x+bKNw6wLEdHDkoxBPJZlKZXHIePHnk1dJtqSPj0mSTPDM4FmUiRIIcpijsl6GUlDGlmQKyhSYillZ7rn8vWwGxPPvk7UliOU+5H1H30v9SjwGSGMUZGXCufjE0uUcWUJJHaXbZKmV6QKBWBoip8SR0kXKecX/pMBMJIkEYgU9teq5FSZSrlSzmej4lSTwD8ngbwCxUjB4PewwPNVPgZh5/1WUviRJGkasfF6tgJjJoOSQTkDYDWbshvusPOryHaUA/BqMkdmiwoFDOHrGNjcbkqhIILbN1M2ej3rTQrVGb1kG12PQF9lEjbovN4Ix8ZxLCIpWg5AVEzk51TV5FQkBWUJA5mG+sIrxOMtGo3gyuFyeDK6W+5fn4ffj8eIrx7H/eTJxD2+Zsb+CBe3P6Ee8BWI/o4PxM/woko4I9CtBUDS7TfeJ69p/t9at/Xprq/15r1fZ6nV9MdiyC8T3qHkPYVmUb5iSZj5QaNhlIAdN7zYXW+z/INtCEBaIH6koqijyKvK8ivkcuLpc4vBwhJevTnBwOMDl5QLDUYTJNEUY8kF6DbpkMU551L8YiN3I3TA7/X3poKK0nwIyLlvLr5Wx9BpDfs2IrVxKpXrkJ4rHskC6TGdcxRDLQtQ83CT1SlPKHI+eLwIiBWP0KQkQY6KfhEhUhRUTNtFvwKt14Nc6CGodkSTmdoDCZeqYesWsoIbCYUw6gYmDhGwkgZikkVXUa8avpdpNJn40fhYJCbBV7sMJebqElS1h5QsEbiw9QlWfYGwuQIzJeZ0mgUkXOxsd9NeaEsxB837FY8S2j3pNfWEEYddpXzdSv27U4pRlpavFiHgPFJApyOfDV8tEVcpDWQ+liaZrZwXEchOCwZ/fRpxZODlb4JtnF3j+aoQf37J/hiCtIQXGSV5DWhC4Vo1njus/BWIMoXGsOWqVGN1WgY2ejTtbDj64V8VHj1q4t12VIINGoJNzLgrJYPBA5lkm8ip2ZoVRJgzvMiqEoeOAwnI9YcScwIVfcRBUNClSPW/0gCgAFRmQLE0lDF/AGCVYaczpupFnikSRUj0uNFcqQJGo8XwkEGNK3oJALMxwMYpwcDLF4clcgNjxWYyzC6aScgFdQcqI9zyQZNOMcYsiRcrgexnq1Ryb6y4e3q/hwb2qgDGCsPWOg2adse6ZsOWMPuciU/elnu8suKY8mUOW2TzGbBFhsYgQRinSRAHEauIuDCnvObbIEMVPKOEvgXTQkQ3REYsyjwR5UpBt2YgLCwRijGi/mmUiUSQoen3A0IwrnJ4vsQgpFeU9hdcDlWVaTEcm2LNiVLwEd7dq+OLTbXzytI+nj7rYXK9KQqFnGDGCMQ1aENpFJKc835Yxv7cCsW+fXeK7H4Z49nKC47Mc87COKKsjBa/dmgxNZLXKwjWanhgkAZXYUe5GECB+JbJiBF/GIybgjECsMImBxl8kyZ8s8M4UjMnSnvJEkeW5KBhP75I5dSTJ1vF4H0iQRjPp0WKxMZlv30uw2ffx9FFPkhK/+GgT97aaAsKY2ujzfJAURwViZb0UAXGcOQgTB6MZe9RSHJyFEpbyhqE55zOcjmJcsYIkY7RmHTlZMdY8qNjSnMDKChJoMqCEoNMi4CELlZB1Wso5FjiUKzJAhcMId3WvSXn9iUSRQSqFDPQkAVR8yg5yAc4c9mWi3lAJtN7UxWFlZOiSPUmmm5LZLDapifpK8JWSqaH8lpsAMQVheThDHs9RJHMBZGSTBYjxuSkb01X5DDXps+IuLMGMXver6NqyQ+ynKowVGNPhngxNRBpadkCaK0T+fZl6SEliGSCi8f7X2fHqLVNG7BqIqTTxBhhbATH9pyvfmHx+7Y/UIVkuMkMm5tYbPtptH71eBZubddy908TmVg29tQDtjotGk+xZJh2kYnWQChy+XveQqt9OfX/6M/J8qUgCbgaGDFWkmiQMHdBKOxmn6eAyDAeX4fn56Xx/PA5/lyb53y+i8FkUxVdpOpx/+aW6HX6Ga7Pbj/QXtAdugdhf0MH81/5RynTEIIi2XNd/0qp7nzWbwd9ubtSf7u52766vVVqtpg0Gc3geGQhO8uYoihKIafKTLpjJqNBfxKQ1ypk0EIIALM/oCasgCl3MZ5b2PDFa/GCA/R9PcHwywmgcYTZPsQxzCeWQ+GJFYKrzNw+d63JhXWSUQolVaXL5VBGGTP1FWoR5zYeVjJd+/TrS931gdl3l8h7jVWI8c2Wt2LFSCllKEvVxXj7WDQgj8DGATIAYPT2+hJgIeCWDSCDGGHl2e9HbZTbbVjbMb3QR1HUjI5ZZHjJOkR0fOaeEXgW5xRQ8gg1bABmnzZbfMH4zBwV9YQLExNWvqXE0v1PmJol9MYp0Lgl5TjGXdMCNNfYWZaj6LLy9AcTurGFno4s+O55qgSwMCUoqgSvyMUbXE0hxoSO7Wg4pgYYynOKzZ4JgkktQQxJxYUMWhT0zCvAJ5CoVHwFBC6PtRb6YGWCmnhqCDi5AJY2QgLbQnz3KLJxdhHj2woQ2HCxwccXkxABhUkWc1wSMscRYEyT5uXheRwAWQDFH4IVo1hKst4EdpgTusdh2DQ/uNtBrumgENgJO5aXY1iyiDBCLogTLUGsXFssCi7BAKJ+xEH+Y67sIqh5qDQ+VigcvKKP7WejLaTwXo2RgFIjx95ShZWTEyBTwv5HJ5MJaQOn1aSfSRIKT3EKUE4gVmIU5BpMEJ5dLHJ0tcHiywOHxUrbRmImkOmFmqqZ098QEBeodItPVqBfY2Qzw9FELDx/UcX+3IsCMkkSyYQLCKFWWAY1ZOAkDbGoXGM6QOYh5vM2WMJgho8+qXNhpNL1e+gyPoGSVYJPyV1vkrzYX5tLlxL9HkO6KHE/dfZb0V80TYBoVuBgnODxb4NWbAb55foKjkxnmC1qPtJOvYE8RgyEIxMg42dqddXe7hi8+2cYnv9jAk4dr2DBAjCmF9FEpK8agBZ7VJRCzr4HYyQLfPlcg9vzlBCcEYhGBWE0WjjlrJLyKAjF2wElAKuV0qcryxP90nZZI8OWZ5ERhyESSpx4dnh8a+a3HW9JlGQij1erIOOwxyYyW68LxCMQcCYchKFiVGaczONYSlYCJmDzOXXzydA2//GgTu5t1AWFyrkt6I4EQw/o1nIYgUK85B8vEw2Ba4PAswpujBV6+nQgQOxmEuJxmmIQWIiolBIhxMa0gjKyi5iKZpbZcV6wKIBCLJFpeAc5CzjMmWFYDDn60n7BWDWQgwZAHYcbITOd8JRhTqTDvDbzXxuxXC+k/4jlOZvU6jVDYMfE6q1RZ5IcExkYKSraSTBg9ZSKbowSXDBgBWTRHthwjW7KPbCqflf4xlSqW4It+apUrcv9LUAyZRQ6ajO9q9Wx6L1n3xlNKGG+FjtpZaBg/k05cShP1malyRC01UF+g9pmVT7DrUCl5bgkDVvrETIJiCchW3/P6CafHi+eiAWKm107AmAkhYohHs+Vifa2KnVXpcxXr6wG6a55E3Ivixo3hOvrKEDCmKzKl1+ImUtocKcGz9GrS80zvs0rMMwbgxB6i0MZiXhSTcZYNr6L5yfHs6upq8Wo6jf7TbBr+Li3sbxeL+Bi4CL/8UtTbt79u98D/sD1wC8T+h+3aP+s3tv7jf4Q9HHYbfpFu1lq1x5XA/TfNVuXTTjd4uNGvb+/ebTV7PT+o1XIEPhe91LYvkaRTSdBTWYWWtQr7Izdthhj7cN06fK8N224gz6pI4gDhwsVomOL0dIGTkymOj8c4Ph7h+JiJaXPM5okwB5RxaSqi/uIC22Ab+bPKErWwWTYjqSiBWPlYKkMOrxMJ5d2uN7kydCF3E4Dp738yJPwp6PqDqeplIIcCMP08N+gJjTLTqaUYgjTa3HEIXBmnro08ubBhlBLWYa+2Bhy3Dk+KmTsI6sqKMaae0ddcZKWcyFssRvWkT4mgRFkxBWJlP49KsWxZfDLfXAquJTXOhGfw2xcRimQGK5vBs+botQrcv8siYwetWoKaT/nWEuz92uy3sd5lf1QdtYoPt9CFs88odonh1p1FZkUXO7p3Cd55nMmOkAFdzBPMpguMx2MsF5RJcSHP3hlbmLVOpykdUo1GRVK5PE9LonVCWmhEO98vV0AmUeZkJxIL51cRXr0eYf/dVBaFZ5cpxhN6WHxZFKdFHVlRl8VgCcQK7oOCQGwm8sSaH6HbyrGzbuPxgyb+5rMtPLzXWgExj/4Vix45LbYlSKA0kb6nMMwwX+SyTRcZposYk/kSMQEOQWYtQLNVRaMZoFr3Jfo/8NkPpcCLli/uRuUK6BVjkhgT2iT8XgE0WQ7KEuU0NKXORuxEZoQBEiF9O3GB0SzD+SDCyflSfExvD6Z4/XaMwYgL1pqUObNnK89sRBF9W7popO+rUctxd7uCT5728PhRS1ixjTX2qvGYE5yUMiz1jUrnkYSpaPWCeBRZYEyQIIBZO5C0B6kMITDXqonc5n8g2JACWS7qBKCWTBCHQGQSPQFiwjOIFBOSnrhIgcGUvrgFXuxf4nffvMPbwzFmTGGN1bMm/tNE9yvDJxg+U/Ey7G7X8ctPd/Dxkw08ebSGjbWadKMRFGiyYDn912UoGTFeczznZksjTXx2ge+eU5o4wekFvWxkYhvILA3PYfdf4TrInAKZnSNn0qT4jhh1rjI8pyjDOSjFM5JEkesxvYgLeBZA6yCMQT9coMaZXvs89rwWeE/ItEtEQiu4CSPG2xEdhOkcyOaw84XUNtSrmQAxxvYzvv/Tp+vY6VdRkRALsnOpMGJMDOXim4y23HOYXJq7CFMfl5MC705CvHo3w7Mfh+LTO5+kGC0KzNkdyVJ1SqadALl4V+lLZDCM3DAE4Okxp9yV10KMPJkJy2SlrFFIxLPHgutWI5AaByZqcqDB4YxcB+QXCwY9adiTDKdSiF9zsYgxniywXBJQUZZINtqVrjth0kzoh8gbCYp53jHRUkJ1eOKmSGJlxEpWjEAsC+dI5yNki7FsBGaapmg8YyZNkce39JNxcMGf9xqImQAPbWsW36RsNzvSTFegPq1U2SDTqRKIybOS56ZJ5hUwVgKxMlCoZMRKHbh5br0HxK6916VEsRSXX48aS8e2giUN7+Awrfwzh7ksfnaEGVtfr2Fjo4bNrSr6GxX0N8iMOTL0rVYzYcc4/KVc0XVT9Y05yuTlRYI4Ye0An/9MF2YJOO9bVNyQyfeRJq4BYxbGwyQ9P12Gg+HydDyKX0zn8e+jMPnHyTx+HseLs253OLv1jP1Zr2d/9h/+Foj97A/Rn/4DMqa+fnHfu3CGO5ll/bLTq/7t2lr912tr1YcbG41Wv1+p9rqB12pZdqWi2m2yYVk2xzKcIKVsjfNLYSsYb+1Iard6SigdaqPR3ITndJDGVSzmDsbDHIcHEzz74QSvX7M7aCQAjAtwekaiOJMJeZJqFHSZVqjio+tsQ52V6rRObv2lkcikIuoJXyYWlgu6UnxwA4gZUKZxvvr3FILd/P9rVmxFeGkgYxkdof9i9R8pdTJAzLxqgtU1AJNlOh+UJs6fCycpZbapeWfCYUW9YH4Ljt/UzWvApSyRjFitJYCMUfX8uwwH4OKzfOWyiEWtnIpz8st5Nd9bPGL0YOjS3rT9qu5fAosFiAFUStpFhCyewMmnCJw5tvuOxJM/2K1hs2dJbHvFTVELuAjyUKt4qAYeKpywW5YAA24SL89vYZivEoiVqpskKUSyN52lGI1CXLDg9+gYw8EQcbSUEIEgcNDtNnD3zga2t9bQ77fRahOMkTniYWBMNaejKj/iYlNBGHuzgHkEXAxjvDua4d3xAu9OFjg5j3B+lWAytxGlCsTYK8bFoAbCcOEVosgViFGKWfFCdJuZgNGnH7Txb7/YwaO9DrpND3X6u7JcgFiFzI10HSnOp++JwwUBYbMMo2mMi8EUx+cXmLJ92nFQrVfQ6bXQ6dbRlmCTAI2ap8XWpf+FqjUu9023mwAxmdBzGEIgxl4tA8TM9SLLLvEKcZ+w28pBmNqYLHNcjmIcny/x9miK/TdDvPzxCpeDBHlRh2U34DFls3ARRTGSRCsMyBRV/AS7O1X88pM+PnrSxQf3m9hY86VzSgqOySTKlJ/STi7GNJVQi63JenAfGynuaqhyHRR384FFvxg3shO83xCEcmFOIEZYJ1JNXl0MipDAC70WYgFhCsbCwsZolkhAyQ8/nuM/f7WP1++GmM6YrMnrlZ5JMsQaiMLv4dk5aj4BZwO//OQOPnq6iccfEIixAFqBgQIx/TzK1hOImbCO1MY8skT6+fvvzySs49kPI5xf8Vh0kVktFI5JMXUZX8/PnCApUqRIhBHTYAUyJTEcbnmiwIc/P/cFpYtM8iOLx/GXy261AA4DL6wAGWPxC2XGCcr4yuui7K1TlUEZP07QE4o3jgXl9UomPXnbGx4e7TXw4YMmnj5sYXMtECkge8zEgcrSZ6aFUkopYIf7nGEpLqI8ECC2fxTih9djfPvDJd6eLDCYF5iErBhgkXUgbBjTYWUrZYlMP4xCkSJyP/teIUXvHoF+oT1vbhEi4D2oArRqrpTDiye105BhTRB4cBlZT6+kpDiSddc0VdZbzGYxhqMFLi5GmEwWiEPWVvBeyPOBA6IUcZIilsh0AmSWQnOwZACsDJgoP46QcaNskdekAWLxdCRgLJmPkEczkSzyuhCWWAAKARZZtKWANP6sPN6MgVdm6dozpkBMmSAdLF6PDk3ZilFaKCNGWlzv8ybQyvjtlBUru+bKwI6bjJhRoAgjdp1EvJIlrtKHjVRRJMdGyilF0FosLlmOwhSXPkpNVORQjum4lYot9zfG2BOAcdvcqkjXWG89QKfNtEWCtgKer+FgZMUsO0VhMeEyQhSziJv7ROXONsGYxUoW+qnpbyUY8xBHLhZzFONhSs/YcjSKxuNx9GpwOf+Hq9H0nzPkX83n1eNbz9iffh361/Qdb4HYX9PR/m//rMKE+bNePfZqG0FQPLE8+9etTuVXa73qZ71edWtrq+Z0e57VbPCGmcPzmR7HBwgfNktEMftTOPWmBpySKH2AphFldR5QVBH4XbSa27CtFhYzD6NBjrOTEK/3r/Dt94d4/focp6djTKdMVGOnErX6fJBTRqLdWrK4kVhoLrIJzvgQ0gdFyTb9l4HYDUarBFerxKf3wZh+t+tf78MxBWI/UR2adyzV8QaUmd4VTWErNfv6QFwBMVyXNBOIrYqZmUzHAmaPEc4NDeTwW+aVYKwBV75eh8uExLJvx/ZEikXgRV8Mu4LIBnBpxkUhPRGUKWr5cyD9PPJ9xXFkHrS5pmFR2iTJhR4X+yHyeAynmKLqzrG77eGLTzfw5IMm7mx46LUsWajq4psTcgueAV+egC8FYbLxTJH0TK4bKUfLEEcpwihGuCRTVEhwy3AU4uxsiMODIwwur7BcUgKbwPctrK238GBvB7u7m9i5s4b19ab01PCBzilpCcRkaUF5GveHdIoVUux7SU/U8RzvTuYS2nB8FuL0IsJ4ZiFMqysgVjAURZZAnPCTEWMU9Uz8cL6zRLueYmvNxtOHHfzPv9rFh/e76DZ9BWKpAWKejUC8draABJIWMRd/y0K6za5GEY7OrvDjmwNcjcYClIJaBd21tmxr/RZ63To6bXaDuagweYxeKfrhRPaonhXxo6yAGP1UmvwnLMBqcn4NxMj2lUXDDJIo5YlvDyd4tU+gcIrzyxh5wV61OjxPgRjlomnC2GgFYtUgFSD2xaeb+OhJDw/vN7He9cU7xQh/+l64SRiB9AtpIqecexIeQzCmQOw69e39G1fp56ScVeO8NRlQpFsEAQLEzDlbyqIdV7xQ5O4EgBEUFFIzjvGcUsw5Xr4+x29//xqv35uqHKMAACAASURBVA7YOQTiYCZlUoLJsjUJRSFn5xSo+kzKbOKzj+/gF4838aEAsTKsQ6VyBGKM61YHDlNd6a7kEICsmC1A7KtvTyWw4/sfRri4YipiD4XTNkCsgoIMNhMtswRxHiMjO8UFrMuFLIMq2GkVwy1iCcioV1wJhrFS+rpiREv6pZjyV4ErW1Vk4VnuIy1YGK0+UfpFSyAmEj0jV9MSXZawpyLHrFdydBoW+h0bOxtMTaziwW4VD+7Wsd5xUSEQIwglWyW9gZTXKRCjJJiyxDBzscwCnI1z/Hi4wPP9Eb5+fiFDkPHSUjYsD5DwehMQRjDGkm0XNu9bZDvChUgR2dfGknfGndcq9CAmEqRSZWqrn6FR4X9z0WlWJBiIgS71RhXVaiBhLzZvahKGpEBsEeaYzxOMJzEGgxnOz1mSvkC0JPPLy4eJoQRrERZLhrokwlyTcaeUeOWtk46NQthi9g5KKI2w1JqumMzZNzZGQlYsnAH0tTGoQ7yTyhQxEElklgRjaSgBJOKxMiCsBDUENqXH6xqMKRxbCesFfFGarMqLlU+svLSEUTNATGNYdVtJE40OZFW1UsoTzWBTnmllDcwNhswEL5Xhi+Vn1/fWDjVJhZRoe03GLQFZo26j03OxtuYLGNvYrGBjq4b19Qq6HVP+3KB3LJfOMctmiiKBWIgwWooHUEvzPNhl1YsEWzFlWMFYlviIQodgDNNpWgwGSTYahacXZ5Ovr4bz38Zh/o9RtPghsbPbNMX/9vrx9m/8d+6BWyD237nj/hL/GZmwi4v7Xr+V3i0c62877cqvur3a591e8EGv52+2O16j03EtMc4yot5jeS/DOTTFiMsaPkhkqiZPclPSmlHe4wN5BTYa8L0uqpU+kqiKq4sUJ0dLvHs9xpvXA+y/vsTxyRiD4UK8M+XkTtdbqwpoWE4pK0ml6ybjw1CRmElgM4HmZZLGKo2jFCm+7799L3nPdKGYOuUbbFjJjf3EvXv9/DHSr2uLsjJiJgbbeDRMa6iRIfJzlulzWiAr7IDNV2XCJJLeb8AmAKu2JRXRNUwYY+q5Ue5pc9pN4GsYtNzm4lNiEWQBqkCskAm7mNLNJrJHWQC7ysSJl8CY4inHMQtQLvTpvbKKJYp4Ahcz1P0F7u34+BWB2MMW7m76WGvZ4geqmOCC0hsl9VUS7EAwRiZE2RBOmlkHtFwmmE6XGI5muLwcYzJeYrkE5vNckjKHozkuzq8wHo8QMZUsp1cgR7dbx717mwLE7u72sb3VRb/fRLPlw+VuNL1jEn5HiSb3BxfjUiib43ywxJvDMV4fsk+KbFSI80HJiDFxi4wYNy4IRZtp/BucYs/EJ0dWrFlNpMj5yQcEYvfw+P4a1lhUTeYqN944l0BMgSlBqAQCsNMsBMbTFJejJd4enuP7H37EyfkVwiSD6/tod9vorXexIT+b6V7je1dt1HzznhJgYsIDsghW6SuR5ETDhpUgTF65PwS+yLHnwjwpPGFrxvMcZ1dkxMZ48eMFvnt2jNOzBdKM8eFVOd8IxFLTzcQFFbvBmrUCu3dq+PzjDTz9kCxpHb0OS5EJkkxUt/BS6g+T4lkJRiCPw8+gPiATpL0CY6vAAGPnpDxNrmAJK1EZosSIS4ADQZ+OE8Q7J7HpOngogRhTIjmU4CeZhKmcA6/fXeGbZ0d4c0A5tAYDLcMCaWLBynU4IREADmTIsLPZxEdPtvHk0QYePeiJR4zR/NwPlOeJT5FATNhY9SBxGZ1QGpg6ODqd46tvjhWIPR/g/Iq3TK1NKBxNPM0dQhoOUhKkBNhMm2QYCAci3J95CKeIJECkUbGx3qmj6tso4gThfIHxcAz6EOnNtaXovYI895EkLpKMIM9HJhUWlP/R2cVS7dKzyft4omDHz9GoFujUgX7Xxc6GjzubPna3+BrIn7sNW655/uxkwni8KRfk80BKo+lFzFzMYxfjyMXJMMWrgxmevx7hmx8ucHi2xDQiK0u2LkDG680wYuzbo7JCL70UWbSAk8fiS2RFRrfto92w0aoXaNVyNKuFbPzMzZojHYUNFpvXyZaz8NeTWgfWOUi4A4d9ZMQiejUzkcKzRmE4mGI+DZFEOYMRJU12sUgxGCwwHC8wnoVYsMPP9PGxZqDs/NOmc9VsyMRFSp1TTVdczpGGM6TLqUgV83ipyYpS6GyqAhjsEc9QxAsDxGIJSjJ5l4ZdKgNhzPe5IadXIGbqCkqZPgGZMYpeB82v0NgKgGm7YAnjSibsRjJVOX00acTCir3nv9Y/65NQgVlZMVLWjGhRtfn8wpAZZozKC4eDXgv1ho1m20G342Jt3YCxzSo2+mTIKuj2AjSalKJTmkikTCaMjBi7x/hnDvwoyyYrptUsEJabQMxDxnMtJrPvYrEAZtOsGA6i2enp+OzycrY/HC5/P5kkv3Wy5J8nqN+mKf4lLnx/Bj/TLRD7GRyEn8FHkHTEvtutZ4G/5tcqv6gE7v++vl7/Ymen80GvF2y0Ok6l0bDcap2+HEoBYtg2F6JLsOODIIyN9/TsUCcvngAawuMCeUqXeQ1W0YBtNeFYbThWB7OJjcN3c7zdH+HVywscvBvj7HyOwTDEfEHpB70sOr3TX6pn14BB/jc+4CkNMQWdUnRZmopLdXp5it+QWJh3uj75NQL8PY/YSuJxLfW4+bh6D8a9B8TKPjD1f+lk3wAxSpzkwUXD+Q0/mPjCqKOjd4GadsoQlaXiNNgm2CL4qnbEA0YgRjkiJYqOU4PjVmFz0s1yYNNXJItZ7jtHI6nLrqiYoFVKTNmboxvBlwSBiLmZAE19aQIVTD+MAChZEnLxtwSSCXxrgUawxL2dAL/8ZB2PH7C0VxPyWGTM/ixKlSjlYkiFBEKLvKsMb3FgU0hFY3zMiWSEi4sxjk8u8fbtKS4vpwLEopCdcZZ4NibTORaLOeKIPjEOAVK0WhXcudPH7q5ud++uCzPGfjImDnLCKjZFOU7mpyAQk96sHKeXc7x6fYUfD4bYP5zg+CIES2ZnCxdRSiBWQ25RuskeI4an8OHOBQRldnPYxRxOQVAaY60NfLjXxq+/2MOTB+votwO0Ko44XAIu4Cm/kY4jXZjwNKMnZUkgNktwMVhi/+0pvvrmB7w7OsOMrbe2g3q7hd5aF1vb69jcYl9WG2vdKtoMA6m6qAozxlht7mcu+Mj1GIM/GSITbCESppWfhNJdZUW5kY0iECNbM1sWOB+GeCdA7Bxff3eI45OZxD/TZ2HTv0SvIbvKuLzxLDSqFjptljg3JMDh0YM27u3U0G7yOJskS1mcmxALuaSNjZ+gLnfEq8bUSJHISapfGchjhiDC1BgvIYNKTKeWSBEJ9lSMpPJXw75KUIUpLtbSYi0uFnbYsqTE+moc4uBkIvLEd4cjuQ9dDUNMJzFiJmbDEzZGxiY2C6mBzX4dTx9t4tHDPh7udbHZr6Jeg7BllCeSDeNCk/tcQiEojRUZKPebi+OzOb7+9gTfPjvHs+dXOL/MkRasTGigsGvInUAYMUbMJ5T3EWQT3NH/yGJbgrIiFBBGL1a3RVDUFTlwFseYjae4OL/EfEYZLa8zbkyldCWeP049ATviRXPZI0gwRgnlNRBDnoiktBYQ4ECGLNt9MmE17G4F2Ol72Oi5cs23atYKiElYiZYFaMrjyofoYhw6uJwBB5cxXh1M8cObEb5/dYnjyxCL2EWc+cj5uaRWQ+9rMqCSexEPGh8s/Lkpf87RbjhY61aw3vWw1rbR49a00KnznCxQr9pSFF8JHAFgZMJcFtMzvEYGFCprYJUEnzkCxhigM08wny0RLlkHUQgQyxIL00mEs7Mpzi9nuBzOMVlEWGY54jyXkJ2UwSTGhFzKgeVpJOExDH1JkNM7RtaG97FoKVueLFdeMil1ZgJkNDVAjBJF9vRpimIZs6LQXlMIy9LnEkApCFNZtsxFjada5foq3b/uADHhVSZpVNNMbwCxn8YDrx6GBnAZ6f/KsF0CtNVo1JQ+l6J9kb2aOK2ycsSAMfrgyIwxo8ZnMTh76eoOOh0X/Q0fm5sVibfntrndRKfjo0I7pUdmjd6wCHG8EBZSZo4iTXbV3yd3B61oyXn+s7g9dZGlvnSXLpcWRsMoPTudhheX8/PLi9n+eBL+Lgnjv59PFj+kWTHMatN5v4/kN78RtHr763YP/NF74BaI/dG78M//DZiO2Ee/ktaKHVj2J612/Yter/5vtrbbjz74oL/WWwvqQZA6np9YthNeR9RjKY33DC4Qs75no1an/EUjnynhWM4p6eA0tgUb3JrIkjrisIrL8wT7r67w8sUFXjw/leJmStFCWSTQx6TLNz4wNDRCH5oEYRLjTGMuQVhOOQI7iUoZYRmGocmK5Umuj5rSJVb+rgzfMN6vVVlmCcDeB2IlAFu9rt5cp4USTGICLq5jgrWPiPqVsiB2xYKZtLiVDNH4ISyHIKwKkA0TJowgrIug0RMPGBfCnG5TciEbF21kFCSeWs3nXGQzAY29QFRXiXCDMiF6haQw2Iftqi+MaxuVK9IERikH2TlOoJURk74qSQeLYWUh7HyOirNEI4hwd8uXcIaHew3sGCDWrMKAMfrFmGym/iXGbhP0upKg6cKxPZF+sZx7OFzg8OgS+/vHePbsNU5OhwhZ6poQJLLDi4ulDEkaGxN8KAmd7CHb2uxi5866ALF79zawt7eJ9X4L1RrLPZkYqJnT2njFsA5Iye88ynF8PsWzV6d48foKrw5ZrBthsqCPx0ecVlapiQqKfVMSzcUPF5pLWARjGWWaEbrNHA932/g3n9/Hkwdr2OxW0Km5qAoIY9kvA/AIEpRY4+yAsswwViB2OVzg1f4J/vl3z/DjmxMMpwthEiq1Gjo9ArENbG2vYXuzi/462aYA7QbDMBxUfUtTzplIRhmTKYQtmSIu1Mo+JGGPTVy3APEVEHNN4bBlJJsKxH7/zTscHE+wXNpIUw4NGKrBdDnK3hiY4gkrsbHG/rAmnjzs4v5uA9sbFTRrRMEmn4+dgquFox4PLtJZ7C5y0VT9SjTalwXtXDhK8qUAV03f46CH5APZKfEuCtg0bBjDYKTzzoYrRcLKBpIRTS0yw+ZaMOHgizjHaJ4KIGdQx8HxGEfHY5ydzXB1xbAGwhMftjAyKtGlPLG/VsOjB318cH8ND/a6UujcpiyXwSSOhocQiNFTmDDYQRboGtqRZh7OLhb47tkpnj0/x/MXVzg7jxEmFcRMphQgokCMnVaZlOvmsFyyYYAfMCkyU9+Wm0lX3Uavhr3dPtqNCrI4wng0wcnRGUajBeLYQhxz4OGI5HLK0uqEHYIMw6jD8psy+JEBjqnKkMU4vWcO378QXxiBzr3tCh5/0MTeThWba66AMxaX8zMENzxyvD4Y2qS8DOXADhapi8EMOBqkeHMa4uXhBC/fjfHyzQBngwhRSt+aSYV1q3BYSE9/rEilSa6V3WkMTMkF/HVbLjbXKiIN3Vr3BRj2Ow66TaYlEhhzUc+OQj2PBBxJQMyNoCfzMydZIYMRAjLxJMcZMqb0sj6B3ZVRgfEoxNHxCCenE5xeznA1CaUIfR6nWCYpojQT7xg/blkoL5UTJbHETjI+r+itpH8sZtrjEimZMoIxAWYEaHMDxOYoYgVikjYq0fa8j5bXlEpy5WqSAnGVFaokW9Mheb0rrNKgnnJgKddWmTx8010mEmcT4iHvqw+6Em+9p1gUxsu8pxmYloBMeX/9b6tKshIGGg+ifl4GbRivJ32vLq0NWmJPVYMMehoWej0HG5sB7uzUcfduG7t7VAiwi9IRMOa6VNHE4lMnEJMCad5v2YvHIBphAxlIRfDlyLOF65O88OWVSamzWVYMr8Ls4nIxPzsdX10N5q8Go+l/Go3m3+RF/ip3rGNgPvryS5lA3/663QN/9B64BWJ/9C78s34D8YRh2G3Yfm2z0vKf1qrer5udyudra43HmxuNrXv3e5V223XZD8a47ryYA1YoPR4FIuQ5b3hkBlK4LqPsKVvi9NIRSU8YUicfwEELRdZAmtQwmzi4ushxfDAXX9jr/Uu8eX2JwSDU6RRvklx40zxuJBUiLyjDBkQrR2Mup80s5VRWTCZ/pRqkLHA2iKnM7ChhWRlsX4oMzTJvZXaW3ptVYIcBaeZQvwfG3gNi1yBMExCVCZPlYc6FBL0v+qrpiMYHJjJENaQLACPIEplhTdMRg5b0g3kmlp7BHDTcWxblOjottrlgk2hq9dJxAs9Fru2RFWNXEJBYmRj+CcQIKEowJpHNDFgrgZjxjYkUqEwx1hIz6cphWIeLJSpuhEYlwXbfxaP7TZmSE4j1ey66LRvtmi7OpFfIxC5LBDhxtAFiBGPslGNKGcNZ3h1c4OXLQ3z77Y84OrqSWPck0VhpEZtRYsZjTtN7RilPhFrNxeZGFzs7PZEmEozt7W1hfb0lKYN+QAO9YcXEH6dALEzY25Ti8GyCb18c4Yf9C2HFzgYJ5rGPMAkQM9UzZw+NMgYicZFOPJa5knGKYBf0qygQ6zQKfHC3hb/55B4e761je62C/5e9N+uR5MyuBI+5rb5v4eGxR27MImthLdpGwCyFxgDz1HoYYB7m38z/6efBTDd6AAHd6IGkKrVKolhk7pEZe/i+2u6Dc+9nHkFKgl5KPSwqWbDyTDIzItzd3Oyee7ZOzUHVt0y0t6mDMgtoAhmJ1U8tzFcJhhMFYn/5q6/w4vUl7sYLKVq2XR+1RgO9/g76u13s9Vvo7dSx06H3hbIsD/WKg1pA35iWRzsEPSZCneCHsfsEwhJyYWLdyfAReKurR/1CTPYLsxLGsxjnVzMBYn9DIHY+1Vj3mMDYNQXj7AFy0GlRLlTF8UFdgNij4zoOdsvCUlR8Mg4ajV10IcnnzSQiJvRrUZpK7020kV+njIwXMGYCdwwQU4kyAzq0TNcThpGsqwFiTNK0Kdd0UfZYkeDKEFYwoplFaS4F1Ix6UckumdH5OsdoGuF6sMLF1Qxn70c4P5/i6mqG5YJ/0oe1cTS4hgCwtEGnHeDRSQePjts4PW5hv19Gt22jLhI9AsR7IJbmGVIZiPm86MlypZye/jser1+PcHm9wmS2wZJl0jmZMEYBkh3n2M1I8UwWUJQleh5QKVuoVUpo1hx0mz72enWcHO5IQmCeJljMFri+HmAyXgn4og+R7990nmM8SbFa0zdK0MeFTxU5QzyEtVcFgnKVqQAx+sMa5RzdpoVHh2X8+NO2+MJ2O64AnqpHBpwAVL1xkhhpGHRJJpTKABvL2MbNJMXryxVeXy7w6nyONxdznF3NMJwmSMhS8JpmKwjzfCZ0akAGlwg0apFhrwVk4Gx0GHfeIivnS1hIn/K1tgKxZrUkoJjLCX5eKYUlJCxWb/okt+K57VKEsmUuR/jtZC+nQYLI6VOmr5Tnyc0cN+w8GyxwNwkxWsSYLiPM1jGWYYRVGCOhudmwsZIOSik272HipVK5ogKyRBjMLA6RxGuk9JBJMfRSgjw2BGRkxyS4g95PA8Y2vJZqGIoAsa3M7x6MKRAzYEyuAeb5F4FSZsmhC0SBWnoP1G3HNqJqq/A398BvD47/KBB7mFhcVE+IhNHUTxivt9579WdWeaKJ6Rf7npa3M2MkoN+vYaHbcbC3V8HhYR3HJ23s7dXRbgdoNFyUqyU4Dq8PphS7KMQWWb2GqYgnlax7WpL7DgEZ+0zZa5rlLsLIwnKRYTwK06urWTgYzq/vBrMXk/Hi6yhNvoyT5IWdW2/WWA8+MmO/1/Pvd+aH/wjEvjNvxX/7H6TwhHWq6wPXLv2s12/+Yb/f/NN2p/qst1Nptjt+udVxbc/LrDRdIMsXyPOVFCl6HqN6Oc7EEqWs8b3cYGlpswAFMKiDJcFlbNIqwrWH+bSEq8sIr74e4f27Ka6vFri7XWIyWmO1Yv+HAWE5e3c4tqmc7J4R09s6WAZraXpYkZsoO0BJ8zVSDNVifIMRK6QY/xwQu09HNIyYQV8PQdj9EvCBHNEAMAFiBoTJo5YAPQBhBF8mKMOEcdAPIVIcAjC3or4wr6ayxEC9YW65AZtSIqN1Z7mQmNjla3Fw5Wugh6YWMwBgIxt1DnP0mkjCl+vAcl2UxFPGjaBkzm39QlJkSxqNL7FoqkyGeE7vB7fkMcpuglo5leHsULwirnRI7fc8GYi6TQf1AKgUTI2ZvDX0gP+j74bAu4Q4sTCerHFxOcSbN9f47W/f4eJihPmSPVu5FFnzb3HDLOEH0tvDMTpGreZhb6+Dg/0uDtlbxuOA0sQaAkbZkxF7IE8kCOPwv4oyzNcJPlyP8cVXF/j67S3eno8xmGaIMnaIaY9YumGPGLuMNEK76K+iR8cuMVY6hJ2vUHETYQ0eHdTx00+P8MlJBwc7Zew0HTTLFiocVCVUQ9kwDjxZpnUMDFRZhSnGszVev7vBX/76Bb5+dYWrwVwAGkV3XlBBq91Cp9PATreBbqeGbicQieJOp4Juq4xOI5C4bt/WdD8CMSkWZvcU+8XSWPyU/N70AbrsqZJQFw1r0Hh/DZWYLlJc3izw8s2dALH3jHVf5iITZdeXDMdZJv1Me7sEYG08e9LFyVEDezs+Ok2CQ3Z7UcpZ9HpxuuWgxAWKFrNHcY7lmrH9qSQYskstMYw42SNhQ3hukz3bJiVqshwj/BkZL5Hp4kNjl52NZq2MZq2CRq2MwOeiQglA7kN4/isY04OdYmTFWB0wnie4up7jNZdD74Y4OxtjOmECJYvnGRah1Qpku1oND0cHTRwfNnFy2MDBfhV7u5rqVg6YVEgSVq9P4mOVriruM0pIMkc8aJfXC1xczvHhfCbAj2zcaBIiipliyHJlAhMgTmOkJqyDHjHfgwS27O81cbTfwvFBBwf9JnrdqkhVKYOLwlgS/2azGPNljsk8w3jKRMwEd4NIANmKniwJx3DlZyIA5vWK3j0pzJYlCkswtKKhVc1k4fLzH+/i2am+z20GZXjKhul7cF/cK2Jyi89b6xFmEXB+u8YXb8b4+myKN3zutythw2Zy/adU2pfrkutVEJSrsrRJE3anMfgiEva3v1NDv1MRALbbphyaskQHO00bnTrBqYVqUDDECsI47As7pD0ICogeFOuxm1Ji7A0Qk0soJcRcHBkLFsFYFLLcPMZkGgtrTAnv9WiNu/EKo9kK4/kas8UaS3aQJVoILfchqVHgtVrPZ/mRCMiY7kePcxILK5ZEayTrFVL2jbEXLSIgWwkrVgR3CDsmgIyHKX02iYsCZkwYBoGXhAttAZmGFwnYUkSkz1F7ZpT1kg82ex0fesR0PpGCZ23AuMex29Hlofbkga+sAF/mhnn/p0xuoxCThVRRwZgeRnpsQ67fTMH1/Y34xhjW0esZieJBHQf7Lezu1tHuVlGtUAGhwUBcFAsoy2idYH+lK/14LKTmtYfVIbzWEISJT1r8Y67MIYtFurm7W2a3d/P19dV4SkA2W4RvV6v4N1me/6c4t198ZMb+28+t38fv+BGIfR/f1X/+OYknrNVq1azY2a3VvB8EvvvHu/3mL44Ou5/v7FT3OjuBXa87lh8Q9KwRx3MQjOWMB7Yz+IEF29HkIw5VWmzJizcv7JS1UTZHWUkNOcua1x5mUwuD2xRn7+b48osbvH834dYJi1mCKCTzQUZHgRiBgTA0Rk74cGOnkeRMD9PuFt4VZOMtCdMKQkyXq0owiioUswHVHeg/Jk28l2J8M66+6Lf6hovM3JjMRrUoYib7VYAxGSIN+CIQI6sjPWAFE6Y+sIL9Ep+XJCNWUfJ4aEAHD5uHJCJWRYqo7a4K7iwelBHKjVRfD/n5BfEwWpm3YnrDGH6dCjAjECvRJ0ZpYomvubTUGGmS+kkEiNE3Lvkr9NHpMM00NM+mNEhT8hq1DN3mBv2ujcN9H8cHFZwe1rDb8UQ6VBUgRjke5Y2UzSkQE8aN3zNTKepszk3zFO/fkxW7xPnlUMDZfBkjinh+UXriaDExRV5M2nJyNOu8IXewv9+Wo99vYWeniUaDG3VuSC3BxVrszNAAsi65gLDxPMKHqxG+fHmBV++Y3DbFaJYj3lSRbCpIrZqwYZl00HBjSnmpTmWEK/TpOFYMByEqXiqJcsf9Gn74bA9Pj1o42i2j3/bQqZVQ8xnSoTHzfKeEZJQyWY6ITHHMMF1EePP+Dr/669f46vU1Lm5m8jPGCTMtPFRqNdQbTE2sot0sCxNFENbfrelw2q2iVfNEpqhhKQUQ4/Y9QZomYmJXRsmB66nvTaPVNdqdqZL0FxIYXd+t8PrdEL/54ly8UwQPBUtJEMkn0aj7OD5s4cnjHXz2g76wYm3xrqlckt1e4uUyoQUCwjLK9ZiSCamnmM5jjKch7ujLWqaIeC1gYmEuQkZNqySIkc+2snvcnEtvl2FgeF4SiNUrLnqdhhw7nYaENEinnMmzJ+HDK0gBxvicQ/r0yMiFOa4JPl/d4tXrAd68HmI4jJCnHjYZAY4pzi5t0Ki54hPb71dxeFDD8WENJ8dV7HR9VAiGqfI18isZiGVBQiDGMnVbKgvGkxiDYSjsyvnFBG/f3eFuuBCPEkERP5tktxnHHbOwmFH1di5BBt1uFafHOzg93sXjk13s9Rpo1j0pMObrnaUZwjCVOPbpIsd4nmEwyaSu4XYQYThOMJlvMFtusFhbCCP6FdWbx8h/dv0x+MOzEzj5EmU3lGTQx0cV/OLzPXzyqIW9ro9WzZElA9+LorRXPp8SxqLdjjynVgkwWeV4dzXHf/3qFr99O8a76wWuRhHGixyrmGyhengIxDyPwRpVWb5kop1mb1qMVsPFyWEHR3t17O+Usdvy0G7YaNcsYeFFJhkwUEVlq4V/iu8BAbHK8/S6vQViwpLcAzHBIKJmVgaUQIzybH5u2HlI6SKXB9NlisE4xuVghZvhSsDYcLrEaLrEZL7Ggh6ziB5mESqKWqSkOun7e5Pcn1h0Yh30BQAAIABJREFUmCFl7DrBWGj8Y/Q6iUxxZTxjLKtmiqImKSLnodH2cpgUQlkAmOoOibjapMqIy6MyY4VWUIFYcf/QBZGAQ/FcFznBxY/7kE/U9OL7fx4AsQLUFXEd23vwfclmkYsqKzaDA826RUDzN4AYryFybGT2qFbpR9UAj739Go6PuHzjtb+JVjtAJWBiM5d1K+QZg1BW8rkpl13pVKRkksoRpl6yBpHSdwny4OzCBbLlS1AP03rvBovN1dUkGwzmi9F4dbNYhX8XR9n/E4XJX3t58iboYfyxZ+yfHzo//ol/+hX4CMT+FZ4dhScMZftkY+d/2GyUf9btlH/c3288Pj3p9rs75RpBmBfwFhoiy1dIyIhla2wsNtrn8AOyDFzrmy0jC3mpf5Poab2YbTZlOaLQwXQMTUi8CvH+3Qwvvh7g6mKBxSyWwt4s1S27gjACAr2l3wMxc6rSK6FjlNxoaF5/6Dk2yzyVlHxDt242eMYzpjzZQzBW/IWCASvkiAUHZjaCRaSHMT8X0hYz6evzfxhJLzJEAiYN45BDfFiUIBKEcftbUYAlAKwAYmTDqoBfk8h6AWgSysEeIEoSORTy4E2l6G0pbmgFMGX5q/YO5RYlifSHZbAcC7bnouQSiHHjbiOi/51yMN6QKDtjuW5mU8+IDSdWE2PPoYYiNgYEuHYMz4kQeBFq5Rg77RJODst4clrHJ0/bONit3AMxenkkjZJdPxrWodEHZgCiNG+ZYDBa4PJqgrOzO5xfjHBzN8FovMB8HsqN03U9eK76vtghxnJjhnIc7HWwt9fE7q4yRYyppj9MBnAjcaHEi+xqnJGBiTGZc/BfChB78fYa786HuLhZYLxgkEMFKWrIuUgomfCE3JFktVyGFI1dZjIeY9u9UiyR/c2qhYOdCj457eLxYQMnuxUciFzKRZ3sHMGjxMyrP6xgSeSTRnC4ivDufIS//tszCY6gbJKhEYs1g2kYNhAgKPuoVQPUaz5adV+A2H6/gf1+Hft8/q1AvhflkL5UCIgzSaRQWUYgpgW7ZK89l3JYxsZTpqYVB9wlM02R3/N2yDTBCb748lKA2GgcbcvVCcQ4pBIQUqL3ydMefvRZX2Ldq74yYVJfwJRIDlFCA6pPjSwBh9l1xP40SjJD3A6WuLqdYTJLpMMrSbmYIRjTpYyw3UUKnQz6+vpLOp/FjiXyeolElR+SHd3v4HCvKx1SNP7bJpyUYJxXEWHEGIQhiX7qGaRX7+ZuiRcvuQwY4sXLAQa3lIzR3E+fp64QyIgRbLWbLnpdHwd7ZZzyvH/Wxl6/glrFkWoFgZAFGDOyaV4nyYqF0QaLVS6MFQOKrm9meP9hoEBMwooIHLikYJF9JIwYF1Cut0Gt5mCnU8XRwQ4OD/hcu/J7Vhqw7JtATIJgkhzriNLLDSbLHKN5huEkxd0oxi2PIX2JKYbjFItlhoTkX07gTDaMEk8C+gxeaY2qH6NTz0SS+PMf7+HpaVMYqVbFFtAvnjjZgBmJmQQIagojmVYmlA4XKV5fzPDrv7/Eb9+O8P52hcEsxSKyEKUMatHrJ+WI/KwHQSBl1BzQXSuH7+Qix31y2sXJfgP7vTJ6TVcAmPhSKdkUdo4F4vpZ4+tfhLkXjBhxkdabFHJy011nisT5+RCAwIJm3jOMYVHUFiYUKk7JqhPgJrgZKjM2GK8xmKz0GM0xGM0kCZZLFt7THIfJlbpoJPAj6BWmjP4lAnX2kiWUKdI7FiKX5MTCN0a5ojJkG8baJ0xTZD1BKKEt0kMmvlBGuRe+K3HEfguISSmekQIq62dxubXt3ORtXVkxYcEMe7a9ExoJo7yC3wZiBuBqEIgZrh6oUorF6HY5KueKdv1Jx7b8Nf3ZBZQZSWlRks23S5kxgrGSlDyz/PngoIX9fT12e3V0O2VUqLi11sCGsk4CsRSBLOb4XCk/5ecqkVqCYjkqS2QJzPJlSSRpvdOQsvnNcLiIb+8W68lk/W46C/9ysYj+IoP1X+I4fvdRovivcJD+HT7lj0Dsd/hi/h58KU1H9I8a6SY5qNTsH5XL7v/QapV/sturnuz1azuHx82g1fIcnyCsRNPrEmnGBKJQhgCLG3be5Lh15VxipEK8mDGQgiABNL5KYSKTiBxMpxvc3US4vgxxebHExflCyptHgxBrDhxy86fxn0BMogWMt0qBmPBX22Vb0XFiPBMEY3KjLcz8RtdfgLBvi9sfADEjxDD3iwKIGV381iMmtyK9IW2Ph3+zuHuo7+ubIOw+ll6BmCYiKgijDJHhD2WU3AocX0uZCcRUkkgDfRUbt4rcKUuUtcTSSzklD/pVeGiyIW+a0t1GxoWbaaZKgpvYEDnlowLAcpQ8C7Zvw/U9AWMM82BIwoKl2QllOQrEmBBIQzMSW5gxje8222F6fbiZR4gSVnBKK3j2Cp3WBqfHFTx/2saPP93F8UENjYoOc+LjKWLGmXZHIEbJqXmvyTSRGZnMZAMpFQYXlyN8uLjDze0Io9FMZD6ex34wH5UKgUiARrOMnW5dPFO7vYawBM1GgErZkwRP3fpq15wMByVKsVJMF2sMxgtc303x4WqMNx/ucC7m+xWmS3ZNkQ2rAk4DsOvqockdxBH9acoAc1AgOyylsqVEgVjFwm7bx6ODBk7363i0X8Fxv4L9XoBW1RHW4BvSRMoTjfy2YOneX03wt7+9xMs3A3y4nuN2uMJ0noh3iqCJrGDgObLd5cDfbSsQO9hr4JBgtFOR/rJ61RZ/Fj1jMiRTmiUgjIemiXFDL4OhsBYaYiFuDQPEBuMI7BL76sUtzijbHCwxmTLVlN1IOTxHAQEH4+fPdgSI7e9WJaKfoRbqp2LKoP6eg7r44jKCHqbTbUTidTNY4vJ6ig8XYwFlYVTasmIsHyc7ZOZCeU95fktgAQMhQN8io70T6a3qNCt4fNqX49HxLna6VfgMtyiqDAwjJtYfS5+3PHcGDKXA7WCNF6+G+PrFCC8YonG9RsSQEhY8ZwUQg8gDmZLYbtrY2/Xw+HEDP/7RLo4O6xKX7numxNb4U8iuGBpdllYMhSAYY1w6wSgj0a9vp1IkzC4rsllxSsDK954dbkyrzaSsvNnw0WlX0Nsh61dHt11Hox5oMqBLIMPrIL1mG1myrGJWNWwwXeWYLBSMXQ8TXFxHuLgOcXUTYjpNEEcqlyV4IZPJoAsmE9bI9lZz9NoQIPaTz3bx+KiOHcpPRQrLK5+RL5tYCO0KVBDNqojpOsfdNMGrDxP86otzfHU2xsVgjTHlrixwpiS2ACciQyaodOC5jpw/FZ/x9Db2dqp4+qiD4/0a9ncCdBsOaj6EldMeMz3feaji7l4loMXuvM6pTFQyXKXeoPD03t8/FCAomOYfZh8blxiybrQVuLEYnguL4SwVj9toFmEwUUB2czfFxdUAw/ECi1Us57BIwRmqlJlzWhQkypTxmkgUzM8oZZjb3rFEwVgaLiXunrH3eTRXQJawZ2wJZAQcBGT3zBjl+xqCwZuzShtyhqeoxGHLOmkAlgnD2ibu3yeTip2zOHUf3gkfhC5uZ58CiG37xswCdHsDf/D6Ksq7B2KSRlvcyY3PbRtCYsrF5f7GoBp6xixUKhaaLR87O1X0+w3s7VEi3MLRQRvtlgffZek3X5clbC7MPIaAqAyS16+Eklcj02ZSMBcABGVSpZGW9Bq1yjDj53O82txcz7PBaDEYDNcvFrPor9I0/w8pSn8fx+tJs4nwIzP2ezAFfwd/xI9A7Dv4pvxL/UjbdESv9Ci38N+1O/4f9ndrP+vt1E4P9+u1nV45aLddO2DnJwua85UUNOebSAomS9x6Mn2KMjNXqnhFWkWpBsMeCDS0X8hHEjlYLoHJJMXNTYjzszkuPswFiA0GjIVOsVqyvDcXIMaLHjffwoKJJFGPLcDaxjSppEJvrpoMVRT2alXYP6VT1/9mBCkG3hVffftdVLZigNfWuFws9syXv+9fKUSOejO/j6UvANgDJowAjJKHLQgj80VDOkFYFS6TEVnI7CsI47FxysicAGnJFwM7k+3IR7ETyCl54p1wJNmQ91gat3MJCOCNhv1a7KOJUwasRAKgHd+CV3XgVzwElQCOz/h6B+s4x3i6loGCcrBcpBkBsPGxYQl35pqgAlsHEyZqZSHAr53NgWwOazNDu5Hj0UkVnz3v4uefH+D0qCGDE8GAL2EKOWx6zMgLcgss5nX1ABGI0Su0oE9oGkla3eXVCG/OLvHh4hY3twOEYQzPZxdQBa1m3Xilmuj1GujvareWFB1XXNnm8xxRbw6BE8GYrLixjlmcPBe27cPlUBix8+sprgbcZMeYrSyEWYAUVVhuE5bbQMmtKxALU715c2NMQEpZnE0glqHCHq1gI4PhQS/AyV4Vjw9reHRQw8l+DZ2GJwOEMgcK7WnJUR8kGYENFmGKi9s5vnx5h9dn/PnmuBmspOiZZbPi4SF8pX/HLSHwKNEJxKN10FcgtterYacdbMGYslMqDySDLWlokiPAr0PNoEZZm0wC0wQIkenRT3RxtcArshfnYylaZ6jKbMaQng2qFR+7Ow0FYk8pTWSxccX0eGlINlMi+XOSFRMeWjx6jAkH5qsNhuMIl9czvD8f4e0ZpXkrrMmQkBUTP5WCFiUiKKMyoI4sr3hAQhPtHYtsttet4fnTQzx/doBnT/fR79VRLmsctiRYm7oJBWJmJC3AWAbcDUO8fDXFi5cTAWNXV2us2LkbWiKj1eREPp9M5E/1GhMUHTx92sTPf36ARydNNOoEYoWElrI9Jjiq5E8JBcrwTDpfzKTYXMAtvUeLZSzR6VoYHMvWPuXn28rh+hbqNVfAL8FYpewK+PLJEDOcxHfUAyMACIhZVMzvIx1eEHkgqwkoBby+S/H2PMS7DyucfVhgNIwQRbyea0E2FwxMJiTT1GmU0O/YOOx5AsSYinm0V0WbiZ1+ydRTmAAKCWbRBFmCfb6HK6aizjPcjGO8fD/Br7+8wMv3Y1yPGXBBmSgLppkmSWWFSsQ5lPP0JOvdrPpoN33sdsrCuD4+buKwXxGmWTxqZEl4jeEyquiWK4DYvf1JruwEYWTF+bpIVD/XWQJENLCi6L8SWaJ8Vg0ISzPxqvEfl14vXrvkcwthHBn4MmXIwzyWZcLF9USqKK5vJpjOQymQt3gt32hIBBkXelXp8aVE2LFdVQmYsAyLyx5+XlOmKyoQi1dzpOsZ0pD9YzNkEm+/ALZgTJMVRVPOo6ROSC4tCMZYpM6FqlwHCtZJFJomPbG4f0pDdcFA845YILFC9q5GsWK3sGXTZGlayD61GLxYPuhj0f9X+MxMryQZMUmzJBhT6bfw1pSSGp+BSBVNSmoBxpimWK6UUK+7Etixu0uZYgfPnuxjv1+TXrnAZ8ALLRWxgDGmeYqahosp0r9Sq6nx9rwfSvE6X3aCZS4HmOialDCdRri5nW5ubufL29vVYDIO/34d5v9xsc5+bVnWm8ViPfzIjP1LTa/f76/7EYh9v9/fbzy7/+2XvRp8f8+te5+7Tul/brb8P9jvVx71epXO4V7F7rQ9q1wl2KK2eo0kIxBbyoWbAEwPbu/YFabJWrxxkg2TMIUNU+WqwoQtFxuMRwlubtbCgH04m+LyfCG/n88SKfClNlseUx6akqYB1DoYbg/ZyBk+ylz8iy2ndqQYxmPLghVwy5TYFpOXeTUeQrVve8W+DcSKO8lWxFgwbCZTTCUYBoQZqV3RVXL/qFIHxs1LJD0lhpQhEoR5BF9VeAaI2T59YBrWQSYsKXlILYYpUBCoNwkCMZfMiEUgRkaM8cqMiqZnicBAwQFvxGQzYSXSOxRUHVQJVOplVOsB3IDSSFtCK+6GS9n6cQCOJbmShZd6bDIP1kblkIwCZwy9pHeJ9n6BPJ0hTyZo1FIcHQT45GkLn/+QbEQDnZaHZtWRbXbAQYkDnkSNl+TgACQgQIZS+nQ4kGZYLGLZKL97f43zS7JiQ4RRBD8gECujzV4teoB2CMAIypQJUyaCIE9lcARhsizIFIjRv7eKYgzHc1zfjvHhkqzTBJdMQRuFstWerxgs4CNlUqJDNqwOy6mJkTuJdVDlsCjuFxOIQSaGXU5VN0WLrFjLwXG/jKcnDTw5aeLJSQu9dqDx8uKlUQ8fgyOEW7PMdj3KpEj59ZkWTBOIsW/qZsAAgEReIy49ZCtPmY6zkcGcUer9HuPiGaDANDv6xyhddNFgmW1AzxJfb9PKp3kFhRZIY+QNKJTRbQOJ9p/M6RML8eFihg8XE5GL3pK1GS9EWtVs1LDXb+LxaRfPHrXlve91AgHbskphVYH1gBGTwA0dQOnBmC02uBtFOL+c4uzDCG/e3YpEkeehyBNzShTvgRg397bDaHqOy6nWZ1AyzUoFXqdKKXYJxJ4d4fknB3j+bB97/bowV2TFyOZLjo55rnzOBRiW0uGM6Z0xXr9Z4tWbOV6+ZKBQiPk0R8TQOs63lO4JSCA4ClEpp+i0LDx+VMdPf7qP09OmRPlXKw5chgzwEHkmB3tllYUrE2kqZYosjWZoiXZYMUAgXJMR4+eRVQ0qJyXLRSVCreqJN7BmpLfynnLJwch+T/uxJO+QQCzTuH4yfwRj63QjwGc4ZW1DgrfvQ7z9sFQgNmL/Uo6MYIPsm4Ty0PdYwuFugOO9Mh4dVvDosIbHRwzLCCS5kBJUlR0rIyZBMAaIEdxEiSU+tME0xeVdhFfvJ/jN11d4czHF3TQWWWJW8iRTk59Tfl7J2nI1wC42poESXO/v1nC418DRfh3He1WJrO82bDTYE8bQFjKlVAbw+29U2C4NDaIx1Ks+IaIsAeJM0jJjE84hMe78mQUI6IJCw0o0dl7CK5hGS0DM5YIBYjwf6X8j40fWkQzvbJVhMotxeTPFy7fXuLiaYDRZi6eMheUMJqKkke83vbHUCtAPZzuF0oH3Un0eJUlWJDvGiPsVkvVCQFgazgSQEYzl8RzgkS7lsyC+MVMpAyuW67/G3ROEaWG0ALOCFZPnrYuZ7ZZCShcfAKcCTxX9mkaeuMVchT/gW4zYt4GYSovv5SUa0qELCllSCCA0QEzu68bTxveV9w1JwDSeU90hSbR9uWyhUXfQ6QbChn3ydB9HBy3sdFy06haq5QyeQ+nmGlbxmki4Cb8GpZnKCkpVhDDjvG/oPMKic177l/QDDpa4u1ulN7eLcDKJz2bL9K/m8/xvoij7MorSt6VSdFurYfmRGftXNFj/Dp7qRyD2O3gRf1++xP/6v5zu2479i2an8qeddvV/arXc592u2+h2HL/Ttq1ajXKbBCWbF2x6w+jLiSQ2meCLh+0ykYjSFy0sJgCj3yFNbWSZizzzsVxaGA8TXF+v8OH9DBcXC1xfrjC4CzGZJFivNXhB0ojl4Ka5kIlwy1gAMQ3f0DJKdfuayhMjNdfNqZjgzRZVQdEDALa9uRg6q6iOkS9nvuZWeigrwC0fVkgSH76/91LJ7aj5IHnLxNI/9IJRjshAjlJZIplhVwSAEYgJCBMgVoNrfi3SRJftlGVkto9EEu0UhJnwb5ElOmTFLNv4F5i4xRQt7Y6SAAlKSDkolmLxlJSrNmrNAC0ClnYF9WZFmLGS6xggtsZwEmM6TzGncX5N2ZSNLDFgjN0+Et/NrEONR2dXFb0Jm2wpQCzwI+x0mKDo48kjRmnXcbjHEIkyus0Adb8Ej1t9UzBMUCfvgnRpbWQIpjSMEkkOhJPZWsDS3XCG8XQu3Tw+Y8nLPuq1Mhr1ChqNikgUK1VPNucEYWReJKXPRDHL+SPnCD1wHIISjKdL3A1muLgZCxvGUIzrAf0dCeZrsge+xNYn0Oj6fFPW1MSigkAGN5W4cNPMbjV7E8KzItT9FN0acNQP8MnjNp4/6eD5k64ApMBTWY1sfU2Spbg4LFuGZjIWBIPn/OxcLXHGVLmLBc6v5hLsQHmieBpklOfwnYkxvdXwpdS212FkPI8AOy0fnVaATtNHux6If4iDpfTzPGB5Zd4qgAlleyLTsyS8gkPleJrgZhCKXPTd2R2urkZSts10vW6njYN9xre38eikgccnVXRbnmHEFIhJCTK3zvwAm0Q6+sM4tE7nG2Gg+PzIuL19T4+UYcQSAjGyJARj6umhXE2AGJdBAsTIiOnwSSBGlopSzaeP9vD0cR9Pnuxib7eGWp3DmnYSkRUTpRTJB1P0LfymAYjjcYqz9xHena3x9u0K19cR5pMcq2UuPVKUqOlfZzjCGoEXo1HfYH/fF4/Y8XEdvZ0A7ZYvm/oypcCGnZEhkiBOZLlFlLn6sqS/KqYUMUfKDism7nEgNCmX4s8kOPBsYcJ4rksYBYG9kT8WDGfh+VMgZokXLsxYYE4QluLiJsaH6wjvL0OcizSR6YqJLBqYrsm+QFYzuFaEnZaDpyctPDtt4pNHTZwe1LDX9dCpO6hImAe1AGTRROu3lXJrZ1MJqxAYTTJcDyJ8uF7j9Ycpvnw9wAf2tDH8JeESgECMCxmynGRtyVxk8n4W6ZSnRy08PqHvr4Ze20enrt4whgEFBLo8xwyAETBWXMnNwoHnOV8XSoDJ/i+jVK59YcLgGHq4dCjna0h5p+87qPCa4iqbWRTSqwS80OXpNYXyboIqXr+4TKLUm3Lbt6xBuJphMFpjMk+wirSigXJUdrUTpHLQd6iOYJWEBBgVH8b7iHsCMR6UKOYxvWIEYQUrNsMmJjM2xyZdYMPlGxUL9I2xdB4mXVHKtZUtUyCmXrGHr5MOhMr6Fi/fPZi6L3T5h8KTrcHLWAnu1Sz8sAkAe2i3Nl9U3xoCMVVbFIFTyoQpGyaMmFxrTYpikTxrcCM/A0HhGWOXIWs0GOay38Qh5au7vC66AsY2+ZKFFQLG6HV3qeyRxQwDrXQJwHAc+sfUR6gV8XyP6B+dz1NMp/FmOEyy0SSajUbx1XgSv5lM0y8Xy/Rvsjj/FRCdf2TGfl+m4u/Gz/kRiH033od/qZ9CesLC8MC3Vn7db7ifeI7z3+90an+yt9f4RbvtHXTalt1sbKxaLYPvx3DsSIZ3sCOMQQ/UlnOIYCEi+5OcIp5e0wClaFfa6W1ppl8t2Uyfiq+CTNi7d+ziWWLEktypJngx8ECHYw4gOoiLcVm06gUQUykSJWBF84tICMxm06gcVNZlgNh9FuK3gZiZNA0WKx705P9meqJu7L4Z0HH/5phblsWf9aEnTAcOkSYymINhHJQiGj+YgDCJpa+ixENAGD1hfKzAMaCMMkXLVe/YxvaR2R4Sy5EhPbOMd05Apg2H7BQHU3kRSSmyaJnDk8ovXPqWXKZbblCp2mg0PbQ6FXR26gLG6q0yggp9YpTq5WLeJzPBoXg4ijAcJVgsgST2kEpinCeeMcIwAihltbTUGOySS2Zw7RVq1QSdFrC/6+L4kN6hFk4PmzjYpYzJQ1DK1cNRiE7lHFDPkPT3FKl9uabpTRi/vWBYBaWyOTzPkQGp7Hsolwm+XPk9b6hMR6QPSdPaCFuNEd0wokV58jpKMJ0TeK5wO5jj6m6GC/rDhgRisQAxluqGqYdV4iKi1zHR0k9Ki+ip0nJQ7QNiNHKWsEtspTH2Tox2JcPhro/nTzv49NkOPnu+K1IZkWkSDJRUUstKAem0smxEBD+JJT6eu1GCi9s1zs7nePthhndnEwxYeMtYc4anCJJQnxQDOegVY58UE+XaDU9kkALMTLR9jwCcrz/BsAyWelYXSX7inaFUcsP3YSMyNkqpuLln9DkB+vXtHG/f3eLycoS725mc7/3dHg722jg6bOBwvyogvNUg8CjCWeTyIUdhISIDTjkye60Yoc7ndXVDsDnDe3rExhHCmJIv9m3xoDxImWcCMXYBkWVSz9s9A8BzkYN7uxlIn9bJcRcnxx3s9sqo19lxCGGGKbGWk6P4yJqZkwM1X9sJ2aLLFBcXCc7PY9zdpphNMqwWuXqoeKLKoK8bds+NUa2kUjZ7eFDG/n4Fe332qpWlXqBeIwDW8mkCMQ71RdG0MMxyHhGEsLxcPVo5PUnFRdI8FsSOsGq8FsvXUymyUZjKVp/sKlkagumIAIEb/g0Zm42kFl4PY7w7XwsIu7yNBGTTC8iNv1xvxfDLfrwIjrVGv+vhs2c9fPasi0+fdoSN6tRs1MoaD8/FiiSB3ptot/1clJkzkOTmLhbA9+58ibfnc2HFrgZr+Xl4zues0BAwrF4mJgCynDfwNhLO8fikjSenHTx93JFrCZMa6wH7y0w/H+WqBojJ594M/rqoM8XpIkmk5JZph2S+9eBiJoxZuH1f/svrTKXsoF7zUKX8k9JPV5lYAmmVz+m9SwrJzZJHALB8dujDi4TRZgAQ00f5Go/mMWaLFIs1qwMYEEM5PiPVy3Jt0bArS1N/yQxKdyMlJzx4jY8kNTGnZSBaiDQxjyhRnMrjJuGxkHAK5CtgU3jHeK4qEFNfJandQoys5/P9vfC+hnkLoAyOMsLEeweACeXYsmlmU1rIE+Xuau719zrFwoimX0Yl0sYzLH+cyw7DhMlVSUG+1OPIku1+kcRrGM999uqVA7LFNlotH7vdKg726jg91moJ+gmbdX6/JUrsQbVjuC4TGAnEeN1LkOYJkpyPRs4uY4OuHfkeUWIbhRaWyw2mswyjcZLeDcJwNExuR6PkzXye/CpJ8v+4XC6/tG2MPxY+/0uNtd+/r/sRiH3/3tPtMyp6wmpOvJtZ9qf1WvXzZiP4o93dxmcnR93jbtdr1muZVa3E8Lw1HHuNUumeuhcdNTf+OtGqoVcGUEdkapKst3GlkT5J2LsBjIYJbm/WuDxf4sOHOc7Opri9XWM5z7CWcl71k21nDLOBK+gukQcQ6BRR9KZ8lldfMRUXsbgiSVRDuioovg2rCp36A/T1AHgVCsOtTPF+7ad/6h/FYgoWKfuRUkhzkVYAZkCYADETyMEbK1MObaYdVmG72gsmIMzlI0FYBTbyx3ozAAAgAElEQVRTE8mSOYEkKW6kxNVDWnKQEIRRLmG+n/SpmQYuHXBzka8ICDNbbEnxsxOUA0jJZYvx6ZSqdavo9GpotquoN334FSYnUjoEjKZMyItxcc2gjCWurlcYj3OEkYs01vAVBo6oPFFlhWKIp7xjw3jvBUrWEp67As+nVj3H8UEZnz3fwSePO3h01ESv5aPMFD0OjzK4FfLBDVKWpRKEGXeAQAxJscsRJZmEFvDf0ZvIgx4wMrTCjBhwrm4PaZuS7bWyD9qJJOltOTfWTJFLxDw/W0QYTde4GzGtb47b0VqliWTEUh9LBs0sGe8NLFYcsFwpmS3ZPuwSKxpIp1CqGCNj10+6RClbIrBDNIMUBz0PPyAQe97DD3/Qx8F+XYdXTwdobmFT+R/FvyVEUqRsYxFB4sav7igbm+P1uylevB7h7i5ElDDKmz5Ks2XOU0lFJNPG3iQW/DKko1lj2a0vDJnE2vea6DQDkctxYBHJFTu1JE6dbKS+xlGaCkPA150pjtwCc3O/DoHBaImz98qI3d3NRCK73+9jr99Gf7eK3S4THG3UKozpZ82BDueaOGeAGPvBCMQktp7SxByjCePUQ1zf8X1YCHMQxWQI2W1WVCpQO6VsfCEbIxATfxg9kAyPsVgqnwngpC9sj+b9PhPUfNQbJQQVC46XKxArrmsCyFSgrN6QEhYLC4O7De5uN7i5yTAa5phPN1gzVIIJrwmlc3xCZG1CuEwO9RPUqjla7RJ6Ox7298oCxvr9isgUK2X18xEEF34x/QxxsNfBt+iVM7YVZd0M0SBszAOgU0SL8z1UT6jKtPh/0hpH5oeAILM0mj8FZiytnqU4vw3x6h0Z17Wk/fH1ny0TRJGWfQsQkjCeCF4pxH7Px08+6+NHz3v47JMuDnsVqWIoM5GzKNI2ckRdEBhZOf1XG0uG1ourEGfnS7x5v8A7StWvl7ibJCKTJFhkXYL2QCpb49iJdEbVqiXs9Sp4KiCsLfJXMuz0pbFAmkyYz2sKu90MQCpYWAVJlL2zrkLPaXowZ8tUKiEmBEWrGAvKQCMO4Uzh5etZkqAfFsXTh9eoeVKSXa94qFUYAKF5r+Z2YsCYUXGUNFSGiyUCLn6Gr+7WuLhZ4vJ2icu7hQA0+vTEB5mRbdECayonhH0RuapRg6hkRJZtFv218kgwpkEdwo4JEJsgj6YCyDYCyJQdEzDG7s8iVfGBVFG9Y7wZGx/WNqP4AdDZgqh/WN2it249QfW2XGTQ6+N2pVl8jYc31oIRk7+ujJh2hfLeq4ElwogV6Y4moVFkhNLDeC9xVIm2XlcZ4FGr2KZaoiJM/WMeJy0pgvYcXZy4bgrPZ/pzCSUnQ5JHevBazjATuT5rh6neVZjeyoWzgygqSTH6bJ4JMzYexcubm3A4nSZfrBbJf5jOo79y3eTVv//3GH2Px8uPT+13+Ap8BGK/wxfzO/SlhAmbTvuBl6atcrX+rOR5f1qvV3/Walc+3e3WD48Pm/VOx/Wr1UTixx1nCdtaAaCniLpy7egS2l5rpAzo4Q2HQExTADfwkaauRNTTEyaJiOcLeaQk8epqgckkRhzSD0Z5mMpw5H5fvGAcRLbZtffph7qtN3+wAGIcmgyLotdiHUqLGI6igrIAZsZ9/eCtMeLCQqJYgDP51/fo6x8CscKzVsQdO9iwD0zt4YYJK9gwTUWUQ1IRFYTZAsLqAsRc/poATCLpOdzTP+ZLb5Bshy1bWJLEspBRqil6MpWEiqiJ8eM8NnKLkERC+pQcK4JbiuE7KRp1G71eRQ5G/Ha6FTQ7FdQbPoKaB9e3UXJ0az5fbgSIvb9Y4OzDHO/OZri7S7Feu4ijAogxIMT4GFhsK7coDgmR3uyZoGgv4XtribM/PizjJz/cleGNnUO77QBlSTXTfEnxSUmKHj1caqJnfDpZGX3vdTgWWCXJZrxp6rkiDEChDhJQrp1WHCoEnAorZsEhcyBAjAXE7P/hQJZJtw8LlCkhmswjDFjGOg0xpjRzTWbKw3QBZQnHNN9rpDrLtvle2WQ9JXqfkdMJMun2WcHKVwLEGkGK/R0Pz5608YNnO/j0B7sik5GCY54a0mtmgJikFVqImS6X2yLVooTsZhDj9dkML19P8NuvB7hmjHqiZaNSEi7ghnHV9D9shBkjg1Bh6WkAYQ0oU9zdqWOf3WqdKhp1DpO2dE1xeOG0n6QZVutEIv2nyxCLVYTlOsE6zgSkMyyD33M2pzxxhNu7GcajpYQL9Hf76HUbIsNrkCWp5PBdnouMlTebbIN7dMtfksALSSSTsI6cAw0msxQjps5xSF3RO2MjMZ2Cwp9y+cNhzXh4lJFggodu+rnhFyBm5wJ6GOzA4JZ220ez4UgJbEBlsJuBhcjC/wkY05NI5NDs0stdhKGD2bSE6aSEydjCfGoJ0x+uIOFClA3ynCVgYKG348Qy3AV+jCBI0Wxa2GWpeb+M/T6TDVWmyIGeLAsHeWGV6ekynjGy23IFMrHpBQjjuW6w4nYSJlsmjJkgNk2QlFAJoWrIiKk/jJ/rVUqvHyWm2iN2O45xfsOuuhUubpQJm7JEe50gIUI2n2mGnrh2gsCNcdAP8JNPd/HD5zv49GkXe90AZZ5vpjS8iCaSa7AsCIzvkyxfxqL2GGcflnhztsDLtzO8v2TnViyBIcuIPjatS1DhG3vSKEHOUauV0G2ztLomPksGdDw6rmOn7YsnjACMzCsliYXc2bRzbdk5XkO4WGAACj/nQ0aRT+gFjQSMEYCuIlYFZCJJ4//E9+lsEAQl8V8yDKfbrmKnw27EOupVX8C0JDIWi0RO7bKs1M8UwRjDdbjgouT5/TUB6ASvz4a4GZLh54LDRrJhCBOXdRUpshY/kshxVbovMk2Jkmf/Iqs/UkkIpRRaouvTlYAuArAsnCALx9tf898jZZjSEhaZY0Rybxc2jPd34xOjt5igR4N8VKponsZ2IamLH8NWfWt5qlaAQppYgLHifqn31K3Q5P4X919F7v/38fl6T3gIDvVnEkasAH1FL5lUoWhfHCXfZJ4JyMq+JbLso/0Gjg8bOD1uYa/Ha0Eu4TrlCrv4NnB9fm5SZJsQaa49fbRiMJCM1CcXr/zuEurCVOfMQZLakurKMLLZLMdwmKQ31+twOIzfTibhf5lNkr/Mk+zX0aZ6Np9Plr/+tdCPH//5+Ar8k6/ARyD2PTw5tkxYad7dWN6TVrv2s0az/stmq/LDnV6t1+1Uap124DYbKFXKCXyPfVDKhnGgVvkChxS92olnJM3Fw0ADK+WIEsUuXWGBDIerVQk3Vyu8eDHA2bsJLo0nbLrtCTNzspmXuaWUa7IBWLLpkq10MYQ/qJI0WzOxHBRyEPGEGaOHYTz431SGov+NX7/Qv6tUogBbahB+uFnb7u++xYTp9zADhgEE2hnGQdyUM5MZLEqayYYJCKPP676c2fHrcP0G5HELwgjEApWkWL58DYVVdL+IvRqJBDqIngklkWRRHkgLBVkw3pgz8WhUvRICJ4cjICxB2cvQ7Xg4Pma3Sh29XhnNdoBq1YVXtuF4tvSJ5SXKaiBmcxaTnn1Y4fXbOV6+nuLqOsZi4SAK6RNjf1kAl5H73NrSu5Km4k3bZJH0zdlWCMcJEXghahUFYj/7SR8/+kEHnzxuoN/24XNwMtJE6dOSZCwFXTTRxxlj9HlQFkvsSdkODyZa6SBu1DDm7TTA2rBrYnA3IE8DFdQEzhs4h2cOXDz4vXg+S2iEpDWSCSMIo7+Dcf4lDMYJPlzNcX69EKZwtsxlWOLygYuIDTuPKKmViSmRAYlAuOwmqAepSLoenzZETvXJ0x3s71VRr6mxnFHq9PZw8OPni+81R6SQ8kQO0AmErXj1doavXo7x938/wNVNhCTxJEhFy7x1e0wwTHaSclRK8xiwwIPMVJusGIMO9trodetotwIp/SVrRpkiwyviOJHibHa4MSCFsf6zBcMFmLpJppKvuychEuPJQhITlwsub3z0drpoNKoC7DyHZy6johknr9t2hdHqD1Peh5sdViTYEsKxjiDMwDrkr+knoofHlsLjdCPrBanEYJCByJZNOM8m124kieu2UvnESKcYn7uTI/DpG4H4wuQgS+cxvIH9gxSE8vzi+8nxX9m24pqWpj7C0EO4drFeuYhkGeEgiUsSqsFrFzf29CG6TqoHY7LtEKXSCuUgRatF/5yLXi/AAQtnD1mvUNOkQ3YwFlUQRWGwkVsVA7AwicWSaPv6bbvaTWk9PzfFwJoLEGP6GwMHJEDCnEeTZSbnMnvD6NOiHPH8hh1ikXS2sTCd6Yz0xRA8s2LBc3ONrS/nAsQ+fdbF88dtPD1tSVF7YGcCxDQqnjy5vsMCwuQeoUmoBBSDYYTXb2d4+WaKr19PRaI4nm8wD4G1+ABNZBKBu0V1Ro5qxRIm8/BAfT7HB1Uc9ssyTLMsPODQzeG78JuajF2RwIo00QAHy5LzmL5DSms/XE1wdbfA3ZieLQaFkAnm55ApkzzXE2Tsa9sksJ1MVAXtFgE1I9G7eHTcl5TQQq5IMC3vmYTvEYgpw8PbBr8uma+bMSWZE7x4M8Df/fYS59dLLCN2N3rILFaTsCOyho0VCDtG5kW681joLb1lCsQsgjGe5/TPUf3Az5kkhpIZo2dsgjQcIVmPka5GyKMJNvEMSBbyZyghFyD2QJqoWalcaKgklGBMoMe2BkyZ2MLidc9ymfuiYcE0cdKAKXn+/xgQM/rkb0n/77/X/f25SErUvMZ72aT+2SLm/j4FWVTGxofJ85d1B1w40R/b6wbCTh+ySuSwgt1dD62WI2Cs5NB6wcVzLI+bUgrbBbxAQ4HoIRXJLENd6LdMLElQjBO1YoShjckk31xfhdngZj2+vl2dTcbRb+IQ/ylc27+B57778z+fTL6HY+bHp/Q7fAU+ArHf4Yv5XflS//bfHlSCTbDjlEuPy57zebUW/KLZrP5Rs1U+7fVqQavlO/VaCdVyDt9PpJRXZIlWiJybNu7nuWGVNCFuiU2AQsLhlV4GDi0+0sxFHDuyLWZXGBmwr7+6MXLEELMpJUZMmuLNxGjF5aKmF7ZtHLVsuVXsob1kGkqvd9Ti5mZkEGa7ph4KLcPkgEbGQ8Z6E+6h5a/3UnZVLhZ9MubfG4nD/cCjNx2VLRZmZT6aKH2yMzKwkQ0zxcwCyAjEtKTZIghzNPXQYh+YX4MtB5kwZcPoCRMmzA7kkO41xtMThHGLLIM5W8DUt8NOaItBKQRi7AjiMBozIIIxHjkqno123Ued8ic3RcVPUQ1y7HR9HB+3sbdfQ7dbRq3uwgss2Fwji0GZbFsRzgBhfc4+rPHq7QJfv5zh8jLBbGYLK8bh1NoEcOhl4M/JIIEkQRozrKPwpkWw7RC+F6IaRDg68PH5j3r44XMCsTr2uj7KrkqJxENk0t7kfedzpjfJgDCmxfHfOa4Hx6WZ3RUgat6c7Yb1nkEo0tJM2pjEX2vMuETuk0kl45ayW421C/q8ZbTJTJkvC4bpXYoY8W0JG/b+kr6lqTwyzEQi1RPbhNPYyNmxJpYjshIZ3FIC32WnWCyJXafHDTyhpOqJAWISGsHABfU7cNDgjV6BGBDJAA2sM8igTCD226/H+LsvBri8ipEkPvLcAEGelyYhjgO0sFAc1KTcOEbZ34hEhwl7uz2N998CsRqDCEoCCBmPPhqvhOm6vGY4yhzT+QqrMNYhdWOLHJOv02oZYb2ORcbGwt1Wq4VKmdHbG1i5euVyAnNKqASM5SZhkJ9xfk5V1szPEIdNTUQk8CLT5yLNPemy48GFDxkC7U7zRQ4shbx5KksA9RJpsbYcHKJsMoSm3NlO5Peum8MjSe1ywNRPFj0hBDHKoPPao75Oi4PxJpDzPU2Kw0PGoZmBRFI8r6XeEibB5YdDSSRlimtsNpTnxqhWczQbJXQ6rjA6LLxmx1GnHaBWdoUJY/CGyBRNoqIkKxZBBOZype+vGfIfXM/0M0OFgfGzaB+BxEJycUNf2DoB5uEGo1mCm7tIQBgTMMlG3Q5ZVJtiviQzTFkik3IJZFmavEElgLC37WZJgBgZ7ccnDZwe1iW8wzdAjEsVl8sOAWKU/6oEmIfEf6fA3SDEi9cTvHg1wW9fTXB5G2Me2ljFJfFIcREkGR9SRExmMUezbisT9ngHJ0cNCVzY7bjoNulNK0lvGYEY5a+FW1eu29oFIfcbfr55zBYxrm7m+HA5wRuGZ1xPcTdaYbKIxQOZMonW8QQ8JRkBaYSM90F6Dp1UwPPBXgsnRz2JRWd5fKdZFmasQn8q/dOyAHrA2LAwmAuuFBhMQ7y7mOKrV7f4my8ucHYxx3xtI0wZxFRGXqoAtimNB+PtyYpRokj2WBeYAsSErdI1HZkxAjKb6xsCrGSOPJ4iDccKxNYjZOsxNgaM0TcGJozCSHm3qz7TMZbH264xi3JzE46hFS5667wHY4VH1fCPrFAxwSwFM1bYC4roqyLm45sCx2Lr+cCn/Q3G7P5vF1JEXb0qA2diucyjLikktMZiiT3VAZaw402mKbZdHOxX8ORxA0dHVfR6vgT4uH4Km59dO4HlpCjxs+ypd4wp0XKfNCEeCVM2Y/o49ZpFS0aWB5jPLelJvb2NouuL1Xw8jl/N59n/u5znf5Gmya/82+j8T14h+T/Maf5dmRM//hzfnVfgIxD77rwXv7Of5H//s8f9JLF/2uh4v2i3K3/UbPk/aLUr+62m32h1fLtecyy2zvsupTyRADDLmHo5RPF6wW0Qt6u2SwbABlPONBWKN1eV8KzXNLZnGA5jjam/WODd2zGurpeYjGNJR5TtsdxlzYXcyBJF9l6EKRjDOi+kBSMmUrPC5rV9NJDJsGq8cyoQ0w4YArMCgHEzK1huC8AeArF70XrBmGnKVpHmfd+pYsnXKbrN1K9C0CX+OBPIQT+XxNMTpDCWnj1gfh12wKOhv+a/43+jtE2M2WTCOPjdH/yZdXjgZjZDzp40kRxthL2iXIJyMkrvsigSbxg30q2qj/2dOrpNX3pT6pUc9eoGnZYrvSqdLsMK2B2mUkSSd6p/1yYZCbrPgfEsxdlFiLdna7x8tcTFVYLJpIQlWbGIiZiMsCcbw+JRGqpNtLKkNVJcF8ow6jprBP4a+7sOPv2kjedPmbhWl2GKUfZVE1jBmyVDK/geKBDLkbDfJ80QxyzaNP0uPA/JBIqez1yyTKqXALGNJtFpaps5WEorxas68PLgPxJlL2BfX2cycRLSIIZ7lUmRHSRLM57FuLqjhIuMGPu81iKzYnLWmjK1mEO5ygQlfIHsgBQ8R1Jy3W6VcHrSwtMnHXzySR/7+zWRWwkjJj4x7eJRIKbNPwRiERcfucoiGaH+268n+FsCsUsCsUCSSVknIK1JslsoWEAFYnwvGNoirEZZ/RKtZkX9LpQm8j2gRJLyRJd+rRTT2Qqj8RK3d3NMpksslgzMSOT9UCDG4dBCTBkXgw3STKSJtVoNnufKAMSY7Yzls5lWKbADSRgxUfnosoVgjIBKlhnCmpgS95zsF5cRvkRF83sqECMb58K21ZOnixqCDw6Q/NrmKDFogUmhpj+J8d0iM4oEIDOkgyCDvlcCMQVh6jvUUV6l1mR9yXgS7PJ1pjeyqHHIM0qTNH6fUeb8WuzaItjj92X3IqXdlCqWfbI6GzQaFrpdsmIN9HYUCNerDH9g4Az9eubRZ0k3g1zu+9Z4xprAOCNDvWf4uSQTEG+qOxg0IfKpja19YbH2Wk0WKYbjWAAYfXgE98Nxgsksx2JJvyR7HDWZkWwI5Z2Ut9YrNtoNF/0dD4d7FTw+qeOErNReGe06C5zJvJKBp09UXav8HHAxoZH8CsLIOvP7vng5xlevJnJcDxKsEg9hSh8ggdgGqfiBYrkXlYMcHdY/HDXww0/3pZet3/XRaTpoVC0pmVYmTA9hvk0CpSboKxMnCazxBuMZe+rmeH85wdsPIwnmuR0uFYjF/Pyx4J7yQF5/6ZOLJTF4Q+8hGMRC3x/DH1p4dNLD0X4He7tN9NoMDVEwxtdAcnQflByLkmQDjOZMi5zj1bsh/u7LK5xdLAwjWMI6ZX9agNyqYlOqIAdZMZ6DnoAxKTIXSa+qB9ShrEoI+ZyTHdusYZHxYpVIPJVDZYoT5OFYmDEGeeTiG2PdQ6j8uxQ7q7xX5eVky8jLExArMyZQaOvHLrzY26Y19UY/qG8RVrTwhxWX6sIt9qCCZmsaLf7btwDY/TBUoEAzDogkXpkwhf4me7QYF2QBR5aWzK6GeBCMcfG82wtweloTILa/T8+0j0bTRsAQH4Ixh2AsFvky/57jbrZ+UglWooc2Zo8kF8k833kPryIMXYxHGQZ3SX57GyWD2/Du5iZ8MZlEf5FHm/97tbS+LE/n8//rFbWhH//5+Ar8w1fgIxD7Hp0Vf/AHcOv1VnWv0Xnm+d7/2Nmp/XG/X/tpu+Mftdpu0Kg7TpXllxUWrLJrisNMKPHPm3Qtm+yMQxTHJLIQng/XrwAlVzbX7D9h3K7Q8rGN6SwV0HVxucCHD2RQ5ri5YchDpGXNjEJ+aPYt/GEPgFQhM5PkMJOAqOEbD4CYbEvvmaoi6EPfOpVDCBAjLyEBUCqRKYCcgYG6MqOGZLvee5AUJUBMJQ+qQ9fLfImgQ4ZCgjEHGYEYQRj9cfR0UapGVstWEEbmSwBYuQm73IBTbgorRm8RgRqkS4xSRGXS+FgSMObKIENwIAXE1O0TJtlapM3IbcrIBLxwiIwjYcPIMO00Kzg96IqpvdMsoVUHmjWIR0ykUDUXQeBIyMXG3mwju8X7Z0AYN+gEYufXlCdGePOOfqAMY3pkZiWs1zbimAyQA+RMTtRCbwnH4A1dNqocXJawSyt47lqi7J+c1PD4lAWs7ACqYLfDbit6lNjRw8Q3DrQ8T1SSyuQ4YawEAKjnhUcBtuU9LUCYKX8VIMYzodDNCJrV95Esg4R6uBpOIcOrCYDh9xJWjIcxZXP8oCeKQ9xilYmX5HYU4uZuJcl+HOgGgzWmE4IxbkcJKBw4jFWXNDueX/wsTdFsWDh91MbTpzv4waf72N9voFanV8lIE42dQoAY0wrpkGEUthTwQrxplIl+9fUUf/t3A1wRiMUBMgIxlm5vGJajTLLEdht/jwpbKZXLJKGR4RwMHpCgDnYuBZbEPXvsf3I4VKTiC5vPQ0xnawVhDC9IUhmSpbuu5AjLwGFE3puc0fmM+CZLyjGYrDflqkzRVBB2H55iks4k8r/Ynt+njvL1U5ZZk0b5+eJwzOcmQEyYNP55DbRQVkzTP9QWpYBeDw6XMbIsEnaf3g+yYPT8yEJDgJjpHZRXjj85v79JOuXrKpJrvrYchnlwCaFSVEl5leuYfn9l47Qk1jJgjEETnpMi8DOUyznq3Mh3AklzK8IfKG0joyIhEFVf+u+qZVsDPVhvUPiPJDlWD0PfyXWNbCpPeA24IJDRRMA4ZXmyesImiwSjaSyplARDlAgSlDE8Y7naIIq0w5EYTBgXDviGSaW/sNf1cbSnskBKug77gQCzZtUSEMZAFrIPcr00yyoBYlzWUcZl0jFv7hSIfU0g9nqCm1GKKA8Q567IEmX5InLASOoAGDNONvnxaQs//fwQTx+1Ja6+xXuXTyZMc+yEhea7Z3qoKEcs5JCswGBPHT2Ig3GIy5sFPkgqp3YGMqCHyYmUJXOx5gdl2C7PQZ4fiYCxnGAsX4tfrdnQrr4D9pgdtHF6tIPDfgv9Tg0NBniQ4ZR7h952ChEez8bZKsHVHdMiJ/jq5QDvL+a4HScYzXPM1yWEiSsVGZlVEXZsY5UBqywLCXopi3Ar4W7le1CmSC+sSnOZbmkTjOX0ghGQzSU9MQ8JyEZbUJbx9yyAlkRFAjHKEfl5ZSdkqI9cysr5TAmvpioWyYlFOJYsQE1ToEp6i8PIU82pagITHyhRHsSn8gIt9+L7xEal3rRg+ZtA7P5LyD1avv8DILZRVYJAsmIpJb16uQTZeEzWDCy02w4ODso4PKzg4KCKvf0q+n0GVznw/Ez6Uy07EobMcXnN4EI6R8kmk84FXirMMZkxXgtKVgDHbSBNAwn4mYw2uLtLcHMdLs4/zK9Hg+i/xmH6f4aL9Nco2ReV/ensY7/Y92jg/h0+lY9A7Hf4Yv7//aV++ctWy4X7qNdp/azZKv+b/f3G548f7xx1d7xmuZzbQZBbvs8IcD24UcvSUIIGKDFLk1h6awhCXC+A51fglWsin2N0K2/yUWSJj4OpQbeDNd6+G8nx5u0QNzcLzOcsIy3SEY3Cm2DMSCx0u2deqS1jpRfRLWBSSKa/fXCGbsmQ7Qtd/McCiHFIKsI7CtPwQ1asEILdd5NoDLV+uwKEaSAGxTY2LMowpTuKUilu7/lINowgjDHz2g2mIKwhAMyp8GjJo11pCENGzxiZM+mikmJmhnzoAMr0OQ1/UB+TlljqZr/EbbtD8zDLLFVyIYN2xmTEDeqBjb1uHU9P+1J0yr4UgjECsaowL5ouqEZ+3XGKSrTQvtPUn26witXMf3Wb4PwqxYfzBNc3OUbjDWZTC4tFCWFoIYnpRLfh2iyr5SPhKpkxesU4uCxhWQztWKFZp7/Ex+F+GSeHFdmonxxW0ev48rPRw2PbPN/UJK+ElvGLcLtvJIsFWBJ/EN8rYSQYkpHLwW1xsR2VmzS3poalYkqdHJ4yirxj838CwqQvRpcFnHzprTE1sPK9OcwtQka3M0SCBa2Mbx/g4oJgjNLbXBK02J/n2J4azksEKiuE0RDs5Xv0qI1nz/v47IdH2D9soiKhEUx/vB+2JX9Purs0ZpyPPDg0v3m7xNcvpvjiCwVisSRYBrAQqKeJiwJZGRR7B/WMEYiR3SAwZIAFo5pZ/kyZHs8jh5I6DrQ8vXP1zZHpCkMTXMAeHSMfFkBsfJLFdl72JEXstPg7FdLQzyIAzABD825uida3tu8AACAASURBVEzdXxeuMePNMqE3QtUWISiaq7kNfpBeI/0OJiXVdHkJTi/i2xm0oEXmvK6lBGIcpgUkUWqtXUR6DhTUhbScqby4CCASEMaD8jCVibG6QYJGjPdIWQKesxq1rsNrhhIZUVtT/1w+Mp3NywUAk1mhR5OMWLMeoNVg6XYFrWZZgkXIVBb1BmRyeT2SzwSl3Nx18KnJuapAjMBSWW0F8lIqHFkCPhg6oyAsFCA2HLHDkSAslT40LtKYvolch2e5PAibGoo3jOzTQb8iReQnhzUc7CkI22lrbL0nIIwDapHmqNdeDWIxyZhM24yAm9tQZIkvXo/x4u0Ed5MMiVWRoAo51yWxM0SeUx6/Rq2Sodd18MnTNv7wF8d49rgjnXgsj6ZskgsoAhEdusksa+qe9loqE0bJ4Wyh3jiGY1zdrnDF1EIWtw+WGEzWEtTB14xbLj+owCWza/P80HOIiZz8LNslpmLmaFRLUlDPouDnT/bx+KSH470Wuo0AQUllpRpTokHwkkhqQZIaB5NIkhPfnE3w/nKByzsGlkQYzhgYRJ9cgNSqYFOqAaUqIOwYg7DUKya434RaSYiWoHOVFdrGm2rTp7tZo7RZSXor/WGUJ4pccTVCup4gXTPmnsXP9JaRCTNsGMEZwZwUHmuFjcp47yOO74GYej0VjH2rxsVcv2UnVtxYC0uAaAd18aY6DCnMuKd9t/f8QqpopoAHwRx6bTfXG2HHTHgVl0XGGyjLQWHKeW/Regcu4qo1stM2+v0Ah4d1HJ80cXraRbdXRrmygUeZIn2eUuFDmT19gveAjL7UmHJ8Sic2VEBwRmpgg4r4qJcLW8DYzU0Uvnk9nt7erF7MZ8l/XkyTv0qzzW+WTvuy13uX/Lt/J0/+4z8fX4F/MMl+fEl+j1+BX/7yl06jcVV2N9mJH5R+0ayX/6jdCv5kd6/65Mnjdr3dcX12hLkuu1l4aOEvZQk541qTBFmcIOUGnBcZ2HDcAK5fhR/UhcWhYT+MCMDY/ZPJzf3yaoG3Z0OcvR/h7P0Yo/F6u2XlDVkWXJQp8F5tBoliu/dt4KW/v7/ibkM2zPuyzdr4FjgzV3sjWTMSQrlQm9FUos0LbxgHF51mipJIZceKIdb4iSihYkgAJVkSimD8KttHTbpCiSCMUsQ6HJ+giwCsbR5bKJXrsPwq4NCQ7Utp6f22X2WOKqohw6R2dw7FHO4oq2LKlVViAADfsxwee088SkohZvV62RFvGGWJj493cNCvixyxVS+hRukpCQaDR7eFvXrrE5GL9EWlGZZhiskikg6tm0GKm1sCsg0Gww0m0xLm8xJWSxqTSxJYwOHfc1x4jiOsCtmPLGGEPT0yOky5dohKOUW7Cex2Hdmmnx7X8MnjFvb7ZfGA0AjvOpmAl+2AbUb6QmpayBUphWPBLW+ESZTqESYilWOcuKRIWja8EotufVSDCiqBj3JgS/qZ55P90XW1SroUiAm7IyhcmTem5xWbXA63UcrFwwaLZYrbuyXevR/i/HwmZeXDYYLZnN1SfOf0xWYSX5KusFoPUalucPKog2efEIgdY/+ohUq9BP8BEOPpLEXClCPSq2YGSbIJo1GMt2cLvKK35ksuOhjWQbkcfYX06imTKksDYSgVqqiESbuCFCQwAdU8luih4u/pqSKboxUCW2+msD3qCxE2e1sNUfQB3Re9ypwlLFch6dUPq3FUFiHm31xwF78zn1FhOkXeRBAm6MIUfJmI/iJxzSzOTUvFdkcjqYJFdxyZMYITAjEyYpKCFkpbG8GXgAYTpqDIsPh+JkDE1HEQgOlBBkwXMBLMIqzPffWGgjG9jkpgiNnAS2hISVkyfnbVu8Zev40wkUU/VbMRoN2soNUI0GyqZLTs8/NNKW2hwjUMXKq+K1lEaKWaMmICxJg2qoE7BGKz1QaTBZMoGcISYzJNBIAtFilWK0bwW9L9KMy26QVUeR9ZkpX4S3ttRwAYEz9Pj1h/QBDmoFm3UKHM00hCeSVRVZkBYgyZoHqCIGy9kXL4q9s1Xr+ZSg3D6/czDOe5gI4E9AMSiHHALa4dKwFi/Z6DHzxr44//8ETqL3YIVMv8fG+kO5HXSYZXCDPCxZkEuagvjf138xVBWITzqxUublfqjRuscTcOMZpG0ou3jCiF5ovpiDTRcSmB1o4/+sPI8OdMHNysYduRBCDVK5Ci4B99eoTnT/bw+KiLXquMsimU1gAiVWWI3NpSUMhKBgJCBnW8v5zj/dUMF7dL6XBjRQaDO1IWx5fq4hez7BpyehUph5XzTpeNJZFY6/NXdE4ZcgqP9wgmeBZgjL6xlIXPDPCgZ4wBHhOkK7JkC+RJiE1KMMYFGv/sUjxkABdpBGPKjMn9UrxpRfKhSvXV52mAmHiozef2IRDbLlQ13bMAYQS6vP4o2/aQ6lWptrms3K9jvwXErJz3nIIRK5QrBpSZgC71uSnjJimYNuDT91i30Om6woYdHTfx+PGOeKibLQfVqiWpp46rEmPee21bUzzJjFGySfWAMoR8PxgiVAHo88vKiEJfZPzDQZq+f78I727Xl8Nh/OVsmvwqDpP/PLpNX0T12vjP//wdjfgf//n4CnwEYt+nc+DP/uwH9TiOD3ba1Z8268G/aTW9n3c7/kmn47Z3ep7boE3JADFeWDgcyHAmm3MuqCxYIinReG/xhJR87bfyKuKZIBvGWOnJJMH17QpnHyY4v5iKXOt2sMRwtMJiyW0RpS46NCi80eGFyzu1dRTm328yYFviq5AOFgDsWwlLxSD2jRDErQbRSBI5bZk4YR1cjGZNHilFeUDJFRd+E4FPmY3s2DYMFbDlkRIwYcHMIzeVkpxnKwvmBm14tS7cagdOtY1SuQkrqCF3y0gtD1lJe8F40BfGGz+HPJFSyk2N30mlfirp0kLVTb5Cni/kpkjAwthzFve2Gj52WhWwpLfPo1vDHv0nTTJNNsoib9JuIW7WjY9ahlAtTaUXimb+TDp0htMVLm8nuBmscDdksXOO4djCdG5jtfKwDj3EEbez9MuwS8wVRkyj4fmeEhitkae8eccSe+17epS9EM36Bv2ug0cnNfzo010Z8NpNF7UqPTEqHyniWe5DK8k+GN8YAzziBMvlGrPZEvMpjxUWTO+brxGt6U1iaICDWqWKbruDg7097HSbaNRdVCq2ADEOWQZ3m5CM+++7jTE3shrK3wjEWCZMUBTFABNACcaub5a4lq61Na5vVpjPMol3l5TpTY44XWMVjlGuWjhiEe3TPp5/qoxYtUFPggWbpwHnf+kc0q/PcIV1tJFYd8rGWKxNye/bt2O8ejnEYECmR5NKS1YZpVIA23Saif9KZLrCq6rjbJNgQ5+UHJE+SiSIkSQZhyBDAHSHX3xmjUzYQCkj+jELi+LPFFdQMzhtGTnzqS/qIbbpa+ZrGr/JfSiO+jtlcWKS1+REfdA9JEyouW4UrKj8rIWM2FQZkBkj66U+MD7XRA/pQyyWMQ9ith9s9CXJkYK3gqkW4KWSZMZWqzT5m0BMAagCPH5fAWImgEbArohN9eCvNdyDgAzw/RIqgcpFefAc5cKA0kT6QFm4rYngZqkkElQ99N3iQoXnqJ6nrH1gXH2YlCQEYxWyuJil2QREQBjqORXHJWQJgaWLkpEYyzhNYEVfXbZAjYmfPRdPTuv4yWe7eHRCpt0RSXG1rKy8+otU3qBX12JAZ5CNhXDNaO8Mg2GCy+sV3r2nLJDywBXGyw3SUgUpS3IFiPG+QU/WGk5pjUaVQMwWIPYnf3AsQIydeLXAhkcpJM/VreZdXyOeO5QlMgV1aVjsi+slXrwZSTjG9R0XTYl45hgdHyUOEuNPJCNWsnkQ6PB9JFAQx6ayRGa55NmRBCFRefD5D0/+P/be/Eey67wSPG+PfcnIvTJrIYuLqM2W7YYbg0brl2nAaGB+6/91xsA0jDHcwgC21aJlSiKLteS+xJKxR7x1cL7v3heRJc00MOAI1LhIPEQmqxgZ+SLeffd8Z8MPPjnCy2d72O/UUDFdZsrjKjBVyTGwSNhFmMmgi4EpTGJ9czGUACD6T4eTTIBYUjC4o6msmNdEQb8Y7zsi26VX0nYmamqnFj1rMA0TSxkUxO43N6dMkeBqhoKeMVP4nK0mSJdMV6SXjKXQSwVk7CSLGXM/A4pZCcZsjY2O7ewElPdGc180JSSqddf7ma6vlge3WnHec40UUR63iqTNYNTeo3W4U+phNhvV8hbO6hYFYlt8mCggyJRZcSTlm/K6CcgoWWbXHq873kObniQKHxzWBIwdHzdxeNiQZOFOlzJ+gq2pOQ8rZcc4wOLgip8PQaWbQBp6SVHUkGd1pEkN87lfjEZ51u+ns5vr5V2/v/z1oD/732/vZv8IJK/+t19MPvSL/f9pA/4d/C5bwq/v4Nk+PMUf9Qz8/OfwW8lu1Wu3jlzP+WJvv/mXu73mzzvt8LNeL2i22ogaDcpiWF7IBKhY04EY18o+ErkBEwIEcLng5xrPLKmIjkaqkw1jQhBvXpys3t0vcXE1wbdv+ri8nmD4sMJ4GktE8HqtfVAyuRUfj26uJM5YknFNcMdGt1BKEO3WT3XjciczS79dzM1/NZ9Yu2BvcJqCvk3CYfmMj4CYRCPYbOgyI1rlbDZgWwM6yIipdBASjGAPnhfV8LssZa50ENZ2UGnsImj04NU6cKotIKwjZeQ3Nwe8kboBuPt2PbIYfF6dcm58zNoJJvImdiLJhnmBophJoEoUZiJtaklJbx3HB20c77VwuMtenSo6BBwVlQoyKVBmlOIlYfKlVZZpRxeLezmlnS5ijKZMUZvg/GqAGykbTfAwLjCecTMXIo6rSFL6kqrI8wpQ0J/EPjEWO4s1G3maIiYQy2K5YTFJjh5EpnF67gz1aoJex8WL0yZ+8sNDvHjaFg9Ii8EV7LwWOZBlxUwnmKkyoISQXqXVmiEZCwz6Dxj0JxjcjTHsTzEaTjGfrpGuGd3O4lWW+O7jxfOnODralejpZjNApao+MZvCKQyJYRVK/FGCMPUhSZgH5U4mfGC5YudVIjIveiGvr+Y4v5wKc0XJLju34jTDMl5isXxAWAUOjto4fbqLFx8f4eCohbqYw10FYq5JrEwgU3wCMG6gySRwI0uv5dX1BBcXY5y9G+FhlEiABFCB52rqpm+AGKVZCsT4uecGeQPCyAzlnO7Th0OAQkBm46rJ5ojBXTf+wqzJ+2qlewq8Nv9azZFenzId3h6W2NAbSTbbsmma61bZNgVWEq5iStoViG1Anj6tLW23QMx+NnQtKCsoJAiE59MAMdlIa0z9ZgNoaW+zTpTM22ayLyyYuo62fKEcCFgQptJE/b315ysj95iV0y24iQU37wOZC4IXAjQCNspDtfOICZrmCOjb4/Vge/JMOpykwjLGXxkI2eBTVlvQW5UhkUfrL/QQp770sK3NY5nymfoSMkCZpUMgVtgYff7W9Byt4GQzNGspjvcDvPyoiZ/+eF+COphW2JTBCWWgnDhws6oSb/0kbPoVEyaPzgsM+jEuruZyXHJwcaeJjZOlg9StGiDGYQdTMOkPWyH0VlIGf0hG7OM2/urPn+Dlsy52mhHqkSchHbKcmc+ZZWyl/oKssvF2Upb57mKMX//mFq/PJrhhb9kkw4zXacqexqrIyymFJchhwIQCag19UakpPa8KxJxiDt9doRKsxTf35z9+hh9+doxPnu/hoFtHxfSZ8RMkn2IDxMhULhMGpxQiF70fJVKH8erdPd5ejPBO0lhTrAjE8ioyl+mJelCeqHJZ6bpQn6xReCgQU1aMnW8M5vEJxOizExBGr5g9ZlLuXLB0fj1DtpojXS+Q8Vgt5L8x/r5IJyjyqYAxx5kDTFiU68jG2W/Atg4qbYiV/ne99xrmzMiIzejPDD8NCBPwpRLF0if2h5gwi/02ghZlorYOHT8ZEGaGmpr4qBJpC8S4NlDez2EcpeHNpocdAWNVAWJPn3bx5Lgl4Kze4LU9E7/zhh0kM8YQD/qAdWSVpblUejBN1XHqcNAAiibStIblMsRolKcX54vV3d38zdXN5L/dXU/+McmKXy1W+Vkt9aeVj67WHzxjf9Qt8/f2h30AYt/bt+Z//ML+l/9ptxmHOK5Uqj+o1qN/d7jf+rOnz3o/3NmJDlotJ6jVUjcI1ghY2CyyRC4mxogrMbj8l9ImHiaJTSQ5alRnMmKS+cKEUYp4e7fA1c0M55djvDsf4q4/w5SG53UmBlbpGZOiUQPEzARXgFgZw6uyDfV8bAEukXTYjZaWN+rcVzd6/7dSxfJpzAZLc9mtQN08g/WbGTasHPyXCSCav2TlUmbCRyZMAhFo4JebdkUBmMcIeiYhtuBX2ghqXQS1XilLdCjnDGpIHB8LnhfelF32YLEPi14i2wHFgTLj+9SNT/O1J0ls9JcocOZ7V2Ucfc2R8A16SdgLRaM4Qdh+r4E2k7sqGkyhhmVjrhLZjnba8Dxy80agwLjq8XSF0WSB+4cZbvsTXDK2nJHOLDReAMuVj7VEpdeQc9pX1ISJIRDjxkA2hvI+8uVnSGIyeLrJDDwCMQaLcKI8RTWK0W0Bz08IxI7wEbuIegG6LU7YIZtP6a2T0A41h8uG3UQn08dFCeJ0skC/P8bdzQg3V0PcXI9wezPC5GGJeMXzFqLZaOJgbx/Pnp/i+GgPPZ6fDqP7Q1SqDCxRZox+Mb4NnHDK/tZ+GsseO91gCvsgIQCusL1MYZsSjA14PczFLzYYxpjOgfkiF5nnbLHAZP4gfqFOr479gw6OT3rY2Wug3vQRVV14BIUEYhKpD6wME0bmYrUqhMWYTGL07+e4u5vi7naK2ZSJbtrfJ6XSZK1dC4q5GbCCX7529Y8UDB0wrJg8WqZM/tyy4tr1JVeQJYws9NoCZuaSNFNvC6i0B07lvub63ervs3spGSLboBQZyKjWcNMhVFJn5XBCZYAWjAndWK4HwqgpJbVhjoz8SRLf6BUz03DVMZn/wUgSLajZyCHN0MVIroSFKBvpNkBMxZ8mq40spKRlKhiza5YxMYoxNpdABHOu7aOJ25cwAdY4cFov7LUW00pZuS2uFhaE7LMWqRM0SL0FE0Z5PReZSIyVFZNgc+lfYwR6VlD6R48bY7Y5aFPfGyWJ3Ei7ufpqyLH58n8y9GGOdiPHyWGATz9u4qc/YXdWw7BhLMwlaDeFu5RRlyDcMHYO+5V0aHd9vcC3r0cyrGB8PgHHw7TAPPaROBFYvkHGSBIs81ikdZUwwU6rwPFegE8/auFnPz7ER6dtdJsh6iGBmDr6dMuv8tkyoIPXUcK4egKeNd6cPeBX/3qFb8/GuBsmGM/554yMr8gQjQFLnIhIDmEu7ln53ChYpsdSwSE9V8hn8J0lQm+J06MGfvaTZ/jR50/w2Yt97HfriKRU2r42/WzytYlklOBwXWA814JnJih+/foe354NpF+s/5BinUUKxBja4TJBkUCsau49CsIFiFlpogVieSoJgQLEKD82ICyPVWqonrEV3HwNh1LEZIksXiJdzpHwWMyQribImKqYjlFkE8CAMYYOUaIpMkLT36UqEZXT81FZMDsE3Yq4N2ZezYQ1XjAZslowZgei5vEPeMIf7YC2GbHyPq0hMSJuNo/W4qD7BZVAElzLkMlIl5lYy+RaMmNdqZeo4/nzHencfHLSRKfjIQy0E9N1qfKgkpC9iRmiSBlr/saUy6+Wsfj4XKcG163Dc1soioawY9OpK/1iV9fz0es3w3e3t9PfLhbpL2fL7NeFg9+mQXj3wTP2P97n/lv4Gx+A2J/gu2wLm+v15XGQhz9pNMOftVrRX+zvtz59+qx72NupNNhjE4YxHHchi4knIMzonTn1s5IXmY6GcIpIU4CY7kdJRB5iTZnLijHaK5xdjHHO43KC65sJbhlzPVlhFVNnb3qZbD/YNiNmmJ9CPGPGN/YeELMSn40eaSMK14XcSiM2t/1HnjHDnakwwWwI5GeZzSG3CxbYGZ+I7t5K/Y8s6KJ9l7+onhEBYgaEiSeHoRxeA0HQQljpIqi0BYi5EbWfbbj8utJSX1hQReJ4WLA8mK+FE00m67EPiz/X+BxUXpKiSNnFRZ2/lvFWyIDVC+ki4tFp++i22dsUocdeqJ0mejT6t6qoV9lloxHumui2xT7ydkSJHad3CTuDYumI6g8nuB9McDtkp84M/dEcD9M1ZisyM0wN1I4UMY6jjgLsV4p0Q2fZQjlnBNm5hLxIuTCjg5lURbAjzOsc1TBGpwGRJP7w8wN89IxMXohex0erwQRPvUmKpEzio02ctmE9+PukSYH5fI3RgMmcD7g4u8fFeV+O0WCOeMXPCGUldem2Ojw4wP5BD7t7LeywyLhbR6MVSYQ/O2IoVQw43dRh84Y1tSyPAQHC00lBrUpR+LgimzhNMRqtZDgxGDIOvMDDJMNoupb499F4hDSLUWE4A0MZdltotiuo1n2ELPT1FSAzIVL6acimxXpwI8tjPif4XGP8wJTGJVYrgh6dkNOf4DLWXVI3rbzPDjb4AdC+LGXGbDi+JqEJW2SmxZLAJsmXelg/iO3osYmkhiNT0CVJisqG8L3n+yXAWaLlDTB7FEdtkuToy8sy/bxQxyndVwpttv+xKW3KPG0YNLlmTMpaeeMySE5en5TQ62aamy/5equYXr1VPFfqSdt+JEtNv52w1QJ4jGfNZPNxTRD/4FbQCPsLpSzcFIZvXq9cgIYx0lh49e1pWUQ5qZdzr8mjvG70MHbFkm3jz2AYTCQx/gRiIjxl0iBlsCYxkYCGo7XM8ZGZag2pA2Dyo3kUxs+AMAnpEIkXPVesPUgQSBn8Gt1WgdPjEJ9+1MCPf9TBs5OasNcc9vDa5uult2dTuquTLSu1ni9ZabLGu7MHfPWbG5xdTAWATGYOFrEvjFSCSHh/baxS/00YZGgwMbHt4slegE+eN/HTL3bx7LiBTiMQIMYxhKQTmg8M1wbKEXn9LONC7lejaYK7wQqvz0b41VdXeH0+Qf8hk4TCOK9ITDwl5W7ARGCeH4aLsNKAse2mh06AGOs4CMRYhjyDjwUif4mTowb+4qfP8GMBYgcCxAxvJa/N5CLJ+8TwHQKxRcz0RLJiOS5uptIp9s3bPl6fP2AwTuV1lUCM6YkM7pDBH39jTqo8mZJo3abGDlPGzs8WKxQkgZalxOkceUJwNYWTLYUtC1xlzXwysnkicsRkMcd6McV6NkWynCBdj5EnY+RkxQSMTQACUCozTK+YMuPq6ZS6gq17rUCTcnBi77sGgGlE1B8AYSbFuJzwPA7n+n0gZge4CsDk1ZjwDrUTbMTVur7p2qaMnkqIOXjjII7DPzJjrBOhJPHp07YcJ6esmQjRaBSiJKKnnmEtTJOUFNqIvmYy8LqWUalBTyT3Ti4/V24TLkE0mlgufAwGGW5vluu378bT2/v5xXC4+M10vv7nrCh+gXz1qqj500rlAzP2J7gN/05f8gcg9p2ezj/Ok/38588rNcw79Wb4hRcE/6ndqf7lwUHjo4P9+t7hUaPS7gQ+o5N935hOaby1KUCSokb2ROU3qfUMZAECv4FabQe+V0ea+uIvYJcSGbDf/PYar173ccYJ3nCBJUtAEwVhZUGu9Q+bLhdxnWz1cMnNWrwOVuOtN5WNiHCb/bLTbxM3XwZuGJmdbPT0H/shVmkWp3W6KHMTRxAi/0pSmpYYyw3N+FHk+/KGwv9PBJsbEEYg5hKEsYSZTFgLUbWLWmMPYbUrcfUFzxelLuwIqzTghDUgYAqWh5VsmCTaS3pqPI8yI24w9WSxDJkgrEhWcLGWmyZBGE3hvV6E4+MGDvfr2NutotetoNMO0GyEUgpbqwSockrMsmcNBNQwASHZeKPQ9yZOciyFqVlLX9T9cIyrm3vc3A1wOxjhYbqUyGtOk9mjlUiZKNFRBa7fgCOTWQa2BJKayB45CS+QYm8rsdxI2HRDyc2lehbI6HUbjsTXf/axTtiP90NJeCQrxk47emskpatg0AJN0WQSmHjFVElNrlyvCIBWuL+b4PzdHd6+vcPb17fo38+wXhciESE4YdBMtVpDq9PE3l4Xewdd7B90sdNroNUNhZWq1V1EZBGtd8yGORivFHGhYA4J9FBJrTC5TFZkn1acY7HMMZ6xGDfHYJjjfsAN4BJ3/Qnu+wPMF3OR5LA2oFINEVUZk+3DD3XzLrxVyuRGvle2e0lT56ToOCmwXmXlIR3GJuDFhrxY2aCCF/PmC1gh2DITYT7aiHduRGQyrOdc2BdJveRnMRGZqfRzPepEUhgm1w+BFgGXAWAp3ytuYvm9JC0SlNnI6+1QHPWH8s/tIWyw9W/K5azpINpdZL/fZtrMWHzr2rdxjPLqRGqsKZwQRkzBmLJhRsoo8i6CLl8eyTbx0K8DATsCyIQu1f9ug0QUuJm0OGHDyFLw82kodrKpmZHrmVRFdU/xPG/LF7V4Vs+oBcBbPVFGIioAmxJgMuksiycQcxkewt47rita+m7eaSmbzx0WOlN6pwAsExBmC4IZPkKpuAsOxkitaQx6Jhv1yE9NdLyL0+MIL19U8cXnjGtnP6FGgAsQk4VGIdRGfGqi43OIfJfe4Vff3uG//+odzi4mmM5dLGN2ZlWlNytmNDtLvY2ElcmeDO/pNBzsd32c7Id4eVrHF5+0cXpYQ4c+utBFaFgnQwxpSqKR9s6X9GKRdYpxQyB2/oB//d0N3l3NMJwWmK35M1merDUjTsA6ETKHfA5G1mu4CgENh0gEYp6zEFmiK4zYAhV/idNjMmLPBYh9+mIfe506ApbP87UxSdSAaZ4dAjHpdWO59rIQRvD8ZobffHOLr9/08e0ZgVgmTBjPTQZKNqvIpM8uVHUKOUDKJ40nkZ9zSQY09QnCiDFmnfLjeIZ0PUWyGEsQhwQ8UY5H8MH0QN4H0xjrxRyr2RTL2RjrBYHYBFnM6hf9UwAAIABJREFUrjGCsbHIFJHPxausPkd+TnlNmnCMLV+nBWF2/ZEBjQB1c5hhqgIiBUa8Hz+yCLx3MzdKxfLmrjJ+PVT1YVhpE1sv320BsfLasj+b16FhxCzzzA5FSg2ZNX18XMPxkzpOTprSMcbC5zZl5JVcSr3JijENVfrFxEeoa1ua8nPDV0TG2oQoOTXAqSOOGd7h4uGhyPv9dXJztxifX46uhqP5l3GS/Nf5Kv0S8fJqktXGH5ixP87e+fv6Uz4Ase/rO/OHX5fzX/4L3OGw2Sni7NnOXvuvms36f+51a392+qTV2zuo17h5bzTYU6Qa97xYqLyCNxiPaV7c3FJOwwIhX1LwMnYhZSECv4lGfReOQ40zMBrHuL5jMuJQgNjrt31cXI9F1qaFuBr8YA8JcjJBHcp+PTaay2JqRFB2oTXbO7vNM34T6zvRjYqVJ2pagPGmyPl5DMasXry07Eo5sjGTWzuWJNtpL5Xe3ExIgCkk1Thwil9o4jELq88i5gb8sIUgbKNS20G9sY+w1oUbUs+vUcwZe8V8RtpHyL0QmeMhpteIm0AxglMWx1sGN7OMDaYhLxbZiFvEJQhj4iGTD/c5qTvt4Pioif3dGna6LOQlACMDpl4w2Ugbj4zt18oNAFutMyyWMWbzGBMyNZMFRg8z3A0ecHPXx91ghP5ojPlqLamYFCjl3Ih6Kn3zoxqiSgNewE6bEOvYxWyWiXQuTVhuq/4ZBQUqGLJBC7qZN71E7OGpA4e9CM9PGnj2pIaTwwqO9iPs74Zo1Qkm1R9HIMYNEdkk3tiln4ubZm7aUkdKwvv9Kc7e3uPNm1t8+821SPfoq2LBMkGivCbXR7VeQ2+3g939Hewf7mB3v4VuL0K7G0p3DDv1qjVG25sUOhu8IFIX/cBImqDpK5OPH9PZ6PtLCwnWkKjwcYb7QYa7fixBNnf3E9z1h5hOZ4hTBkYQ+DCy3pPyY88nYNwAMY2JZ+ocWTf1IfHmbiwgCgStv7IMRbDyW410t3HqWqRnWRg1xctkmJs3A8Ak7t1I4JjyJuxNGiNP1sho8OHm3KS/aWCEjjssMC2BWJYiZYlzSpaLXgkCaPWuqH/IRLyb65T/n3TkCSNm/o6VHhsgqfjLXtcbqbL+fnZdeLw4bgY5254TFsmZ7x8BMYInA6BKEMbY8vfAGAukDRCzYExZM1NILVIxcyhNoWy01ClYuabiFLJmvufJQX8JvxdgJnpNBc8KpC1DpuXX0p8moDGAa0N+hPFiCTmzGgtJ5csdB5njCBCjF1WBmB4qUeRghQd7AHWQIAqFTGPgyUv5TiYl1O2Gg72eh5PjEM+fVvDpS3Zn0XvpoMaUU/GIGcBvNsHW28f7AD1aD+M1Lq+n+PrVDX75yzc4O59gvvRFflc4dZEGJgRifF0mCZCMTqPmYrcd4HAnwOl+hBcnVXz2oo4n3BTXPNRZQ0Epp3ib7cBJWWReiwzEGNLHPFhLPPzbyzF+92aAy7sVHuYOlkwcpezPq8MhG+ZVSqmnXKeMgufwiCCMg0tQ1jeHizl8zBH5K9SjGE+Pm/jzHz/FF58e45Nne9Lj6JsuQ1mTLRBzDBAjI2aA2IhA7HqGr765w9dvBnh9PpawDhY6iyyRkfVUHvCQFE8NjRE4b/yfOuQiIOZ1SkaM/jACagViGcHYagYnXyP01XdY4bnzWDvAyz1BvFxitZhjOZsgXk6RrWdI4ykylkETjMUPKBjeIV1q6imXz6epkSi9pNZPatYgZYI5jNHS9O1URMtYl8E5soQ9ZsM1nnEzXLWjVhnXlpYDC8QslrMO1i1sV1oabBARmXJbc8G1EBKIw3l0o+FhdzfEwUGEo6MajlhcflyXQSj3UtUKgz7Uh0dgyxoQSdZEJv5GJfa1AsOhhYHVIk5V0m3jdYjFwsV4Atz3l+uLy9G4P1x+u1olv5gt419Np8uvh9PkYr12Br/4xcXyT2s7+uHVfldn4AMQ+67O5B/heVSSiADr6CQPip8d7nf//dFR9z8eHLRePj1tV3d3qz4Xjiji5mslZc0KxBLpD2I6HTfuNmq4SH1JwUNegZNX4XtNRGEHceJLYts1e5PeDfCW8fTnI1zfToQNm1MXbSRwmhSnPSe2SFnTxayxVxkwC8zKuHkzvdpkLBlHjmy2tiflG0ZrK9liA8HMpm1bNGEFCmqVUlGEzJ8ZpS9MGGVGJrpaNlG2D0Wj6kUOwpJlMmF+Q0M5CMKiNsKoI7JEgrGg0oEXNgGfUpIKxTXi0xCvhvg1aEpXrYrra48VN8CU4bDHxck5dY0RuplEQtcrkK4appOxx2e3F+HwoIb93aqAsE6TEdcBwoDAZyPpkh9Bxk3i7xnhTFBCKdAK9/0p+kP6mGYYjmYYjfV4mMwwmS8wWy6xZm0B3w8vhB9WEVZrqNSaqDebaLb4e1dkMzeb5bi/X0gUNr1MAnwyTtgVvIqvRgqwLeqlWEon7Y0oR6/l4qgX4PSwgudP63j2pC7dYozcZyQ/BwWyvSQYI1MoUkeTBsgEu8zFOnYwHC5wTn/Fmzt88801bm4mAhA5POCfy2uCh7BaRbPTRGenjZ29NnZ2G+j0Iuz0QgFk3Z0Q7U4gYIzXBcGKnfFLfkg5DyAiMxtthgIwJnzF85tiOEkwGCWSDnc/WAsjNhjOMXqYSMqjTNrFC8X3n0AsFHBJIManlx6zMhFw6zqxwMeAQGVaNNnQhmmoKs82yCqjUr5QboLKKoRNX89G6mskifRsZKnIlQjEeIjXrwRidldkaihEUmtZMYIqvlcKxOyhQGwDwuwgZZN+uJEw6kbMbuy3mbDtQYv+nc1AZvvPDFdn1w3DMpVBADKBt0EdthicMi8FUZbVEtAlYOw9ALbFilkQVjJjfA5ZR8wax7WQ75Mk+plgGEdZ8CDgoIvdez58HkbWWIJOA0RFOS2+t60ia0lZNamOhE0sficYIwCTKjCCMBc5hwQs3iYAk4MF9HrkGdkwrcwgI8bcezk1UorNcuZM1p9OyxMgdnQY4PRJhBfPIhzuMzHRQb3GtEcFYvxM64bZfh7pW2NqIyQe/up6ilff3uPLfznDORmxhYd1wtoPMmKRALFM0gC5JrLrz0G77mO/G+B4N1IgdlzBx6cVHO0GaLOHLXQQcQMtUfvvAbFVgdEkwU1/gcvbhbBOZ6xXuWJ5corZKpASaQKxjGXJbkV+PgvDJZRHkkNTA8KMLJH3znxiJIkrSZOkxPrZE0omT/DZxwd4cbqDXqsG9rhr+qR6/MQjRumxkSbO18CYXutxLkDst6/6+ObdEG8vJniYFcjdOnJhw1T+LT4/k+oo904rxjS1ARKuUlZQMHgrgSvDPUbSr4CUCgtK3VUqHrBwWs6dmHrF05usVohXC6TrJbJkoQAuJjv2IEceT5Gn2jlG5YYYvbcyb+yQphyEyDnkukN5OddxjgqstUB9mipBV4WKXsUbu8GjLdSjngo70DUiZgMGrc9c7oXvsWH2NW3qPAwLbYJHrBqAnkx2/LVaniQm9nohDg9Z+lzH/n4F3U6AVovR9q74yth9qcMIDniZ9snib66ltk9Ni+Ed0F+tScNxHGC58jCZZund/XI9HK2Go4f1xfBh9bvB/eyf7ofTL5Oi+M3f//3N/R9hG/nhR3wPz8AHIPY9fFP+wEsSJmx2hvqyGu1HvveZ5+Ov9/fbPzt92vvJ8VHn8OnTttfdiZyQjfAuo6qXyHnkZMNIqXMqa24QLN1cc3rLwAX2EdXgFg04oB+ohuk0x9XNVPrBvvn2FueXD7gf0PeykqQ9Mi2M3OahKcJmA2kZEaMf18VJfURWOaWDs/eliRuZjm5MNkCsDAIwRbwan7DNhemCXvaKSPz8Bqbw9SkQ40TR+Dzk0XpA7CNV/haEsWk4gkMmLGhugbC2gC8CMh4EZ+wQ499zfEpLGHBBiV8u/VwpgR8ZMEoHpRuI+nQt0nYyyl5ihAJSKMnx0W2xjFmPXkePbodx9SyA9QWEUY7I2HgtftZQC01v0+hgiaaPNZBjOGJi2QDXNyPc3j9gMKSvbyYSxVWcSHBHIoECOlX3gwiVOgMlWmh12mh32+jutBFWKhJW8TCJyzJjFnezU46x6+y6kWRJU4KrU1zuRNT7ETgJqn6KZiXHDoMA9kN88qKJly/a+Ph5G/u9CqqRThrVv8QpI4MmjPzJTEKLzEOSeRizHPVihLfv+vj21S2uriYSDjAlGFsxFdIVJsAPI1QbNdRbdTQ7lCVW0N4JsbNbwd5+Fbt7FezuRZKqyERFAclG4in7BU3qUOpXNtmUEjqQ9ESCsHGMO1OYK6W5D2tNEZ0sMZvR0xUjIVvE94iuCo8m8FA24gLEpKxXN7VlWbVJ45Pht+AT2/FlPHhGnqQpgdvJhDY02kjjCMLEu2U2RZQQChulHjxulqSLiJslYcMIxBSMMRLb9m5tggyNB0TYXOvbMpJGPp+RJspzGkZIw1bM9WxZMSM9LK9rC5y2F4j3WLHyArdX/ranxP5d+3MkztCAO1uFYe5yNuZcZMnCiBOYWVBGEMav9dFKEwWwWUniH3w0njNb0yFAjC/KVIwTcLFzL4gEhAcBJeCsf6C/TwcqNq/bCBxVWi2MG2WPmuooMfpSKE/mmkDMRUYA5jEIiGXklhEjq+0LEJMIDtt9SBBmgZh4YRm2oJtTbs557dUrDrptD7s7vvR4HR74eHLsY7/nott20KhD5INkEQSIiXzVeHUcDkCAeQwpP7++meH12wG++s0VLq8Y6uRilRAUVpAyRIRySd4fyCB5rqRHEogd7kQ43ovwdD/C86MIL56EONrx0a46CsQ8DcUQDtLkHMVxIdc9S5PPryaSREiAc3a7wFV/jeGMyYUVxNLTRRl5BXHuiwqAAyj5tIgclPdO9QSxj8thlHs6RuAuUY8SdJuUTQZ4/qSFH352iJfPd/H0qINOs1ICMQ270RAaXf1MWMcSGM5y3I0ynF3NlQ07exCwOJ4VKLyGyBG5blECztfGNTeTPjKb566LEgEYwTODnaQmgZ2TOT3GcekJY2ASWU6RkJbeT03m5aBE2Gv2hyb0OOkAJk8IyiZIeLB7TOSK9JwtRDpPJk2bpZW5LasbZGhjPGBcT+jzzcgwcgBkxqBlxQNP9GawImvf72147O+7uSLk2jXvlV4v5sop/2e7pzCplbZawgR9mVGJrA3qyVRptk/JZqiy23rdQ4uf/11aAqo4PKBEsYper4KuUaMQjIUhgZiWfic8dxIJbcv9TCeisJmhSPzTLESSsAbGKabTPBuNk3V/sJ73B4uzq5vRP93fTv4xz/B/jpert0HQX/7d38nH5sM//4bOwAcg9ifwZpdMGKITD+5fVmv+z+p1/6f7B42Pnj3vHZycdBpPjtsOpzo0lbL7JMsUhBX5ShacMKLXQBc4RtSvlznyJITvNOA6TbhoIk0iodH7/bWkIn775l7kJTd3EyyWqaQj0hcWS7gA/Ucmql5vycZ3ZTwULESWm7QyJALYzAbOqAbMoHrLK2H/wDzKEi2x5qY01Hi9yjna1gq+ET1uLMV8Zq1vJhNGeYcCMGXDVEqg/g8bEUwmjCCsAsevwgka2hNGJqyibJgFYALSDFvmBgRsDQrxxIu1XCdYxon8bCdkQIdN6qOEhClXjBleIQpSKU/daXrY36nIsdeN0OPRDtEWg3whkqB61UE18lCJKFOiBC9HyrQ028sm/WBkwnIBYdPZGrf9Mc7O7nBx1cfN3QiD0QST2RxrutslPMSDKyWmHlyfaX5VNFpNdLod7PR2sLPbkZCJsBpJUSpBBg34NzdzDAYsik0xm+fSTUQPGW882rWmoQDCDORMY4sRIkbVi9EIVzje9fGDlx18/kkXn3/Sk4LnekQDNSVzlNEJl1gyOsrA8PPDdLNAgjJuric4Px/hDaVHV/RkLRWMzXMJmaGsx/EjBFEorz9ismSTksRA2LC9g5pEFR/Sf9KJUKt6iEKCJU2S031FgSKhbI/XSi6eLcqgZvNMpu8Msbm+Z/faUliAh8kak9kaC6lySJEmmbwn8jEmM+ISiBFIc4OtcjbLdGkMuG5QdJOgTI8FU1IkSmBqZYYiNbRdUxaEMRLeAjHr2WJpO+WDLGvna+IUVzdK/O/CPMpGjAWvuiETyazZaJVsklknS+mg9UCJHo/AbuvRSgit38tsxizmeDxIMR5QeYPflx5upMilEdTesUomzSwCpUduI2vc+E/Ni7eo0gb1KJo1oEwZMv3esOUWpJX9ZubPha1SZl3TFzcBQQTWZYqcMG68vkKEYQUBwZgwY6ECMV6DFrCVJQG6jqok0XjUyNwQiFlAxkf2ZgkQIxPGMCDLiHkKwkxoB8GYgDcpp+aARIGdADH+HPqaXE1D5BrTafnY6bBniYDMxV4P6HUJ0IAm5Yl1Dmz08hCWV35HelRdCc2YLXMFYrcLnJ2P8erVvXw9m7No2UPCjamRJco6TKbGdxD5DtoNT4AYpYgCxA5DvDimVNFHu6ZAjH1dBGJkrGXwJB4xBWJ3gwW+5XDmbCjeq4u7Fe7HBaZkwwqm2NaR+02Rka8SxtjTa6efEt4bXYIXk5ZIWaKTKxBjQEe7XmC/E+DJQR0vTtr47MUunp90cHzQRLsW6chR6PTNZ1jiWRztB5wsgME4x1U/xdnVAq/ejfD2kj1ic/mzgowYkyQFiHnC6isI02GnHVDyjqZATA8BYqynSHmfZ28j7xWu9E2y743XexLrkSW87tXPKeuNRk7KUIYS+SxZIY1niFeUK46RSJoiZYtzSVrk+qAl0qUrUeS/ws9KoIdKy3WIRkBmwzps154qQ7RiQxnzR0Oo7QWizHHdgLHNBPYPb1tL4tv8RQGKW/E61jcmhfOsQRC20CSVskoicqTmpNPhECLE0WFVEhXZMXZw2ES3U5HS54iF5j5BbmyK4yk/lyvCpLhuK0QUjFHaL+xY4hfzJbLRMMlu+/P716/vv76+efjlcrn6b9NF8q9xjKt/+Ic+S8w+/PNv6Ax8AGJ/Am/23/wNotms0WpW8QPXd//nZjv6q93d6sv9/frB6Wm7sn9Y9/d2a6hWaYafC/iSozBForLg6I2X+x0FYlxPI/hOC07RlLjV2dTB3d1KZCXvzkY4uxjg3flAmBWCL95oKUnkIzeljA3WXh0bfqGbEgFf4usxGxbxv5gENFvEaSUOZTS9Ttms/FC3U7Z8WYGYAjMjZtiapNmlWmfLKuLQbaxmlUn0AAGYlc8ReD06GMhhDr8iUkN6CGjo9qWw2UgSDSijXFESrVymTNTgMqQjqIkEaB0TrKZYc7PLDUNAkMOQh8wYwddqio8ytOrATttVOc5eBQe9CnY7IXbaIbpMCas4kqDIsk5K9yjfCUSWyOJSk7aXaiQ9u7YYoDKdrzGeLjF8mOOuz1COEW7vRpKSqGzYUqKvPW4IKxEqVSb5VcVP1RQQ1sZOj0cH3Z0WmjSiR6wxgACNy6upTLivr+e4vVuiP4yxWPL9Z+cNwVikSW0CxAhmMknq8ulXwBIVZ4bDnocvPungh5928cXnu3hyVBNZVCXihFKnjdxgkK1RiYtSr+qfCrCY5+j3l7i5meHiYiK9dlfXLBZf4mGSYrGmJIgyKJYy+XADD15EqaKHCqeeZBv3lBU7OKhht1eVvrFWI0TVMI4EYdk6Q7yIsZ7HWM3XWC2ZksWYegKxVBiwW4IwsmCzGNNFIiCM4SjcIFpsIcIa8QWx540peAxsMVNfYY825nZ+5jV5UpO5dFND8GTSD20Ih8RAm2tGTrTVTqpmWL1tBoxx+i0TcAIxBWQZQRifM4sNGFMgphIkBWKaPKYXqlyPj+4WJhzEygpFm2xfhwVHFnJZlts+h30ie70bEGaKpTdL8rahfyvevmTErKzReq02j5ZpKt0jW0MblSjrpsk+bhJUt4qlt5gz3WRt/qwsoH6UHqcsp/YnKqMlSamU/AZMpFUQRiDuS+KliQEvW9osE6YAjuEhrsfBi1mv+MiwDklONL6wEoyRFfNEnrgJ7CDrpBJAAWJSTaKbRI0gV58apXTctNcqrlRktJusygBazRzNRiqF7O0WvydroImj/J8YpGMZPn7N0AyG1wxGpurkaib+sP4gxmJFWbGnkkTKJUWWyPOksf0Mm2jXXBx0Qxz3AgFiL45DfHwSiZy5U3PR2AZi5qNFAlaA2LrAzf0Uv/v2RqLhv347xOX9CqO5h3lSQeI0kXoNFAaIcY1Yp4z9J252JVCHgSHiD2OMPxZwGeOeTiT1dbfl4niviudP2njxpIOPGHV+2MTBTg2NWiDAUOtXjFJBVAY8yATyvBS4HTG6Psa7qyXeXExEonjTX0lHZ+4yqINAjEyYJzLPUm3CO5mR/TEFVYCY8YXR08ZQjiyZI/QytAVIV7G/20AYuFjMl5jPlKFfLNZYr9bi6ZTaBzMGUNZfu9zSZIFkxRRalj9PkawUiKXsIEuWQBLrGiG1DBptz6GZDs/UZ6cgjH9uY+s3QEwk9LzuDFsuKatWnmjliGWA1jYIM2vG79Nn5XJRzmhKf5iJkiHza0JhxFtngFiZVCpBUeqb5T2WSYq7PR8H+5QoNnBy0sbpSRe9XlWBWIUMMu9RpquRBJaEBNlQIMO0c/Brwlb0nsg6CTJjrpad9xezt2ejm7vb6dfj8eqflvP1Pxd59uVwXr36EN7xJ7Ax/w5f4gcg9h2ezP+vnupv/manhTg+iZrBzyqR9zd7+40/e/Gid3hwUGt1dwKv2XKdGr3HHjstOF5bq3SBNxbxJKmETVRDTGdLPRPQURUQliU1rBYRbm9X+Prre7x7N8LtLb1FjDRnOS03lwViAjCRJCobJvMm45GQZDuS/sYbJlHwZmKs3qVNFLXBUwYqbSRVG8Gh8YUZffnvA7BNHL095yo5t89lgZhmS9mSVpZjSkGm8YDJIwGYR71NFfCr0v/lhHUJ4fCjJoIqZYgthOwMC9kdxhRBgi6aqSNJJmMxKFPKyLYR9Fk/mshuAm42mBS3AnIWgy7QqBY42AlwuBfh+CDE8V4occ17XV/kOS36ISJXkq6Yohjwpmv8fRK1ztS03DUbEPZ+rTEezzAYTSWI424wFhA2Gi+EoaGcdL5YYb5cY7leS4AJY/TJFNUbdXR2Otg/2MPeXg+9HuWI7FKpo1pXRqnwdNo9X2UYM8DlZo5v3zzg7TtWGkwwmfIm1pJSy4L+C4Ix6S1iMlsOJ0vgZWsExQJhPsNB18EPXrbwhQCxHTw5qqJRo+yp0D4cuclpx5VN/9OwBnoRA4nXnzIqfsSC8RUurmZ4ezbCxfUUd/2VJKfFDKLhpka8MyYpk4xbVKBSc9Bs+eIP2+lFONhv4OS4i8O9pmxiqnS3Z8BqHuOBpdH3UwzvJphN1xIrz00fZZmTRYaHWYLpgrUALHLO5D2hPNR+/sXjZvumhEHQ3hsdE5igBiMfVIkL/VlM6iJ402JmslY5N1t8ZC8Yi5kZQy0yQ4IpKz+kFJHSIx5agrz53oRkkN1j1QB9XMJkKdDjRFwDZIwx33DJNhynHFZv3zE2Jro/ELZj9cOb4co2W1AGb5SSQsuIqfRYgY+VGNoIxy1PnDX525CPEtMZH13JNJlY6y3PyRb8U/LKAk3rtytBly1V23p8VDy9ibMX8GWZMQEYTF1k8I0BVC7L3LV/j2ulK6lvCoZkm0i5tvWFEbwRqPkhPLK6QQVhVIMfVuAFkfjANIYFGtax5RHLPS2PL9xQDg4juOZJEI/IFDX8QeLr5ZfXzyG9RJz0N2oaTlCpJIjCNQJ/iWolRbOhjFi96aHKuowoQBRxkFNDFFblNbKUfPCwRJ/Jofc8mHC6lvVhnVAKSFDINEeCSa6VPPcqteM614gKATxHPR9P9wJ8zLCO53Xxi3XrHppcE6000byJ0tVFOfgqx/XdBF99fYnfvLrFb1/f4eJ+hfEqwDKtIfVayL0WELSQIMQiLiRYhECMQUpBwK42co5ruFgKEPNyBl5M0ahkwtQ9PWrg5dMeXjxp4+SgiQMOcNpaNK2hN0xApVJB1QqUe/MGvIodia2/7id4c7HEu8slzq4XuLpfoj+KMVtypdNwDgViGtij91ezVkgADwHOWtZGAmf6+jyPbNZKkhJrUY6DfQZNdPDi+Z6oJ1h4PxhMcX8/kaCm6WSOmIhZgmAYHsOBKTGTDmcoVUzjpZQ9M/CDoCxlkMdqLoAsjxco0iWKjMw5eyI57I0FhFGqpwDMVmZoVYOaEcng60DKzqAIWiXV2HhfS+mhZazLjjLb0WeGsduUulkH9Dra+gNT+L3Za2jXXxlwZcAtA0U0EdIEeNAzVnHQZKz9boQnJy08O+X57IlMkfssArEwTAWMeeK9N11lpi5DiHQjaebeg3siAdeU1qdUzThSeD4ep+lgEK8G/fX9/d389Xi8/MckS/52PI+/WizqD3/3d29ZYPbhn38DZ+ADEPsev8m2L2yvuTzKHPy42fb/Xb3h/8eDw8anL1/utvf2K5H0hUVMRIyldJCSRHpslHJX2YfIEWN2PXHwRVaMm+QK8rSKZF3BYhbgYeTg/GyGr766wtn5CMPhUtL21mRcjByRxbMsD1UmTH1XOvnlhN8AMZP8tom5NW25BohZQTgXPrsZLTeljxixTXy9jZ9XOYPRl5uS4t8HYnYjp7yYAiOyYZQfsrzTyA+NBFEAmMe4eWXBEDXgRk14kQFiFSYlsjuM6YH0gtUlTdGWpYqm3xjiuUGSzRYlf5T7cfonlWGUhtH0rFHI3SYN3wyrqOHZkypOKIPoeeg1XTQqjgR3cMMRshzZpGJJeIItvZYCUt7gC8yW9ILNcH03wPXtAJc3A9zcDXHbf8B4tpLNhjCYAp5zpLzxuC7CSoBavYpmu4HeXg9PnhxJ71Zvp4V2u4Z6IxI5K6fF0kKVAyumk61ySQb85tVIylpfvx29X4tuAAAgAElEQVTh4YE32iYKqOE852dLPmOMyS7gpARiMfx8gSCfYa8NfPqigc8+buHzT9s4Oaqi01IPSoXTxsCUqtppq5W2iVQnECnkculgOssxHGW4uJ7h1esB3p6PRQZFtmqZsDNILOwm2IDYKIfDm2eYI6oCtZqLJmWhew08O93B8UEbeztk50JiZyyna4zuphjcTnB/M8Z0vNKeL5PSxs0cj2VMOaQOKqQei+WidqMjoQymb8qQOvzsawKZbqcJhDL6tAw7JUloUpyr8hcpZaZsMFuJFEYO/v3U+DuYXChhGUZ2ZHxKG4yj+iaRBhOgCUhT5kw6xszmafOoPWPWXVkOSB5TzwYv6fVY9vptSbM2G6MtMGZlx6UnzDJpNnrf/t3yZJmxtn6vsibLrNnI/i1VowRQ8F+CHWWcbMeQrj0qAFVBZBkjYh1sW89dNltv/Xw9AVsulE18uwViNgTIsFcM/9DOMlUI2NoBdngpeLMJcNtsmDJhBGK+z+uwikq1YcAYB0dahCx8A0vBTWJi7nkoWIznUzulPteCg6ZtMMa1UNhqDezQTTBXSYL/QsII6DP2pXdyBQdzhEGMWq2QTSivmUrNRxQFqFSrqNYa0t0XRnXEiSNhToPhSsKeRqMU43EucvckC2XNFGAoEfv07PJ9UyaF5cn1MMNOvcBB18XT/QCfnNbwo0/aeHZYw07dL4GY9IgZuR4/RkwwZX3Fzd0YX31zhd+8usZvviUQW+Jh4WOesUqkhdwnEGsKEKNckFUdVJKWQIwF246mJfpYInCW4g/r1IEnu1U8P27jk2c9PD1q4WCnKsqFVt1HhX2EZK8JxAjCWFlCIMb7o+9hGTsYPGS4uFnhm7dzvL1Y4PJujdthImvVYs01iueHQNX6AfWzJvJjW0chawG9xYkAsdBjih8limu4+VK63o6Pm3h22sNHHx2gEoUYDhWEXd/ocI7fLxYseVftCAcFMg8ie56qdyxPTIJqvFQgJoEeM2QrjcZnWXSRKiCTcBCWRbNvDAxYUkAmAzRTJaFgTNcIgiGLl6QV0BS2m4vMXIfWb2Vr5u11vxXtYZmxEoi9t5GzyaululmHYIHvScWA7cKj5JueWd2PqEyRcziCsW6X8sQGTk/aeP50BwcHdQn1kCTFGocVtHwwUZFqlwyOxx46fk0vuDJ/osiRAC0WQLOf05WQq9WKbKWD6dTBaBQvri6ng+Fg8S+T2fJvx8PZP2dz73w68gfB0QfP2Pd4i/6dvbQPQOw7O5Xf/RNJX1ht3mnVos/90P95uxX+1d5B9PnhUe3g9Gkz6nY9PwjWcD0OTrT9na0y9JFINKtEJCsblcQFcgPCUFTgoo71KsR4BPTvM9xcxTg/m+Lb1/eSQjeZxlitMrnhqwxOQZhKJnShlIXcMGLWK8Hpj01MtJ0fuvd6nIhWmmdLFst6xR5vj/Q70ztSbpceb6DklmU2WRtWzRSMChBTEMZyZi3JNLJCMmAEVgRYZLoMCHMrlCQSiDEtsQ7fZ4cYu8T0KDi9ZFy96Pm5KVITPTcYZJo8X31XDFMQeWXBTTMTuObwnDl2uy4+edbCx0/reH5aFTZsv+OgU1MQVvULhPT1cVJsjNmb3iHuqekf8KVYeEwv2P0D3p7f4OzyDpc3ffn+fsiksljePzHFUxLnB/A5ySYT1qyi1a6j3W2it9vFwcEeer0OWq0qavUIlYr+DjJ1N3LUNUtT19Cy1LcTvHk7wdt3EwyHKeIkQpxWkGb0kxldfOYZIJYKEAvylbBivWYhAPSjpzW8fFHH6ZMKDvYYTOKiXqdWP5eAGUkFMwW4fBc1FMaXqeJq7WG2YIlyjovrOb5+dY83Z2MBZYOHBPO1i3VGEElWjJIt+mhoik8VjPm5JIkyBY5T7aODFvZ7dfTaVdRCHy4j6hcppqOlHOPhAotpLBs+hgNIKEsKrJhQKd1rtJRZqa7KEHlIOp7URaj3TMMsNCxDI6EJnmKkCZPLlkgTejxjiaSW4BL2+NADkikQIyAjEBNgJkCMPgX1j0lqofjp9FyVcc+y6bfKQVIoCsrKqHuF2jLAsYeCRFPEajc1G+2P0l3l92ZXVHZSbHwyJudsKxvNesKsrHALiD3yiD6qqDJmuC2yzORcl51jEg5jSTRutCi/8/XRMk6lYlJWlK3Etu01xy4mFgja12GlkRaIGTRon9MCMfGXme4x20Emr8EGF9EzyzJlDTHSMCMT7CFDLUoR7UBHwZh4yyo1SS9loA49bJYR09RElSVKO3kQAgGDhozPlY+s1RAApOyYFjtrn5gxIJn0RA4AyL6nMthzXbIvS3h+jCjMEEYc+hVShE6JNEN8qtU6KtUmokoTaeZLoA+9muNJhtkUWDCkY+0jzTQJkGyYhiZRFsrzzs8dwc8aVT9Gu5pivw0BYp89a+DPv9jBR8cN7NQDNCLtETPthUYKqAoNXpN3/Sm+fn2D372+xe/e3OP8do7+rMBkHSAu6khdShMbSJwQ69SVexlXGPGpeSpN9J0YgbNG6K1RDRIBh7tt9prV8fyohZdPd3C830C3GUjtBkuuJfHVDCDUt6v3SgvE5uJfSwSAffXNWFix20EiCYqTOcOdyA7qe8S12hZji9TNFIFzTeA6UGRLDXnyckRBLiFH9WohMvfeTojjwxaOjzt4crwjYHky0RRXnpvb+wlu7yYSJsTALdoN+FpZj6FWTw5pchRkzBkylKyRrlfKjskxRboaGzA2RRHPBJCBw9+C65btHFPJokyzZJimcmtrO9hO59hsC8w4VtYUc11skoLKQc+mwmJrUFOqprnube3DLKFu0j1FGi6JpSIsljU4kdRD+t6MN9dhKiJQCSEhTr2dKg726jg6agsoOzyoS5gHfWR11gSxrzVI4XraQQc3Ea+hLAOyJBmWVPoiOajzpWIlTXzE6wDrlY/RME0vrybLu5v5xdXN+FfD+8WX62XxZbzyXmEdXf3D7z54xr773fX36xk/ALHv1/tREjxMSUzTJx3HyZ+12/WfteqV/9TtRj85PKoc7B2Ejd29wKs3MsdxFgCWkpIIJ9WuIClpNfskmXY5SBP2xnD6FWlKIpqYTV1cXS5xcbbAu7f020wFhI1GS+lrYjAHN5fcZBKMkQnj9/Ls1tC+ZYclDS9SRQFj1gOzDcL068dz5TJc/vc8YiUI2wrpsOKD7TBraxmxHjNdixUoymsyIIwAjNI59XYZABY0gbABgi83asmjZ4FYWBMA5prNDIM8CkoQedO0E0yWYhtdPxkxgh0CGB7iZ5N0Ot5EKXdZIvQWkkL2+UdtvHzWwPPTioRX9OjLqBSosnyTk06WdFKiRnbERBbbD4dKHXwsVrlIR8mCffP6HO/Ob3F1MxRp4mA8x3wVy/vlMKWNMqJ6DY12E22JdNeDMkR6wbqdNprNmhQPkwmjZ4IbFO7XeQOJCTriAvMV0B8lOL9c4OJigYvLuUS304y/WHpYJQGSNJBaBEZmS2lslsPLEvhFjAhLtGsFjnZ9PDkM8eykgqc8TgnGQrTbNExbn5iJaOaNXO6wIqKSDZ90mi0dPEwzXBKIfdvHa0olr2a4H8aYLplWZoILGOtNtkCaCnIULqe13Czweklk+rnTrqDTCNGqhajw/SPoiwukS/rEMqzmGdaLDDEDa2INrOF1EUu5Ljd0ln2VObbIEcv+KOl70/44jXunz4IJZCrjoTcjWc8Rr+dImFKWUVrMSGrKBLn50oP/ffNIBo1MmEoTNV3RRMZbvZ0AEN3ol8DMgDKTnmMEbtww6QSbQEwjbjRxTUzoGgO4ySotPVpbvrFtJmxLUvj4mrShA2ZMbZjBcoP2PhCzezJZch7fqiwxphszE3tnki7V/+TDLbR/TiSAti7DzINYtL3Ja7OplTZW2zB871lUtMdJUio2U30z0S87Ek3yosAFC8gM2JKOQgFgW4eRM6qflsemYFpAGWWKvH7DSHyd/J5rr/CV3Oh5FoT5cp07YQQnqMAN6Vvl2sXhEQdPBHBUAxCIaaCOvhb71mrGn70mPJdgjEoLe8RwPW44OfXnoITEW4iookCsUmmLTJvDkfkCWCzY+edjvQ6QyJpAaaINHXG1rlHeA1VyuMUKFW+FRhRjr1XgdM/HFy+a+Kuf7OHj06YAsXrgibjcaC9KKM7ZBlmxwWiB1+f3+PbsHq/e9fHuZoqbYYzRwsEijRCzMNmrSUS8yJZNAiXfT/4+9KaGrtZtVIMMzWqBrgkQOd2v49lRS/xhDFVqVl1UIyCSXilN4ONlp/dIjfKnLJohKuwavLpb49u3U3z52yHenC9wP8rxMHMwX7mIWSHDe5K8Pwawi36Pb46uEQLC8iWQLQQsRn6GWsTuNccAsJqAhIO9BnZ7DXS7DWF/GBzF4KbhwwJ3/Tmubsa4H86lV3K2iLFYc4jGdckR64J8qKQglB5yZceyeIUsVlYsWT4IGMvWPCYo4gmKdL4BY3w/KSsXNmwLiFmbgfbcWHJaNylWhml3ACUA2ww/9JKzihizMNgJrKiY9YP8h4CYHQhzKCZAzAQyEYAlTIukVMgodJhnxveTKZ61qotmnfekCna6NRzx/X++g5MnLRwccJDpISQQC3ltxHDcNRyXj7xOOBViUTe7FflzmFrL3yDQhOE8QibR9hyGp8Xl5Sy7up6NL84frkaD5avV0vn1eun8S57l/5LMossPzNj3c6P+Xb2qD0DsuzqT3+HzUJJYrz8P5vP0JM/dnx0dNP/65EnnP+zuVV4eHEbVNqusaonj++wJmykIo3acXiIGE3DayMWO4Inx2GTCLAgrKgDqcIoGRoMMr74Z4ZuveQxxczvHYpEIExZz8p9SvqEbTgvChAWjFJEbAgn/MEW0YlDXtC/p6bIpiZyylTIkW+nzWJa48XZtw6vNxPqRNHFrSyhLr9octv6xi7z2g0lKogCxqpQsgq33UujZEL+AEzXhVAjA2vAqLfgCxMiE1aTI2PXoIzOTZPFamK8FkFFKwk2NdvsII0ZZosRfKxsmG2UarPOVmbKucLjn4dOPWnj5rIbnTyIc9nx0647E2Ff9HBWvQMRNgUMwpoWdtteJ55hAjHrz+TIVH9jF1T1+9+qtsGJkw/qjmXr7mNxXOPDCENU62a82dg962JOji95eG91eEw0CsChASCaIckpThGNtNQyeWAsIKzCe0geS4W6Q4u4+we1dLGb84SjGeJpLcAdN+QRihYzrud/K4eU8UwkiJ0EjzESeubfj4nDPxbPTKj77pIWTE0YFe8KKcbMnqWAq1jG/v8pM+bszGZEm9zGB2O0cr14P8fpMgdjtIBZz/JKvg+8Ty3kDpihy90h2lcxRjCwnu8S+nRSVoEAkINjRzp3CQQAPPmPwiwAuN68JsFrRL0kvWI6EGy6m15mIGA1+MHt1bv9ZCWBKt7W/j4EZlBVacKWmdzJh6+UM69UU6/VM2dMiNrHUTCozf1+8YerjUvClhxYC6y5ELwXj3bTBOZatEUbRbL4tIyahH5tNk06wjWRSfCnb0kFzfT66a1hm7H354XaC3NYFWrJmurFSmebWdf++tPE9OeT7N6wNEa6DHwFcj4BYYLxYBKWbZcLGaltu3WzzQID22Ju2pT7ckkWa9rKyvFkn+5sBlZUhloMpK0UsQZhNW9ySKxog9rg0Wtdbe9ioTDnbWiAogTSUKzpBCC9SEOYRiNlHgjG3IkXt9MXKMKngmmg6/+RDy/fZDI0Y4+5l0pckCXEe+6B4r1kjy1fI6E+knMvzRZIYRQ1Elbb0LsZpgDihfDhCkkRIyJKnBGKuHNI/yZMtvz4/ZwaIYYXQXaLmr9BrZDjd8/DFxy38+z8/wCfP2ugKEHPhF+r4ZXiF5SY1/M/BeLrCxc0D3l0N8eZyiHdXY5zdTnHHNNWVh2UaSHS9dHWZeH9N0xV6RNbZyM9RCws0KU1r+SJBfLJbw+lBHacHDZweNrHTCmS9ICvF8ySdVNzBGymarFq8J8jK4uBhluLiaonfvR7jv//6Dq/PFhhOmKToYZ0yvITsZQ0uK1OEFeUgh59nstwEYIyOpwSQqooFAneNCoFiDeiSrTtu4tNP9nBy3MFOl35bhsMQ0CvryDCn2SJFf7jExc0U13f0EtNTbD3g9IcRiClLKmwtD5nFWKkiExWniFcPSAnGliN5zNcPKOIpimwuac1k7thbSomeTVIsBzsmXXW78Fylxjaanq9X16/y3l5qnu21a9l3871dH8o9hh2SbIYlAsQKpoNqn58vPjX6ZzNRIBCISWel9MARWDMZkUwnmV92h3moVUNhxT7/7Agff7SH06dt6RyLKikCAWIrOO4KhctHynpTFE6CLI+l9J7MG18i32PXoSKJEv4ISRxg/JAz/Kq4upolVxeT5aC/Gs5nuFwtnS+TVfF36Sr5Mv7AjH2HO+zv31N9AGLfr/fE+fnP4T3vPG/kkbsfVN3PwsD7d7v7jZ+dnLR/srcXHe7u+V69mTueTy/YHFnOlER+TWqcqXMaiUzpkXrCeI/hdDgSNiynXj4JEa9C3N6s8bvfDvD110O8+maI/oA3WY0EZrIi5YgEYlaOSF2/jWyWqGcqrWWfZuWKlGMxcnmrO8x2DnEVMomJmzzDjRzR+sQ2G6PfB2Ll8Na+Z7L3eqSXMlNu/oGNq6cskXLEmgFhDTh+E07Y0qMEYQRi1humIIwFx0w+UzBHOEDApemLuqFRuY+Y4K30SMpY7U1A0/Ak6apYyw20Gqywt+OILO/FSQXPjzWsY78TolN3UaM+nUDMUzbMMmK8QYjMVM45NzUOFqtUZCbXd0O8ObvE+eUtrm9HuO1PMHiYS58ZN2dkwlqdFnZ2d3BwtIu9wx309jro9JpodTjRDjUuXRLV2Ue0cQfxjkgz/GKZC+i5p6RmRABYYPiQYyQHfWo05WeYS6myK4EwvKnzXyaK8ewJbCUr5lHyk6LdyNHrAM+eVvGjH+7gxfMG9g8CSa3iUIHJYArEyIzxN9cQBMY7x4kr7NxknuGmv8TbswneXU5xfrXAzf0a/VEmQC3hFJ7+HNmoenBDShTJHpFNipEkajx3C1YK2IpXFhs4CB0fFS9C5FYQklHIHcQxp5vs0dPEtYyx4TZ9z/qOTKS7ikI1Kln9XolIECUq3pakMgLZALF4zejoKTKRsdIIr3IkBV6cjPN7lTMKAJMeMMtWbV0UBohJxPp7qX62089MSpT5Ml6O8tGwYSqr3Yp/tP6u7TVzW3JUjqRNeph8nDYyRcWIW5JGy4AZNGVDeR5NVrYu70c3K3uJ2R2bqLi44VJ/mEPwTFZM3kmNa99oKVXytXGJbb7eBmJSOrvZJ5Zfy68hwy5iSCNyFDD5HgAuY+11YKVSUVUMqGbBVn0YNswoCjSRUeV7WmxnhdzbyZH8HCsQE5+Pb4BYSCBW1SGSDJNYs6GsmD2U2VfvGL2MGsWvYIQDCm6cPZ9eTXo2mY7IGoYV0nSFOF0ipZSWNwmHzHkVYUj/WgsO2SaWJmc8qkizKrK8iixjdDeHRwwZYoiFyXonEBNmegUPK/FkVbwFuvUUT3ZdfPFRE3/950cCxHaaARoh301diQnEJBZJiCMdMMyWMe7ol72f4vzmAW+vR3h9McR1f4GHeY7Zmr7RACm9wqVck0NDrYlgYEk1dNCsetLruN+pigzxyX4dJ3t1HO/WcNirol33NCiDYINQi6l78pZKPbZJtWRUv4tV6mAwjvHuYoHfvRrhl7++xZsLAiAPi7WPJFeVBt8nBrNoWqbWCvBa51Amz7hGLQSIecUC1TBBu+5gp8O+NyoKOvj05b7IElv09oZcdfQ1uYGqGlZxjtEkxtXdAld3M0mYvB1QPaDsGL2/SawecuQ+nJwdBSpd5drDRFUmMyarB+0YWxCIDZGtRsiFFZsJW1cU9BUSjNkkRfacmaAR6RvUqgvLZOtHfNMLJpLVrWGrvf62Ryh21vTosZzI2OcyihxZfjTKQ6WJrI0wgSE5Q7Q45FIgJoEdklhLptMxTCcvLYIyD3u7Lbx8eYAXL/bw7FlX6k86XQ+1GkM7VnC9JQpnIZ9nsmOFEyMHB34cXDAghZdrCNdRMKZ7Mdax0B6yxu3NEtdXMwzu4/XDMJsu5tlXq2X+t8tF+gs/zX79t1/O7r5f29UPr+a7OgMfgNh3dSa/g+f5+c+5w9+r7O1Vn0Zu8Jedbvhnuzv1H/V2qy/2DqKDzo7XaLYdp1rjxHIJx9HSZnqQuDnTUkVdgFRqwA0Ab/YRfLcudPh66WI6yeXCv7yY4/W39PlMcX6+kEQ8Uy0iAI6StMTKEa0JXaQTWuAshl9hvvRr23+jiUFqVt28HrMAm5hrGyxvpUuPgdiWkd6MscuZuQE55cSsXI23XWeGDSsTEin7qAMuy5ebcIIW3KhjpIhtefTIiEXsA6OkhxNKC8J006Q1kDrltEBMmDIBaTTka4mxyMOMT0cuLul6ohmYzMsSAeZo1zMc73k4OQzw/LiC509q+OiEBvAKmpGDWuAgkqAOqWRVCChmZz2fWUZAQL8WS5VjTGYLDB8mEthBVuz8so/LmxHWGdDsdtHZIfvVxc5eRwBYe4elzVVUGxVEVU5P+X7pJm9jLdL3lvstJpJNJqkkEpJxurtnZ1aOyRSYLRjnrnKk5QqSaLiOHSSJ7LYQMOKaN0AmBvIzyr6bfAXfWaHGDUUzw9PTGn760328/LiNo6MIzZYnKZEEY0wIEzAmYIafKWUg6ctieMhsWWAwTnB9u8LV7RIX1ytc3vDrFYYPjPRXZpfbNodG7Qo3rJIjqsWjnFSyDDUna5nBLQj8CsOI0ZPiwy988F/uIPM0l24wMWFzAi6JdRrHnEt0tfZ2pcJ6mYhnE4hRkIEj8JPUMU64ed3SP8hp8xwp5T+UJqbsMDJATGRJNrrepEhalqrs3nofhOm1uIlYN1I4c91uPJvGA7bFipXFrDaso4ykV85oK7dsa7u0DbY2E2sz3Na/V9JR1j1vqezNtqu04m9RV4+f4/cXWd1/bWTQlGISdHHLLkdBIGY9WvZ2p0DMSp9LL5ypyyjZMgFi/Hvv+dW2doAC1rajPox0u5Qq2kAOw4hpuYap+DBAzMoSdZ3R60bWWLt+vs8S2DMvaaDaBygty0xo5LrFDT3Bl/GJKRDj9/qoAUUVnc4znVGSHRkowifWGG4+HdmAMOJQRDesabaWAtuUCXtcHKgA8KviofUDVnrUxB+aCRgjCKsh5yEpqpQlKjeS85yJlI9pc4xjpxRXwzEib4FOLcHRjoPPnjfwFz8+wMunbey2A7RYP+GxgJpSZcuIaUomQ4UopR/P1+iPF7gZzHB2PcQ3b29xcTuRNWKyyLEkM8cgIWEHuX5r5QABQug50r9FifJui3UidZwctHC8V8fhThV7nQi9ViCBSpatV/8yJbz8fQiOzcAOAVZk7VcFbocx3p7P8LtXQ3z51a30iE0WPlYJkxL5nvD80YsciaKCnWz0eWu31wK5BD3N4RYLBM4CnQake/HkqIHTJy2J0T/cb2CnU0GtyvJwsqiFBhr70u4laa6TZYb+Q4L70Qo3/QVuBzzmErAyemDEfSqpsHlKf2VFPJYSKsOBj/QOcn2iJNEwYquhMGN5PDZgjENhpjazDNskKcr6ZQKByqRW4xM1Kl+9KjdbUYOd5L/q9bW9fmytAeX/srWNLQczm72HMuX8HNMHqL13yjjyHsDXpwmypm9F+8VcBWJkx3g+o8BHq1nB7m4Th/ThPWnh6dMOnj3voLcbIKqsBYwVmKHAQg7pdBXPmAZ46DyFazEtIpTuhzIUXy08TMaFhNsM+jH6d+v8/nadjB/iN5Nx8vezafx/ZKn79//1lw/vvoNt5oen+B6egQ9A7PvxpggTFkWtVrHOj3f2Wj9sN2v/YXe38eODw+bTXi/c7XS9Sr1V+NVahtBS4Q7NsbEanmUKrxIlgjA1Y9OUzalnBZ5TF4PobJLj/m6F87MHnJ9PcXa+wPXVCnd39PlwySaY0PQ3bsIpS5RNrDBdWtLMTYZIHmUibAQiJsBDJ6xmsZM0RdFkaZAAF2Kl6Axo3NxMLbdlebBye1YOtozsyk7Myh2aWXC5iTEBIgKKuHG2CYku5YgEYS04QRtuSParCy9qw6204IUEZk3xVMCP4ND0LiBLG3NtjLCAMUn74h2Os1k15ROMlUCM8eCSWme8cJKexJPImxO7aWaoBWvstHLp03p6WMHLp0384GUPJwcNiWmmKd2mJlogZqe/3FyLZ2udi1dJesti7S27H47x+u0V3p7f4uyiLyB69/AAuwe72D3YQbfXQqtbR63BWPoAXugJOHEoq5HNjMnKM+SlmuBzzOZkvGIpcn53PsHt/QqTaS7ga8Upc+IhYVx8QqaKvT4Q8zxvOlEQIqTHhTc/3vDWBCILONlCpJr1WoKTJ1X89CeHePmyg+MnNXQ7gXQVMTjAlpdqaiRvoDoTJ0vLRMj5mh09GfqDFDf3MS5vYpxfLXF2Ocd9fy2bC4aa6ADfg0/2j7+33BQZ806UlkjEvsPo+DyDVxBaqzyRCfJysJnV+qv4mZdvCcTsNp5sAiWPZL1WSOKFFKQSfPHQwA2GbSgQs2ljEvlM/xeZslQPBWmmWFlAnAZnqFbIdm4pANB9ysZLYWkbZTnstaGNQZYNU/BSpncwe6801Zutsj53mZxoscZ77JZulUqv1ZYw0rykbQbH/L/b+sAS1unVXsI8c1faBmH2a7su2GW7HITL3s4wYhLS8f8MxDbSRAKtTTCJesc0MbJ8NMzYVgK+nPPN6d28Kq1C21oTzXTDnn/LhFkwphH2tm+RV7mFdZoqaM/L5vfdDkmRGDpzqHeMa5fjhipDpNRNHsmGccNfUyDGnkRK4fyKSWZkTH4oG1QbM+75mrgbhLqpFwbZHgXXfv5sBotU4Mlz11EUVUlHTMmI5ZResQSe3FQAACAASURBVFuwrv2CklwrWXV67TD2kKyJAWIczATuAqG7QKuaYL8DfHxSw09+sIePTtnXxW5FH/XIQcQhDQGj9RuLCoGyxwKLJMNkEWNAyfbtCK/e3eL8+gF96fpLMI/pd6ZnlCoJ3iMsEMsR+q50Ce60KtjvkP1q4Hi/hcNeDbvtSLod2XVW4e3BuEKpeGAgQ1ZkUt7MewFliUnhY75yMJxkuL5f4835FN+8GeGrr+9lSLRYhYizCnK3Dterwfd5RBrqw7dUCpe5LswUhIkkcSX3jt2ujxdP23h+2saLpx0c7NXkddcrTLNkFD/LqY3djDZd7hIyYBHnAkaH0xT3D2vcDZa4GSxwczfD1S0TFdeYz8mMEYjVqAlQjynvZZRBc/1KJsgTBWNkw9LVSPxiAsaSKfKUr5fr+9YaRjZIDvWy2jXMFi4/0gzboYZJRS4HHXIt2OvsvW3r1sC3nCaagbRcp8YzK/oMOb+qWtGr1HhheW8S5o6jVqoxHASsShAQ5iIKfVQiX3om250K9ukZfLaDz39wKPesRjNDVKVEkQBsrpYRMr1+Aj9gMJSjKmVeO7RzZJTv+8hSlScuFx7mU0cA2eA+xs3lHIPB6mYwiH81nsT/kGXp/zodhL/94BX7fmzYv+tX8QGIfddn9P/F81kmLMTyuYP8r3d3m3959KT7Z4eHzWcnp+1GdyesVKqpF0apQ2Moo4WZaEUtsqadcQHRxCAGc2g8sU5drDEUWYTlAhgOY1xdTvH62z7OzhnOEaPfT/EwzoXRULZLMJ3o+XkQeMjE1AAx+TMCMSHgzGbPTuBNTaQtsOWNZQPEmBC3DcRs5fIjMYKZLprXsjXwLjcpJRjbgDD1g1lfmO0K49STGxF6wtoKwgICsC78ahd+pQMvbEpnmMTS+9rRo6letg+MGwYjN5R0MgvE1NuhAhmT41W4Ri0mUYW6GZXNDSdu2iPmZjOE7gr1iCWhDk72Q3z8tIUffbqP50+a2G2H6NR81KW8lNPfbY+UbrMJKgiQKBkkKCMg5t37YTLHm7MbvLu4w/nlvbB3+8eH2DvcEzaMMsRqI0QQSdGJSJu0dFTPtWz1mfolJam5MG6sMBiP19INRA8hA10oYZ3OC/m8EHwxUp6yJ6axpZSzJoWAQwFiUYTIDxBSGphlEoWcxQQjTJBcoRrFODqq4Adf7OPjj3ZwctLA7m4FjYaHKHJEFsVeLQvEGGYgG7rCEVaMMdSTWY7BMMftfYqr2xhnV0u8Oydzt8J0op7HlDpCj6XOETzrheOUkjdf0fDGstlwCzKQTKx04UlSiUSgoTDmFnIZdnrLyT63YdyE5fyKUiKyBskSMWOfE2W3FFjpI7+XlDFhvHSQItJD8X6RRVOmTIuVt0GYAV4Sf2iuFxtAUb4mE/EuH7wtEFSGd+jgZGN6txH1CvIs8NLy2I1s+PHA+vehkE0u3N4mlcDpka+qzJLe1FCUYM6ADgvCSm/IhmHbXlo3kuQyfcMgOcOIiTRRDzJiIqmWzdl2QuKmMF6m4wITTECJBWIEZob1Kqfz5oUIi2xUfbKZtEGUlqErT5ytzrVsly2+t+yYCVUxa2/5u5Xs//upjvYFmAm7rDEqZ2ThM1ljgiQNf9Cieg3sUFZsA8SqUjTNbjIBYpYtkLJmVyK4PbOpl8+MORfak6jDKPGeifeWDFhFgnoSAoy8iqKg2bMhKbUCxExkPa8bYcVEvhbDdWJ4LllyBWIM7Oi1ChlSffZRFy9OCIgq2OsE6DQ91EKNH98AMS5n2hmZFKyUSDGZr3EzmODtxT2u7sYYjJZ4mMXShRgzREg6JClb3wCxyHf/L/be/EeS7bwOPLFn5J5ZlbV0d/X2+B5JeSxQGntkSfDYHgi2BMyv/CsJ+IcxIBgaj8GxQdujhWNKQ0rke6/3rr0qs3KPfXC+797IqH60PB4+UpLR3QhkL7VkRWbcuOc7Gwa9yACxDg7GHQFj+8MWhp1AJIuULjLRViGzSs/Zy5hVjGXgVUTGjR5WD7NlKX7Vd+drvHq3wIs3c3z5eoqrm1zYsLyiUqML12UoVEtk/WRqZK3jAIbesJxMGGP0ec/IMGTQ0UGET56O8PwxgVgfe6MW+NzJ3hA8q2VQN/5i9aK8vASSosI6r7DYUqZY4GqW4oK+sbM5Xrxm/QlVMSW2WzLIbQ32ot9SbJO80dCvyqREgrE5ynQmhwZ33KHkY8r/W6LKVgATYKWf0AYT6b1fB7H2jmPZsfuDmtoXzm/eECvqatDYtn44kDVrnQVfpsrZyBN1eCIgzIYu8uvLc7JAjMoi3tGZpKk+MTJilHuSJeNziWMPo1GMk5MRvv1rD/D4CZOHPfQHJVrtDJ6/RlEtAJeJo5lJ5+Xrob40plOKYkkG5REKeinTENuNj/XSxYxDxdM1ri4384uLzbvZNPnhcpP94d08/+HHFMX/HxvsvwOf8hGI/S14kf7pP510IyRHUcv9dd93fm+81/4fTx4Nnh4d98cnj/veYBQ4fkADKKPqEziOAWGORk5LzK3c/JX2ZsyAQzO2SefJEg+bFXA3TXFxuca7t3d48eIW798vcX1TCAhbct3MdLJoWTGJ4pX9hQIxSg5l+ZQkPRORTQAmVL/JaTSWFUmOc/WGLkIwkSVwo6pTp2Z3mJUnNqfcdi+jj9a8uxMy6lq8i9G3KWXKTtkNiCYkOn4XbjiUwwvH8FtjBPFYGDEpaPbJmMXiJZLtKCWGds7Pm6J48E2IhXSD2URGBQRkD2VCbHqLbJQ/n6H2pLA0lwzHFm6xEVkeE8IGnQpHYx9PH3Tx7U/28PQhp68tmb4KGIt406csUXt+9OavBAlTwngqtQ+G4SkelqsEpxe3OLuc4uJqKhsfsmGj/SF6o54UNPuccPv8aqYQ1sz9JfGLoRwGgK3WOe4WCW6nK4k/JhC7uWZZayLx1OsN2TJHvB+OE8IPGQjgy7nIM7J0mTxbAjHq8gOGuLBfZ8sELgUk7L9hR9H+fojnn4zw9MkQJyeUfnSwtxej0/WlT4tSEXnl5e6p8c6cKnLKu83IiFW4vma/WY7T81SM8W8lzTHBSuQ2pQAx+hr9lkox5fWUXjaJB0OVE4jRy5fL7D6kRIgy0yyXoxR9o0TVGCBDiWKBjAwYP59gjH4vIz9M2bkjMsO1+jvE50GGrMGGUVJsilAdFqPaPi8padY0RJXL6EVlF2t1POhhf++ASUNGJ2+W+8CpHnnUrLS9usz3aYQg1A7Mr9wlGgyQZcTkfahT6x1U5bJkQKHMbCxn1ugDbIod62Jls1lqiv4+eA73fl47oTFroHaI2cREI02065Oh0PSZWFnZrkx6x4aRJTSrQJ2w2GAEzU7unnrQ1prds+3ZTZ+RitZ5trZQ2XaJ6Q8o64h9VevzwWdlV6Rd1qOeaOMhEwrEgDFZAwkymuX1hiFzWV7fFjAmjBiBmEgZQ7j0mUkQE1NfXblG5NF3xXvs8boRBt2qAPg9mCDLIUwLeRlJUAcrLMqqLaFQrteTNZhAbKeDUCBWGSDG+5nrbE131wrtMMWwU+BoP8DTh108ftjB4+M2HhzEmljYJrex84gJeOEm2WFSIdmfUoKKbuf0i85wNV1hesei91QCjtjlRG8vRDWhQIxTRTIfg26IESVogxb2+uwKa2HQDtFteYi5IWc2iqQSK+rmCCYXIMbuMJXyU/5I/+rVNMOb06Ue75dSs3F6scZsSVYuRok2HLcLCJjl+3RX3uxS2sd+ropJuwm6EQOOHByNAzw6agsAe/Kwh0fHHQx7gfjbGAikZcL6yLcaz4eUUhCMcXhVARuCsU2lzNg0wav3d/jLz6/w5t0SN7eUu3OIS4aTvlj6KwnESjiUcFcrqWEhIEMxRyWA7A4FkxQZ5CGPPJioyK4xUxIvCbGNYY8JXLFstIItswbJOmH4cUle/OoaVi8H8gcj5a17+VRjb6XZ1oNmVu7deMT0cmpQjYIxeY6U5jqukSeSGaNMkV+PapdC/tzthjg47OP5J/t4/KSPh49iHB6FGO+7iNv0hi3guBvZrzHePggpteewzlaMcHHjoLwlYCwnGEsCAWOLWYWbyxRXF9vk9Hy9uJ1uf3I7Tf7325vtfyrc7MdHz9eX3/ueLdf8W7CB/fgUfuEz8BGI/cKn8Bf/Av/iH7ePC/i/ORh6vz0YRP9kby/+7PhBt3983I0OjzpOb8AuIoIwRsNSh6z+kVqSyMEsWSuHoQuxHJQjQiJSAywXBa4vljg/W+L9+zneM9Tg7UK9PgRhTJjbsnSQkoYG2DLMl6jwRbeuE1wBKgLQ9OPlxs2VX2SRlHupr0Js85QByH6QUgtd6Ljo7UQ4jc2N2W3Wm0UbGlHvdix8s8DMmN5lc64TWjkkqlmLmimZoSfMC8mE7UBY0BrDp8GcTJhLwzTTq1g8ynASmtN1Mk5ZDhOxvIDTYd2MKBAzMcUsSebBjb4xr7Prh5sb+sWS1KbkcZOfwgN7alKEzhbdVoFxz8HxXiRs2OOjLh4eqin8YBRj2PHQommez8Ex2xhTvCLSU+PT0zh7B5ttjvmSbNUWyzUNww66A7JgLYRxIJsokdNZWZ1hw6zijiBstS5wN09xM93i4nqB07NbXF5ppcFyWSBNPfGAsU+LwJ3sGX0mIdPaPF9+Zsb1pik77XjumCTpM39Q5Jp5qh4qeg5cFpMGmZRkHh7FePCgK0Ds5GSAk5MhRuNYyjUlkUzeQybmxYBfYqNNCkzvSpydZjg9y/D+PMHZObvVNri7IwirpEhT0gIpbZSi7Q+KUsX/oFJAAWIuJMKegKzKMpQWiBW6keD7mMWnaZYgSbfIOPVFjtIA7iLfoCAIM4wYTewCxMiKkgWzh4mm1thwTSuk5Em9awRizaAM3abZTbo+cnO/A2V2h2G9T83gm3s+pgbbVcuD6tJsTTKsv5MZeNQBNA2fmFy5JqxC5XgWiOnVL38z167JgTH2tPsMz84btltL9bMtq9cEfs31tnH7subG+rxYIMbNtg3IaH59cfVpSmKjvNoCMTlfRqZIJkzZwp0Ms4mMmzfRurbDfCv98bXPUV4v8YiYlDg5geaza6KTf1cPi/w2Ei0yLwLHNB6zZjwV6Gqy4leBmC2y5yZfQRkTE7neyeafHjHKF+krYzARWWsZOKnvjACMYCwIQ7TilhxhTPBmg4pClCxp5mH6AzP2hRUEZgoyfCbTurGmCLKbT/yVBoiJJJasMK8JBnYwmn2NVpAI+zPuOwLGTo7beHYywJNHfTx+0MWwF8p6qL5ZBR68z/DtwrWMA0QLxpZrxrRnWKwzrHiQESMm4NUtgU7WX1gJEOu1fQw6gYR19GUY5iMO6E1zxEMmZdLyrXYOQ74yZOIYbLXJHWGcyIZJmuvLa7x6N8f7szWubjPMFiU2KdN36anjvYfyTZ4/YkH6ATjwUe+oDwY8pejFJcY9Dw8mLTx71MPJcUdA6dF+hP1RgF7bE4DIWze9SPZH4vNSlk7BmESLOArG2H8435S4mWd4+W6OH/34QuL1zy8LLJZcxxWIUV2jb3368lLx8rHsmn41Boe4DAvL5gK+6BfL1uZYTqUAmiEfZPc55JKSD3MtyWohLBQHdtafJRG7ej1aifAHKaZN1t0sMGatMf2lpjPQgjO7b7Hrl6xXcliFgWXcNABG4rAcFjtr+rR6k/k+M2uApGtqkmK3F2K0F+Phwy4+/XSE558M8PR5F8Mxg69WcNw1HHr5XQZ5aJqk/qyyc1LGnvsUArE8RJb4SDY+NitXZIq313l5frbOLq83r8/O5z+4vFz+oIT/gzTqvZpMXmXf+568tB9//XdwBj4Csb/BF5GSxCxD3Anbn4WB978Mh9HvTCad39zfjx8cP4i9ySR2xnsR2lyv5ULWJB52r5Du54ZNFxTe6JkG1ILvdeC57AmLxQzKjfP0JsHbVzd493aKt2/vGJWKi8stptNMJWZMustIlfPGq02Etg+lKHjzNxIYYySXGTr/TRgvjWvnI9dWblAFjJnNnG4odCHfTZ7MNPODUtXdxm23P5GlsSF/1Pm93aCZCbDIEpsgjFPfjoAsJ+jBIxNGEBaNIQCsNUJAjxg7xOiZcFjOrBsFpoERhBWUhXGdcwuZLlLy4YWu1gMQjLG/hze4opQ48yTJJEQiiNrCDnHSzPvqZssgBk4FzSZfkhAzBCwwDTL0WhX2CETGER4dtvHkQR9Pjnt4dNTD3iCUgmcmKDImhPIQAbMS0KVePJFHcoOT8TUk8GNRJ4Ehn7eDqO3DpyfKc1HwJsxKAwJmvsZyo2Y9QYltmstG5W6RYXqX4opSxEtuIG5wdbXAfL5FwjkA08ZK+sE0zIU/I4FWq9VCGNL4z80jt1o8f7yBmRATlh7T07ZhUiH9BpqqRelhu+1gMPRxcEi5Rx9Pn47wjW8cYDLpIAxV02/lsGQCKX1kjxcj9RnGweTGs7MMZ+eM088kTp9JjusVi8j5uXy/mgAZ8QfYjTXPqUZ26+Q2k8BphgHQL8Jzzh6dkmAs5cfkIl+UMI4sESC2TZgip0XqsqmoWLRMLwWnwWTDyIBRjkgQpmXNuvEkm23CPAiy5YZPCaY0q2qHT+2nsCDMsipm2mtAh2XH9PoxAMNI7XZep/vSH2UY7X7ebEoUWZlgQwsEDCQz13E9qVbMtWNqagNVc3qt1679rZ9ifssgx/7+eWb8n3Nr0oXEAL7m/zeS0moIuUsk1NLk3ccbiKg9f/VguRFbX4OunSzxPhBrJj8qYDRPrZHiqjcWu3RJ0IwAK2t6pYRcz6HWe+jHa/SEK5vAnwfEJOHPAjELdJkCJ/JEroO6Jqj/iWBDH0Weaao3VJanvWL0k8FUdEjoh/jM9OspKHMRRiHidgdxu42oHcMPW6g8BXUsImYYh0isylA8YiWn/GTD3C6CGogx7dRBRiUwfwZ5yXJJleM1wyEFw4x8d4PIZzx7hl5bWaDjSSR+KHvsj1poUSIoyXaUL/P+p/txYfZ5H6q4rnEIw3WC61shUmvKlJkGzOEVhzMWOPO8SlhH7MnBnrB26CKkV8gFgrpI2gAxi9/4/XglE9wY2d9sqbK/N6dz/PSLC7x6d4fzqy1mc5Y3B5IsSUmiArFY60+ocMjJzGtVhVMliLwc3bjEXs/D0V6EJ8cdfPJkKPeJ/WGAUd9Dv+Oqb44DKyoHKPus2PmpIlttBSRTqEcuDBlzDYEVkxRXuQCxH/7oEj/9coH3FznmCx9F0ZV4de2b02AL9hr6LPiGhi0RkPFw8qWyYJsp0vUU6fIWyfwG+WaBShJiDRATtolrHUGPDpwUiDFZ0Wg0pMtQO7h2oKwhaTaXcR2+amsjbF+iTSo1exUbGibXB692CdJSMNYcwDRHvNL/aAI9JFSsrvAwRgQpAHcQ0j4Qc4jYxmefjfHpZyN8+k2mKYYiUQxDDs83gKvhHdKZx/ApEzzlUUlCyXClA/M8Zcmzh2wbIE1CzO+Aiwv69zdX79/f/fjyZv3HWVF+f5u5P3ZiXP+rf3XKEtmPv/47OAMfgdjf4Iv4u7+LXpjgQXsQ/0bc9n9/b7/9mycng5ODg3iwtx86w5GPXs9D2CIzQyDG5ZNbZ9vzw0WFN3IuMtSXt+C7XdF3V2VLLuzN2sHVxQovvrjEa4Kx93Ne2JjNWPRIXxhvVJS6keXSaahVwKvkzniQGqIjnSIaw2udQtTwgpnSRgUMZpsoe5f78ifrVakZMN3T1BstHRhrZLuGZtwPz1CDhm40dkyYSm/YE+aSCaP8kJ4wArGQckT+eQg/HMD1OxpjDErqVGKoGx1lJxRMZIAUNGqSGJmxgFPSmAyQi7yqsE0zLJdkRvh0KPPhlLmlPqaEPVEaNc6bDye5DOAIkCJimXCQo9uC9IgdT2J84/EInzwe4vljFofG8n8RfVJ8LjTLU0LHLZVPOQrlooFMLQmMCFIoGZWfgwZrmo0jvqa6IabNaZtpLxyBGAFYUhRYrLe4mS6l9JMRx7M5wVgmBalX13PM7tbiFSNjSqaP0i+RRUo1ARAGPtrtGJ1OhE4nRLvN8+PB95Wpo5+NBeHLRYLpdIn1aoOMmw6eDxZXRw46XVe8YY9O+nj+fA/f/NYRDg76GsXM58qvseW0NpVOHH699abAZlOJr4E+R/rEZrMSC/aZrSokibK8CsR0p6aDAX0fig9DEkdVFqgHUxpzSUWT852plLJIElRZIoCtNF1gTJBjIah0xfH1ESDGIQm9HQRh9Hs1DgFh5uD3ls9RabEeJjeP6YsyzJAG0F0ke524Z66FBiOmwwpbTGy9Th/4nfgzmw1rDcTs9t9chHViu5H22KROCwWbUEjxQ0Mq11xLzTdSQm3H5t0DYrIht8Dsg1vRPZrJfOEdebT7TtZLZl7fBpdXs4X3xZI7iecu8bDWNhox5A6UCVCrJUw7Jq9+AoYx1NNo2cnm89W0U+G5LAgzIFYUUZbhNgM1/Vj9LdDNIDwmctbso9Eb6DJsKRplxFQZYH2rHIIYYCZATMGYKgcIxoxPSvxk9HvpEI4DNvW/aaWFHzAVLkYUxwhasXSVMQiEISDCrhmPWMXhH0EZ/UUOZYldeH5XPGT0kbL4XqtQ9FSVDod8jPZWIOYwwt5LEfipADHGtLdbOfaGPh4yIfABZYp9CacYDSIp241b7IYyce91KQHBkQmTktApDmTI4JfImHoqBIxJ/ZW1QV8HAq6YnVEs8yW4IcgjK8I7jwQ96hhQw+9MbxiBjaNAbJVWmC5yXM9SnF9v8fr9HX724gJvT+dS+bHcsF+shdJUqTC2njUCvH8TiMnwJdf1gnUn3VaFySgUxcTJYVvkmU8f0rcWYdglYCRYBOKAa7AplZYKghIZB4q8d7scwFEJoZ1mZMPE0OA42BQl7jZkxBb40/98ib/6YoF35wVmiwBF2RPPn8jnZJChQIxMmABmqRtQMOaS8U8Xyoqtp0iWU2znN8jW9ItxLUwkDEmTnU1hvKy9VBHYxGfd02gJtCoEFIhZaeIOjJklyww/lEHWfkS+323iqJH82vRmu3aIMqcBxIz/U1UAZg3ma04gJvMh7azjvUr/n+oUZWAZc+8HDjgsf/Kkh2fP+3j+jQEennQw2Q/Q61cIowSOt0ZeLFAStAoQY/8cwR7v4ZGEimlwh48i9VHmIcq8hfXaw+1NgaurZPX2/eLq5nbzl7fz5AeLefYnZZn/6H/7Py4v/ga3rx+/9dd4Bj4Csa/xZP43fClJSYwRH+VZ+uu9YfSPBv3on+0fdL717OmwNzmMo8HQRafroNViSTMXJgKCncZaN13cDJtwDvFExPCcLqoyNkk8jkTVn5/O8cXPLvD65S1OTxeajsQoX0Z7c2PO3jCGfHBBs/1gNrTD+h7MFqX2ZkhKooIxTSHiQqgR3rqBNNsf/r/1jagYX/0+RhogHqpa1GQH14b1MmyYArD7C6z+3Ux+640FNwgxnMDIEQm4YpUjCggTj9gQHgEaNwj0hdlCZgMq1NKizITDRDtspeuG+m4BY6GDuB2i1+8giEK54W+SFLO7lUxcpYmKgRJuKAwjJ7LcVEvyFHtK5IZGHxLBWIbQzdDycrSDQlixT5+N8dnTMT59vocHB2302w7ikIwYfWYpijSR88c0wsDnRI3JVp6EZEjmhLG7yJbQ9MjwjsV/J4u0SStJGyScT/IC6ySVAmhG3p9fLzCdJ5gvcyzXJeZLMmRbichPEkZW0wgemuRM3dBy0Mgy6H4vxmDQxnjcllJRmplZEE0MSsAkgR/XS5yd32A2W2KbZMI+2qjsiAWq4wgPHw3w/Pk+vvWtYxwcDoSB5MaNPTeLRYqb2618LQKy1arAek1pbYm5SGyB9dpBsnWRpzz3rkT96zWiV6cOBvh6mEhlKU5WmaRsEqSri2CKzNYGeUqZIQNGCMg2qOhvYwlonkoPGUEYI+ul20uAFTcWNnTDMGCUItIjKCBMfZ38eJuCaDcAtYHclpPKc2bql8adi+ehcZgtYc0Qy5VkBgn1sMYObYzcR/GRuYob02VDkNWmdle+p5G9GWBwb32zGRm1kf4eCjNU245V45+M68OkrZpwIRuEcS+S0Ba71iaxBvC6v8rW7HgNxBpW/r/u7taoxdCz/CEYM5DThAXsnv19v0pt3Gs4+BpQz6grG1BQPr0+eXXIUu3lM0DM8GfK9IjPdOcR01GVrZvYdY3Z1FgdpJnajRqIEZBpyusOjBGAMW2Rj1baaBlQCyZVXuyHEfxIDydswZGKD8obWURM0NWBQ5md24bjqCxR/92GdZApU/m38ApSfkx2nsxvKmCMoR2+lyHwc4RBhpCgzEvQ7wKTvRYOD9p4eNTB8WFH4tr3RjF6vVDS7EQCb8NNbOKeIS5t+FRlAqY4pBKZs6yVtnJE1zKCr5b0RrGM3QjceC8z67fc16wnzYQd8YpOK0fi4a+YLnvDCo01Xr+f4cVrhoWsJBxjm/FcqxyR4LWiv473Cgl5Yl8XF/CteMMoXx/2XDw+oj9Oj5PDGA8nEfYGvkToEzAyQTLk4auEjh4k8a7mXK+JTQKULu9JTHJ0RJLI51q4wKZkcAcZMQVif2mA2HQZIi97xuenQEzvyFwbNTyEQEyPDTyGUHHwlC6k5DldzrCd3yIlEJNgpgSg4oABRKaOQ9Y/YcPIiJq1V0CX6R+rAdnON6ZTqQ+qCa0k2faGkuW0PsyGpcFS1ro+7pIbbc+hFVarNFEHdnINSr/YrtRe2Sy9j9jA0l7Px9FRCw8ftfH4SRePn/bx5Ekfk0mAdjcHO1/zYm6AGIPWNJWR8ke5f5OpZsBaQRBGKSg7X9tIE3aMObi9zfPTs/X2+nb77vxy9aOb2eaP0yT/dzfrzReLxWz1Z38mN5WPv/4On4GPQOxv4MWzKYl9f/Vpier3hkP/tyeT+DuHR90HT54Mg/2DltvukClgsSZBgHZRyNTcpHQxAGB89gAAIABJREFUFYgMFrvCypJRqGr8dNBFljIh0cX8rsDtDfvC7vDlzy7x9s0UFxdrzOep9FDRY0OWRKLqDcW/u5lbst4kXVsgZrxhtX/WbubsO8l6GGxmgNknCBiTddRseEypo4ZxmOml7ogadn+NpJeJlzXbm82hKUnRjYWV2kg/TgcOkxAJwlpjhJ19kSN6TEtkaiIj7ClZpDbbibSAs+Q51M2S+g20TFgFHFtN9nK5oFYIIqDTa2G0N0CrHQmztN4muJkuxAxOxinJyT4RQJhSaXPTV/m7duB4ZF3oR6oy+FUqUkXKTb7xZITPyAh9sodHDzrYG3jotDit1WQ/AgOekShkGmGEUIARF3ACvl2/r5U1yTDThKtQyrdKKmyy0ngoUtwt2bk1xc9enOL9xQyzeYLVpsA2d4UpTTJ6KpRpqz2BroJvyjOCwEOnHWI0iLG/18HRYR+Hhz0cHfbQakVIMmCxyHBzs8Z7Fqy+Osfl1R3o3aCMkkCcPjxOFvuDCEfHfTx9to/PvvkAk0lffCoEs/SuzWYJLi5XuL3dyHt4uciwJju2VvaLoTR57qHMGVajNzdNp+K5UfCvQEwDOizgIuD2XBXsUBIkACzTsA05Mj4qICtpQKf/TfrHDDstKM8CsR0YUxmi+j2sDJEbDZn82kh6gxDt5WM5FSkmtqyUFBLbLiyz0bCpnsY3Vyf7yYad4wHDmttHkfxwE0mGx+C53V67jn63JnfOg2UrYg3w9Z1id8uwmMJAFgWNNRNmAYKNijZXvjDsFjDuhIY1m2TDeWqpnj5JI/7bGfctcGswUvIphkGSr9wsm272mH1lzb/HyTfQX/Pfm0DtqzeN2kNnGbr6Q8znyWTd/lD238yZa0gTd4yYggALEm0BbnN1lNVUFlXt0VJws+siU3bADKwk2dVIF2swpkm4BGOagqisqjHy7UZvZAfoH2OYB9ebMAICWxxNHxiZr54OtxgC4nVrIEZwJqyZRNiHJj2RwEADg+ruPQZBuLlUVhCIBV4Oj8nAWCMKSwx6HkbDEJP9CMeHXZw8Gmp31qiFbicUVp7rke1DrHUVdSe3I6yWmUMYFkzXRgo4ePD/yIoRgAUuWRFlRJSVNtIQ6U/TNFxNnbWeK2C2zHF2vRVv2JvTBd6+v8Ob0xku6a9d00NGn67KESXkhFUcFX18muapqa0EYRkiP8PBKMQ3ngzx7BHl6m08oCds4GLA4Ry7Jj31DwcufUvqIWZyK2XpAsR41fgsrw5lOEgAts5KJPR+Oy42RYVFQiC2xJ+KNHGJdxcFZgRi6EmYiKRuip+J54FrHsM66A9TiSIf/WoLn4wmy6e3C2TrO2wXM2TrhQyvCMZKWTOZuqhSRfHByaBTHyWoSLyyLPhmrYFhxTi0kqGolVbfB2KSjih9psYnbiWntaWhtqvW7LtaJGxIkZUZW8+YFXrr2MsyZZr02ABhRnZMT16rRWm9J31iBGRPnw3x7W8d4NFJB4MRpGOsKLVfDHYvIeEqlNX68Hg9cmAiaddc6yOxlhRFhGQbYLFEdTsriovL5O7Vm7t3Z5fLP5/Pt//26mb1nxHi1fe/P5v9DWxjP37Lr/EMfARiX+PJ/P/wpZzvfhfu9MWoG8b5Ydx3vxO3nd8fDqN/cHQYPz44igcPH/akrT2IuPGnpjgRH414lHijIVKQKZ4WNgulXfioqM0vY0k72qx9zKY5409xxoCOtzO8eXUrYR3TKRkOFnRq2ITIF8yjLE2mi6v2Yllbsklkt3sJu69Rj0VzCq2bDbnhNVK0a1ZMABlLj1XLbtMR1Ydmbp9Whmin/7YfrJ50GUmikdSI38F02YCSRCNHDNp7CsQiArEhXJY5mwktp7PUv1PKww2LBYmURGiBcC4AmCEpPie0oS64cdtHbxhjb9JH3GnJzXi1SXE1XWB6t8HditI5+hEY+kFZIG9knHax143+ZL3rs6tKyoPJxhSplBwPOi5Ojrt4dtLDJ09oTu/i4VGM8dBHHDLKPhdZHM+l9nOFCL1QbpMEYtbuUoub9P4uIIq9XiLtW+dYbGhaJwjb4PaOSV5TfPnmEmdXcwGTG0bjFx5ySmZscbe8qHz/kRVjLD19YQE67QjDfgv7oxiT/Y6AsIP9Lvb3ugLECPbZ5XV9s8bb0yk+//IU789nyrRtMqQ5U6S04LXdDjDe7+L44QhPnx5gOGT8tSNyojWBGENEbjaY3aVYLTNs1gWSbYmM9/ec14JOFZkc6lGCJTc3G4ilhhwdCKjskFHzlALRo8JpPEu3mWpYZEtkyQJ5xmMlpaoSwMEoehYyyzfUItD6G1hLvDBdxv9VP6okx1rmZWOxMwgZhriGGjuPFktITc+USoQ05c0OJtSraQYmtcTPdmKpRV8BWa6hFMafId9AqBbzyxSeSta1MGGWgVMWbgeCPrhdNHFFzdLsZIh17YMBaGpB43NuAjH7HAwEtaxGHf7R+J4WKNyHZvcgj4l4MwDFSgyb/q8PGC0LPAQTffB/TaRZM2YKnj789XNwag1kjBGsVgFYNUD92HwOVsZYgzD9fnWv7YcutNpypkCsuW43O8vu13tY6SKj7rVwirUcumo3XlSjYJB/t1F81GcTjAVkxhh/34EXdOH77GHsCtDQQxkxAjE9YjgmSp8skAzAbGSTkea6Xikpqb5HyTI35Akqbvi9DK0I6LYdCfbZH7fw4LiHw4MuJvtk4NsY9Ntox6Ek3KlPVYd+8lYnnywSQ4iszAJcwVhGQSCXsmBaU0ZiPu5DltpiZglr4lUtLBNlicDNXYr3F0u8PVvgNUOxLha4vF1jtsiwSZioSNDLYCim+poeSgmSUZaeYIp+4E5UiRLieNLCp0+Hkhz5iImRQx+DuEInhOmZZPFwIZ5WGRwySl+AWI6M66qU2LOSJUTpBshKV+LrCcCSwlEp5TrHq/dL/PAvrvD5yyVOr0vcrUMUTl8klATPEgYjQISAaSOHW7J0nmEdZMS2CClbJBhjAXWyQrZeIt8skW3XUlmSb9YokrV6Zy0YqxUCZMSsWkBDLQjKqUSp5Yq77OR61lJ3KJrEYpUmatiYtVfsmiSsDNqsBRaINQY3O1MEh2AWkNn3kZGlGjWBrMKyv6kQBECrDfT6LsbjQNiwv/drh3j6rI/JoUoUg4CDhq10izFsjfcDAn1JI6UU2HrcZA3mIDFCVdA7FmKbBFiuPVzdZMnLV/PF2eX6xc0s+b9m8+RPihQ/vF2u3wTB9eb735ebzMdffwfPwEcg9it80b77XXhXV0+DTj59UFTpd0aT9m9NJvH/PNlvfXp8HPf2JmE4GHmI2yVcj6l3qRzsBYljxm4z/YrsDZCljAnn5pP64lDM0lKgWXakFPD0/RJv3szw8sU1Tt/d4eZqjdksBWPJyXCIHIISBWNsprnZBmPckzzZfZL8v5nHNpkt+f8PJ8q6QOmw2jBN9sZmNjwKxBQE2km2PMoGcSfBqiU2DVBm+3JEUiNeBUbU0xdGJmygbFjMiPo9hPEe/GgEj0xYA4Qx8a+gPkMSyjT1kbdWpufxRkFmhACsFRXodFz0e1rkOBzGGI7bGO530Gqz9NnBKslwM1vjarrG5c0S1+ysWWyRZq6URLMYkyBBlCdCQVrxUAWP7FhJdiwTeeKw52Ay8nA8CfDscQ/f+mwPJw96GA0C8QPYePWAciFTmO1QesfURhOvbqUVAtgtCNsUWKxSkR7e3q2FwSN4vJrSv7CS5z5bJRL7vBXGjJsMw0SKxtFsbjyg1aJ3sY3hoIPxqIsJmbBJB/vjWHp4OKGmXMj3fWFtWah8t0hxejHH5y8v8e5shpvZpgZj7ByjnIZR2e1uSyWO+wN5z4vfIWO3TSHyxPW2RFIDL2WEK/obxYbHokwCXgcOQbCZlspmzLxnZQ4v5aSp+L8EaHGSW2xQFvzzEgUlNiwozVfy7/SvlBIooGmlAsIk3YxBHzYJVBkoExZdP4rXQbwPpqvLSt2kK+j+JrtmIupiYstKGTmZ5Dhaz4/pubtXBGFLiJURU4+jMnCV9Vywndow68aAZAw7LG7lplAPlUKShdOkP8t06XKg17slv1USuVtIjSPKTGdssE7N9e1q0Awwk2VCRzcmmEf/5b63q9GLdg+k7L5vnRKphh7TxK3ph4bm0XG6kU0r/mnIBO+BMjsVaoKuxjr3IbvVXAdNp5iuljpp1+9jk9d2f6+fl/2Z7LrZ7G02EMlCpeZ6u1s79dypVNOEudikWwnwsJUb+jFat2HZVbPm2r7EhrqhdgDaeELJRw9ojlE/rBdLITHBlxRGE4QFOzBGlszzO/BMmTR7xwhEKFEkICMj5/m+hiAxIEfqKni98H3LYCpKw9kzViAICkRhgXYM9LqusGEc/Dw4HuHk0QT74y7asS/ph7uIeb2b+E0gZsGYJSYNI2a9YjawhrcishbiKzXXKz9FKjoo9TY9hlIqv6pwOd3i7ZmyYG9O73A13WBBH2tSSRhWmtOXy3uu9TabACG5TRYSQDLshtgbRjiiX1bCm9p4eNDCITvUOg7afoXYrwwQKxFySEvZPK9vVmgUOYqikPRfrr28P5YCxMhyeeIRW1OlsAWmywKX0wwv3i3wF391hRdv17icVlgmEUpvgJLdcBL4ohc7fbO+n8Fj2FC+ko4z6YMUIMYAKlV3cLDoULqdbJCsFkiWC2yXc2HI8mSJgsOswqylArZE3CmHQ5BCLzwHY/x3smPW02vWnWZQR73GC6A1CamGFebT3mWdavCOpqQ2ruMP/i7A2943dPtSr7C1P9BCPZEoUrorswnEsSOe/uMHDO8Y4dnznrBih4cRRqMQUStHXixRlGsUxVZeMypKhMk1iFHYWbmf8d4WSGAKvXp50cZs7pSn50l2frmdnl1s39zOkv97uUz+7d0y+VGapqc/+MH14le4nf34rb7GM/ARiH2NJ/O/9qW++9uP4mW03osC55t+VP3jvXH8D4+P2r8+OYiPjo9jbzhynVacg51hcDa6GLlsZnfRjlsIglDYFcZxp1wLM1LZLYkOLosWsiyStJ2b6wyvXhGE3eCLLy5xcbbAcq4BByJHlOA9Uvm7hCmWUsoSVbNRduNklSr1Nkd+TJXZ2OOrYGwHxMx8qgHEas1+MwjkHoVm5TQNr0MtsSEokNQMBWH0KQgI68IJ+/CYhthiWbN6w0Lxh1GSqMWZ1OUXhSfdUjRt8zbNzpCA/TicKFJ6VnDqt5Wbfq/jYDgMsbfXxv5+B/uTrkTWDkaMcqbEBgJebuYpLm9WOLtc4IJg7HYF3qA5AS3LUPxKOePeUwYxkA1T6YM4N0SqWIhfLPIZV5xj3K/w5FEbf//vHeL50yGOJrH0xbR8IBT5jHIlsjkTpq2CW2oRJTcO/Jk47SVA4c+6XmkvGAHQ5fUcp+e3OL+a4uLmDtPFRqajlCxu8hJJTiCmcccaY+1LSAnfh0HoSijHeNTD3riHyV4fh/vd2kBPszsTB3Vh0SQ3GuUZsMHp8Mu3t3h3fofz6xWub9fS70MPGpkxvlP80EcUM/SDJadkewtklEemWhFAlpFTTynqdXxljLjhMHhIvRbmjS2+DjXZi9Fe9P5a4EzAnWcbZKmRIBKAUY6YL1BmCxTZAlWxkqRDTjBrCY31d0neNIGYBrGIdEW/8e4w4EeTwnRbYK8LS+6oX3KnqBMJGoGk7cQyQTzi67kHxOzmuuluMomJ4r5pBleTETPmdwFi1nJpl/8dCNMi+F30OxmT+0DMbM3vEScGmNUAqf4GRu7GBwsjDOD6iqdKmTQFFjvQdu/PP2eBrTFDvRYpAKv4c9rHerO124SpatH0mX24jP28Za0JtAyo+rnMlv2/GnhZIGaLbM3W0K6fTfnkPbbLunH5vlVecncGd6EhNkFRXwHrrTN1I9a7+4HKYbf+2rPXYCNtupI51/eAmOjibVkV2R1NXZRSZ6kLMQMx6SjrKACjbFEYMwPOKB93IxTcNLuBhP8whZF9g5JGK+wY37+6Ca+4Ubd9mWRkXPZp5iJf7Pd8TA56OHm4h288P8bR4QB9hgW1PPF6BYx0J4Pv6CEhCw1WrAa2xrIsg0EOCM2EkMMHqS4xQyi+pPwveqqZULtOKiw3FWarCrdzljdv8PZshnfnM7y/mGO2SJFJJQoPAjemvZYSry+NhKzTkIPMVolu7ONgj9H0XTw+7uMRKz0mISZDH+OOh24ERE6JyC3REm9YoUCMKg4jeWbPFZOOGVDCJGABYUy3dMly+SgcF6vMwWxJ4Fjg9DrFy7cL/OTza7xmxP4dgVqEyh+gcFrC+BEcCBBjsFJAtQhlhmspbWZ5M5mwyCkQmiMgfCMoTBNslwtsFnNs5jMkqzmyDQddHHCpf1Ze51q+TaZoK3YAKoGUJbMSRZUG1sywye6o5dvGC2l4z3oEYmva2fgmV00dh2/2LD8HiFmZtMrDLTPWCGox16mMwoQsrsRiGdA/Hjsin336rIMnT7t4+rSPk8d9UOnU7fFcEoitkBdrAZpBoBJYlX5qhQGDW7hP4D5Futykb66H1SbE1U2Jy6s8OT3bLG6m6U9uZ8s/upmu/yOQ/z9/9EcXl/+1PejH///beQY+ArFf4evyB/+4Oykc/9uDYfgP+r3gn0z241978LBzeHjQ6u7vh063V8ELyIRtUDHq2qQkqhSMxZsqt6IPJksYRMDS5raCsDTEeu1iNi1xfrbGq5dTvHp1i5cvb6SIN9kyOYrTPPWWWQkL5YESd6utOiadsOFEMElf9a3fbCB2QEwXNHvDtilf9VbK0PeNrVWty9/JPHQTIV4HMY2bNkq5bRoploUt1FPLRDZUEBaYhMRQJYku2S8ejKi3CYlBX6a2slkQIOYiZbCGGuPkBk1PABPz6A9yyi18N0W7VWE08LEnRvEuDg67ODggEGuh2w8kkZCFmWvGAEs55hZnVwtcXK9wSR/TKsdWerfot3KlADlLmY5F8KQuHBuyTaGK53DauJEenW6c4uFxiF/71h4+eTqQ4k6mKA66AdqRdz9OWdJ+FWzoGdONGzf0xAgpmaQV+8HoZdvg7GKGN+8u8O78GmdXU5Ej8jvTQ5BIkmIljwTlXuAjaLFHKES7E6LbM4zViGb5LvZHPZElMlK62/EFhPEV482EzBSfDTch64TnaIvTq6VIdt6ezXHKbrvLpfjSCLQog6QXxQ85PeTmju91jeLPM/ofeCPlBoYMZgBPHvn9XO65a40t+7dKAjsi7YJFpIUcSkmyM8wkH2ZrZPR/2SNfCitWFuy/WWnsPCgnSeprUSf1NeozjBi/h5UbGrmiCcfQKGbbQ2P8JVa6a/cC8thgmRpATEraTeKdvrp26ms9P6bm2xI7tvvKgMIakNVA7J7mxiAyLYLXg2uMgj6JPG8AsV0Xjy6aNlPELqEWRNWdg3VimQnzkc1nU4K4gxaWEbPA697HNYGZBQj3SHhdzRSUaDeYRKM7ZAIpz9wBYU0pbPig6nmSRZb3FYW72PsmG2ZeOCtvsoFDzYoOWz0gGywbld14b1jg+AEQszvN5voq5N691jgF9XXIUX0Xr1fhXeqhOXe1bNH++Lu8pN0dUNbfpkT8g5uj0AWmMkTWaU2rZaE72FspkfgM8FBA5vEQIEaWzDBjwpyRFYvkMQhjqfyIolgGPuxLswcjzOVbEFCbBFuJO5dgnRTtNqVgbRwfDfHs8QGODgbCKPU6ATotT9ZJpipyTRLPF9dbYXY4yDLAzMjn7ftZYt9NqAdPq8ciX9OFKRJ+KZEnACsxXzFhsMTtHdf+XIDY6eVcQo+ojFhtcxkYMiiDt5q85ICL8kEGWunAgYpPRvBzwDbqR3hwyJ6wAZ49GuDhQYy9gYtRx0WP4Rz0KKMUwBO5CsJC+up4ngzzzkRABWIcssp4D4XD50Aw5qPyfKxTBzdz4PymwLsLpiYu8dMvb/DmYo2bRYlVFqLye8idSFIu+dwlNZFAi0CMAIlAzBxelSA0ADGkVE+SgUtUaYrtcilgbLuYCztGIJYz/Igyb6bLSrgRD633oBQVTBcUQMZ11yYtGiDWZMVsomwdZqQsvsJtHerovoYhWmaHI6xY0xdW63waTJnJLDV0s6xYtaLCCh8NU2bSbvkBZMaYADwc+Dg+jvDopI2nTwd49nwkScB7e4EonfjzlRWBmPoi69oSs1YU9PhRJcL+Sxk4klEeIMli3C083ExRXlxm2c3N9uX7s7t/f3V19+/yqvj3f/iHZ69/hdvZj9/qazwDH4HY13gy/5ovJSmJw/jgSVXid8fj1u8cTNq/M9mPnj140G7tTwJ/OHRBNqxy2Dex0eQ1mRYVEozgecoAlKUvlDW1w2Wp4Rx5HkkR4PQ2l7Lmd2/nePN6hncskjxlB1QqHppC2ASKs4w8xexdxTBdb2TsjVjfGhqLbfeJZoJsfF73JTJmJmveUV9Jgmv6yKxBelefY6a5hu2yXTj3ZFgGoIkcMWQuuwFhHbgRu8JUluhIZ9jIJCQOhA3jZoDFiezA0qhYslOUcagmRR0TmmaoICxDKyzQ7zjYH0c42I9xdNTFIYHYYQfDUYS47UqCIrflm6zC3arELVmx242Ysy9vt7ieUgqYYb6ssGZXGwMlUkcWWPpxyOSQ26F/IRDpDM3aGwTeBq1wi4M9B8+fdvD0MWOb6RdTCeCA5nROeq1QjZsLAkqSAML+6MZNFR1kTyvxU/F9QCDGkuYXr8/w5vQSpxc3mK9TlF6A3CEYY6qWFpRyx+KzQ6gToTeIMaQMcdLHeNzFaNDBsN/GkGmJvVBKUONIfxZ+X0owRb1XKhDjOWKp6s08wdnVCi/fzfDq7R1eUzY73YqHje9Plsp6foggoqeEMfkEYtxYsHeGexeb1KlMpky5jeyIPzt3IBXBlhQxZ9L9BZYjC/hSACaph4ylz+j7YrSwbgzKci0HfWKyMeB1WG8ImtPZhjdMaEeCMGXc9JqwG2/7Z5Xq2l8KRfRC2U14G0CsTgIzkcz1dbCTJtavvg3tqBkMPgOhSM1mnUyYPewYuWnitOmjBoBVZN0JxBhxbj1ERp5o5iXWzGlIJfOdd+EcEn9Oqa8UDStwZtegZcUUZGkVheV5msDr3sdZo6mRLjYwa2P5sWhKQRg3XkyyLJHJoT45A17+i0DMLIZNor9mxvh8m0BsR5lZwKRJsXreRa5qJasCyAxLyv+ve5LMe0N2eI1vWksnd0iJ/1Sz3/U6uvucXYGABaN2sLVbdGUdb+LPe9LK3cerfMtINuvX277EFojt+hvr+hDxEvGgVDySoZfrx3ADZceEIasli0xTjOGF7Alk+mwHUYuDMrLnBfKyQM64cDJaoS99iMJuyusq9cmSuMceJ6Ym7o3beHA4xP64g2E3wrAXod8JMKCcvBehHfnSESbnsKLXlmyZg9CH8ZSpBc76aQXESDiRjanXV5//zuRZyqNni1zW9ptZjutphssbrv1bXN6ucD3bYDbfiLLACwOthJEglVJ+Lg0o0eGA51VohVokzYEWQdiThwRifRyNW+IVY4UJQVjEYA6FVgLAGOAUsIvRRKILOCcQEzDJGRR9vuYz6EnjHsIPsE5dXM+A8+sSb88zvHy7xM9e3eLdJYFYgVUeoPQ6yJ1Qkhb59RjfTtbNZ4gKJYSM2KcnjPfLKpPAEIliERCmknsCsXS9QbpaIVmtkG5W6hlL6bvdoBA5OH25jOzXvsWqWgMCUrj2UlKijKg68hqsVJMREyCmYUZWTs31RVdhC8MKM5ix18j9C/3DjXDNPwsA2zFj97zugqV38mOpevAd6cUcjzRJ8cnTPj75ZIxvfvNA+sbido4gYEovQaYWmfNnlFRmo5ygvDRLmMjL8841OIbnD5AXHay3LQFj19cVLq83569eX/3o7Hz2H9K8+qPFYvVXH1MUfzUb+q/7u3wEYl/3Gf05X8+mJB71/W95gf8vJpPu7z55PPj7B5PW0f7E8wYDx+l0GFOfoKxWqos3MdfCU5mFVRMSmbTUglO1ATAamCmJIZYLB2enS/zsp+fChPHPl1cbKbZl15KkCkmy0H1vmC5LVtJUj34UfNVSlx0Q+6ocx0yH63v1DpDVasMPQJiVeDSNz1YvRd+ASA/rqGXriTHeBGHDCMJiOCFBWBdeREliD244gMNkRJEiDuCyzJmHpCS2ZHLrMOpemCIyNqrdc1guXGZyQwu9HHFUiTF8PPBxsN8S2R0jkw8O2phMWuj1A4Ssz/Ec6Y/ZUHq3Be4YKLE0MsVZirPLDd6eLnB1w7h1RrCzeJleMcoGGSShYQw+pZGOKzcxl90s3haRv8Wgm+FgAjw8CiS44+lJH88ej7A/aqPFxEIu/JJDRnjpwBdV1i5qWfd4rliatttK4t+n0w3en93iy5enePXuHO/OrnC3TqSgNedGyBR+FozpDTyEcYjuIMZ4v48jejFOJjiY9NHrtNCJQ8ShJwfjnnXqbPasJk4/laJpnSKTOVymJc5vNvji1RSfv7zFFy9ucHmzEbZQJIdeKFKlkBNyl4Eq3FTolFdLOHU6a4s2bU4czwXBNJPHxP/FmPk0kbj/ItEusHy7QU7DeLIRaaIUL3MqK5NZDj5YmK7sl3b2cSOgk1n+fx09v3NLGrmMScSrk/H0erq/ed8JeWt2uLG3l4XYTGC1ZFbm8SaK2SSC3UvA2zFjtvC8FrPVIQsWCBpZot301wkERmpmk0ftZrreVNPDYzhWKy0Uq9b924b6khRY1SCM/kUpBzaF766COk21s9H4TS+Tgafm/6Vzq3HUHjJznrQXzqJPyxCpEIkgrGDVA2PRKx4GlDbTGcw+rMbO8iV2bJnBQ/ftJIb7l5WxNsWZcywBRKakVs2gDekqkzStZFVDU+4dpp9o9w6xLJrxldVM9y5AwGoWmp9jV/KdQmH3LzW0EvZOEZZwBg02jf+qA7kd23ZfQbqLypcrnSEflqU1xdFHWbOzAAAgAElEQVQC4KWfjGCMfYqxYcgIxoxkMegiCHsIoh7CqCtALAgpG/eQZJmwRuQxHd8TZlzBjO1LU9aT8kXfqxCFlO176LZ99LshBt0WRv0WxoNI4u0p9ePgKqL/jE+/UDYsDl1ELOQNmfzKfkR9L/FlY7hR3cfIuRLnO6WWyG/TCotVjptZgutpgqubVI6LG8q+U5EjUmGw3ubyMxBIegxk8Pn8K5HM1lXLDhMiK3TaHsaDGEcTlSQ+ftDD4wdd7A9CSUekDJFyRLJOAsIcArAMvhwERtzE7wYNCsTUA52VgRSlkBFjaAeB2CZ1cTNzcEYgdpbh1bsVvngzxfvLFa4JxDIPuRcjd9j9RkZMrynpW0QiQMx3UgRuJkCQjJwoOsiaWfUBw0LSTPoX822KfJsgl3VYK0GyjIBsLWqEksxauQbYR0YgVq4AJgwaVVDTKybx8TUIM0yVeFqVwa/DjUwQjHJhBQopDycYM+epqXFsSB71XbDT71gQVrtYa8/Yfe+YXI98icmKBSpR3BuHODnp4vknI3zr2wc4OelhNPbR7TL1mO/hLbJ8IeoneiB9j/1inFLn0k/JAWTF8A7Qi9lFWXWR5l2s1hFmdw7OLjbzzz8/e3d6NvvRapX+m/kq+SHwMUXxV7Cl/9q/xUcg9rWf0ntfUFISs6thL/HyB+NB/zudbvTPj456v/ns2d7jw4NoMBwAnW6BMNJUHZnIywaQXIveECnzYqEtfUZVyYl1G67bk2COjMV/K+mawNs3d/jLn7zH69dTXF9tMZvnWLNrkbtrw59oSAekiNh2eFlJT21WMYuU7FXEM2apq4aepfaI3T+BdvJfg7CaIWv6YO7teXZWdN7YjdxFNSkNQEYAZcI5pMMmbCsIa/XgRT34UR9u2Ad8PRxJ7WKpMx8JwiIBYbIZlJRES8sx/S6DU6RSnNyJHfS7Hsb9APvjEIcEYvstYcX29tR02+4wzpk4iswRkJYONhmwogk6qQSMXc0yvDlb4qdf3EqnzGxeYbNxkdOAKyZcjat1wYQ/BWM+I22lSydB6G/QbhGMbXG47+LJSUckip99so8jBoWw64YmYeZaOQ4il20kCsRcMjTC0mgHFYfzDHdZ0Sc23+LsjOmF74QVe/3+HNPlRrtm/AAVk2ECXzYQQRyiRTZs1JGUyOMHYzw5mWB/r4d2HKBFo7F4MFTeaYWkss80SkBG4G8TxuaXWG4L3G0KnF2v8cXrGb58NZXjZspNswZSCBCjb4SMJ5+TeDYoS6QcsJLJtZi32dtlIuiZcinyHG4W2AHGkuWE3V8bBWEJAdhG0rs4keXfGaXM8I1aGkO5jXT16eGwLsJlQXMDiJmIZaUWbAGz2dCKAtHu7vVR9+oGbTUzIe5JEw0zZjcAdR+WZcN20lwNrtkV9NZ+iIb/qu75M6OUeqPe9EbUAMcCMV5blJXpBpqshmyiCZ4IpiQUhiCKw5BdHH3NE9XyNw11EaBlPk8+13y+ZcUsI/YVUGbAnPQ0WWBny6CtPPHeUmTY+ob8T0BElaFgKiYPKdm2DKb2cWkYg2GIBPOYL2q8MIJPGt/HShn15zUwxnZ72aJlgrAyR0k2lgXfOQNdMmFnq1LLbGsw9nOBWINNbUocmyXC9/wqRnxl0wFrgbjyAALBTGeSMqSGCTCPRuhQByrpO9UoI+51ljXZU5XTCWNpVQt8NAEvshrxz/UaHqqPl+8lyhVdAjGVK4atvoKxkKCMfrIYletL2bzEM1ByzK5EArGAAILvQ42MF+8W32r05kh0u3qsWhGZpVAYsdFAk1wP6OdleJDP9VUj7KOAZchMfA0ExLVa9L4q1CeBznCghIFFlIgVWo6sIKzERoKHMlxPt7iZUurN4vsct7MCd8tCqj+YOsvaDyqzvZDeWkq8uUknuCy0D5QAxudzBob9CEeTHh4c9PDwiI8dHO/HGHYD8QOL3A8EO2TDDAhjMIYFYjLA0/eDwGhTSZMz+ZZArAopaJTkRD6RdeLi+hY4uyrw9jTDq/crvHg7xen1GjfLXIBY4bWQO77sE3IBYlpWTyDGYWU7qtCOIIfIELNcgFeeZvKoB1N+9ah4PuTP9OZukaVrpMkK6ZYR90tUBb3ZSwVhPKqlAWI6AJNYewM4NVbeRMvLuqv30Q+BmOFQ7wExkS0bubjOvez13NzH3AdiupSaUdCHaYpWX2RregwYI6BiwJewYk/6+PSzfXk8Om5jby+UsBnfT5Fmc2EByTQSiBGY8woopKeSHXscUPLeyM7TjhRtb5M2lquARc/Jly+vFheXyy/vZsl/XCyzP86r6k+XS//tZPIq+973RArw8dffgTPwEYj9El8km5LY9m4eV6X3j/b22r91cND9n46Pe8+ePh31JpMw7HZytFoZfJ9pQZRHbSQYQOsuRRwhUzrx0OTcdqsc0XP7SNJIimxvblKcn6/x5s0dvvj8WiLr7wSEcYrnomC3Eo270rGhIIhp53KjridEZiNgFyaJw7YFy/qxuiDd32zuRsa7WZKsb42BdmO9q7/ETiFks4jMzV3KmZulo6YnjHJEAiqyYQLCOvBaXfgGiHlhXxiwismIXheVqylekujFzQBlVsIdGeO7pCMRrGRwq0xSCzsRWbAI+6MIB/SF7UWY7IXYH4YYDwL0+z46XY+BYSozoXOB59JxxASdsKclV2bsapbixZsF/vwnl3j1doUZTdAJPRAtMeBWJSNq1ZfDKZ5KFLmhYIdOitDfohWs0W6tsD+u8OQkxjeeDfCtTyc4nrRlUhrSIMz4EReIPRchb/ycSvLnEjCmjBj3dZRDMrRjtcpwfjHF55+/xRcv3+PLN6e4ni1FggJufNpttHoddAY9dPodtPsxesM2hnsd7O8zMnqAQb+FiN4xj0Zz4+KzyYQmpM41VV1kxCjloZ+CHrr3V0u8PV/g9ekC784YbrKWjh01/EdwxfyvMhPZUNDvJbJERlo7CEKmTPFVJBBLJeFSypILTbssM3bWrJEnKxOXrGxYKYXMWxRbRijzYwnEmjHzJi6ZYIwgzC+ly0aGIjSV2y4wk4dvF87aP2A38Y2hxT3S5INoGxvyboQvxjvVDLQwbJhJtmPKnU0QtZ4xZSUUnCkrtis+t6yVIdkazEcjDKP2+9j0UcrK6PHhEcH1GaYQaNeNp48CprhJFt+Mblgssbdr+2kkHprnRWBlvWM2pMAuEio3bTx3Iz+tO8k+9IgJSGpK7azMqOHFsoXZtUzU5JSbhUeeu50rNUIVa1BmMbR86QZ1acG1YcC4WSryTDZN+kimNa0P6ZsrtLRWzKGyN2owYk0vITd1NXtnSwGN7FX2jDZHsqE6sESR3Yib9VzAmAWJlPM1gGOTRbOeXpEkCnjj5+1kW2YuUJMENXg2sfc1IDNgTLvLGkyZHaDJIEz9Y5Qp+mFPou996R2j9Ipreww30n4ylka7IRm1EI4XqHdYgJjKXSXyW3bjVDVwsUklKbHT8pUd64Tod3wJOOq0XAFilCdyzerErNygtDpGv89goACtFgcGQJKW2CY5Vpsc6w2ZrS3WSYZNmkn9B31fLLqf3pH9YgBSieXKxWYbYCteYCDh4LQoUTJWXrAPmY4Crs91JZfHwC+kDqXXpeqijScPx3h42MfBXht7g5aAsC79bQaI+RKAkcMrE/gMeTAgjAMoTwZ4dS6OvuPp7Sp9FBUTKoVHQyEyRQ/LjYPL6xKnFxnenCZ4/X6Fl++nOL9ZY7oqsCk8lAEZMQI5yinJMOtaycLtThvYGwQYDULxtVGJsJwtsZqvsF5ssF1RfUBpeCFpvjSZqYWNDE+BIkuRJmsk2wWS9RwZwVhOX+4CKJcAAZkAMSNPNAmKBK98Z2mCpTlEju/CNT2LBGTWI6Y5tfa39YzuUlSbEtzdRvjeyl4bJv+LzJjpOJP+UREEaMImf8exK4Pbo8MYjx/38PhJH48fD/DguIPJfgutFpUeCwlmYwANU5oDj6Bauyh5zxN2k68l7ShlS4BYlnewTWPc3aG8utpkV1eb67Pz1ZczFj2n5b+er9Mfr9eYff/7rzhF/Pjr78AZ+AjEfokv0h/8wTeiVrEY+BH+B993fn8waP3W0VHns6Oj7v7jxz1vPA6cVoubbmXD4JARoz+Fm0LedDkNYSgHJW3clNLHQUliB47Tw2rpSUHz6dkSb9/O5Xjzeo7r6wTrjUbmsitLCp9LdkIZICYJ6juttE6ImkBMF7saiNmY53rnYncwjYm/OY/1MmaZsK+mTtcmf9uBtOu7UfP3/cNM6SWYI5bDgjAvskCsKzd2xtOXbgeVG6NyWCTKmz7ZMOGK6hZb2SpQn88bJSN53VzMz7xxH+13cUQp4kFbgdjIx6jnoduh8dsRMy73jJyWclLIrVUlaR++wGf2tMxWBS5vE3zx+g4//ItLvHpDRszBJuXP0kZFYzuZTYYilL6Z6BGOMZmK2v8MgU9WbI3In2M8LHDysIVPnvbwrU/35Ll1Wy7iQBMUY89BzEAXkSoqEGNHmR28S+FlSV8ci4+ZunSHL754J0DsxZtTXE7nSPiWC0LEgx76oyFGkzH64wHa/TY6gxi9QQt9+sT6LWHDGCBDb5Z08ti3T2Mf7OSVSCJZlcBetdu7FKeXnLzO8IZBHVcbXN0m4rNIM4JbGpLJwuhrRekofWYZfV2cRFTcvNBHGUhvCwE0Ga3Sxs+zv4Z/ZgFzskS+ZToXJYhbYb+4OSZTRkCmbJhhKWy6oFxz5hAgRoxDIGaKR7mRlo8h3GgGOpiicrt3rYGY3b/bGHQzx7DXSQNcWCBS+xIMuJIsLendEiGmrAU2idKGdtQ9UCahcheuYfhJKwX8iteqGbxgE0g1hZSH6zPFLhQg5gdkKfmaE4wZhks2wjsgVtdRGCbQqvz0dOyKni0gqxkvA+jqVEXzNa0XUICqpW8EPJmF5YPUeUVV+gakbI0SJq5hImWyMtGGP0yBmAGRO9zRwCiG0ayBVwOQma8j5blZijxPkWeZTLHzIpFHgn15lDoMgjBurPg+/gCMyXPTIAFhzITpNY/y9135bDMfUzCI/Iwa+GAj1vW+oX41YbhELsnD+NcMOFP1QyNeX9Z7C952wFNPt6UBbGGy9QCaQUDNiqkHWd+zdr21ATO8aA3T6jHIgz4xKjtaqlhwI/j0inUHCDo9+DF7yVpSRFy67DkzxdMuPWMcDMg0Rn6uMs+QS79iISw9k1uZnNiOHMQRdJ30HJEnkg2jrHpv1Mdo2JU6kh59ZO1ANtHbtMB6k2G5SrFYbTFfrbHcsPOQoIz9izmWVBYscyzXJdYbF2lGv3ZHwrMy1n6UFTIJOyrgMtyC4MvL4Po8UoRhqVHnXR/jkQZ0PH+yj+ODPsb9CD0ydYFnwCOHbfRdFXDLDG6ZwKsoDVR/mHaI8b6hfjZlbbWeoORnVpEBYSHy0kdauOJZPr/K8P4sxet3G7w5XeL16Z14m6lYSOglD2IULqWNvM/lMkjw/AJxq8JwEMg9kpL9yV5bhn63lzPcXt9hdrPEcr5GskqRJ/Trcsk0dSISQsT7QoYkWWO7WWCzukO6mWtKLWV6BGMEJwRklCkaabgteuZrXEeNSQk2118CMU+PRteiMmLsU1MwpuE9NqzDqBbqMZKMixu7GMuK6b/rfNqk2dZDEU341JoDBWGq2NCicopLuG8YjQIcHLTw6FEPz5+P8fikLz14/R4/fgNXukp5fgl02S+mB5kxqkGYO8W6nbwgmO6iKJkL0MGWZc8L4OY2Xb95O7+5uV7/+Wyx/te3s+WfRHn2cppe3H7/+7VB9pe40/34pX/RM/ARiP2iZ/Cv+fzv/t5okPjBk9E4/Ie9Tvi/DobRd44P4/3JJO4cTGKn33cQhozjZaGs+lRK6SqidMFMuIUZ0KRExqBXZSx9YWXRxnRWSlcYpYivXk3x7v0SFxcJ7u4KkInIRSZCT5knQQhSAl0HZRgfi52gfgWI2T2JEeM0pqS7UfLPAWJK4qnlq+kNa5wnHTAb662ZoOoUy4YE8KZN0GIOylrCtnjC+GgBmN+iNLELL+zCD8iEtVGCiVwteWSCF6VuMrWVTZeRlLFOlPp8iQCmWboSNmxvEOHhUR8PD7t4SE/YXoi9voN+xxUvARdWLrRcHBPKVmiMFtWnCzf0kVTAfFvgZp7h9HqLz1/d4Uc/vsKb97yh+0hzTn27AhApMSUrRq8YpRW8WSkQYzwwzc8JfG+NwJtj0Mvx4NDH05MOPv1khAeHbQy7HvptFx16JAIXMaWKBGK8MfBmRXO1iW+3UegVNwkFcHu7xMtXZ3j1+kx8YuwTY3Q9gVhvOMBwf4z9owkGe0PEvTbiXoRWO0Qc+2gxsVEidykfM5SpKgV1MJ1VVHrKY5aUMkXmBJnyw3fnC3xOU/j5UvwUlPJsmCJZBSpPIhCjPJVDVElKzJClBFEKgph+1u5ECAK+jhqhnEvnF/tpVOIiIIxlzHVfTaqgq6RMjGlfZChYTGqkYpr9b2RjJuad5aiCY7iL0O8tm2gaxs2NVqcUDVmbTGjNzdy+v2s66sNFwo6vTcy48VgJEKs7oEw8vWxqBV7IBncHxKwETL06ZBEFPbom1l88WUZaKP+vm2b9HhbQscuJTAPrIAjCmEQaSRCO64ciDWN3oRy+gjHxu1j/l8iW9TyIhJRyZzH2G9mzYAjd1OtYSX8rCDNAThaJJrtmy3ib58iCL7Oi1GrP+g/mxTBZsByyyISa79NdK2KzP8xGVNvgEX2SDdD8YbS9NbQ2QB1ZMAIADgssIKMsUQCZgP9EZYp838ng4D4Q0xARgh++v1hsTmkj369WdmsejZFNPV3Wx6YDAWPLk59VMawBYvJ1LQgzASISdLEDaXUDvHxd27hkGbGdDLP+k32tGtJTfU+ZBE8z6LPDAz2fTUBmwJgAMsbYq2TcNX6yMO4h7o/R6g0Rtikxj6WuouCawPcm14cgVKaWVJMAjlI29lwnyDhyWMPo+jAgA2YUBvRXuZWsH63QQ68bGyDWk9L4HodLbfpwXGxTMmEZFqsE8+UG88UK8zWBWCIF9PR+rcmMbUpsUwdpxkFnG77XB9AS1QmHnOxFrNwcDoesPu/xKTw/gRckiGOg3w+wN2rhYNLGI6YknuzhcL8nICwOmIqrnluqHCQAg3sCerTyrSo4jDeLHWI1EJNLxqQPy92E3rBIwBjliRlrW3IH03mO07MEb99vRK3x9lSTbK/vtlgmBVIBYuwfIxBTJolDqbgFDAY+JpMYj477OGZ41aQrYUWXZ7e4Op/h6vIOd7crLO+2SDaUIjrgTdKx9zl6zvIMyXaD7WaJ9eoOCYFYytqQuQFjcwPG6BVTVowJg1L0bHrFbDiSPJaUnIqmRJgxHbra1EQDxBx95PWhqYm7YBs7dtBVWteY+55UK0vcDYF2O5hS9gSy3hgwJrNJhoC59DACnbaLPpMUjzoS3PH0yRAnjwYiUYzjAlFENizT9whBmWHHmITJa5h+RaYtZ2JpaKOsOuIXK4o28ryF2V2Rv3s735xfzF+/e3f9p1dXi//kuuV/CNflyytcbT8WPf8SN/lf05f+CMS+phP5wZeRlMSjwfi4qNzf2J90f2ey3/290TD85uFB3BqNA7/fp8m4lAQdz6UsUf0qeiPmVNfc4MjmVDrZknK/PEKaRthuqBHe4ssXN3jx8kaA2NnZGtNZgdWaF61mAXKTRd8VGTGZrEsviN0sNZkwIyz6UJpoXRH/LUBst57dA2M7AMYPMN6XGojZ0loDwgSIqVQKjKiPGE/PYA71hQWtHgjEhB0jm+IrA1YiomtKHgnmXHPDVmmOLmycNDEhMfIrtFv0FQQY90ORiDwSIMYul7ayYV0HHe5R1R4jNIfEEAsjVjFvAxVXYN/DKi1xwTCMqzVen63w5dslPn/JXrEc64Q3Q8Y49wAWZebKVFYFQaILT24k3ETxuaVSmuk6a/jOAt12iv2xgwdHIZ6edPHouI3j/RYmowijfoAee3OYAsbJqIhPeDCBcZegKF1b4g90MZ9vcHZ+q8flLaaLlfgaaOTu9Lvoj4cYT8boDvsI2xECslChJ11ivLnIDUd8PLp55SklVsqSCtm2krj8ZF1gvc6wXCYi42Ey4vnVBm/OFsKELVal9PCwr4xxI77XgivgQTg2VAzoyLnB2tasAnuBWm0WWVPyQg/YAtl2iiyZCxjTImbtqSnEBM5ripIaA7oIpgSEcVOjzImiKd2oyoZYbtaUJVojgilEluEIJZRms8O7twQmMqTBOLNqIGZHEDuJni60jYmrZcRscIXZPOz8U9Ybxrec5UIsEDOR9hZEEXx5lHTqIze2BLUe/+zRd8dpvw+3TkE0CaRMXJRDARyjrSvxCWq6GuPEpUOuwYZ5lKMKG1a3MBmGW8+D+k71OrlnI7VMl0kh44m0p6uOrm/Em8iZarKGdoE1jJgFgPafrUCSGzNhwaQ3Socb4p9pJFZbQNg05de5FfbrW/bMzprM363fij+cMGJkY+jnEFki/WGcYqtPrAZVVa7An+4nAUMWgGm6Y2G8ZUVBQEcmTYcPCuI4CNAKBEX6Jp3R1CVoOq0Bm0aeqLDdxHUbkFd/nmXf7NepQ2XuKyJ2ANom5Ro4ZmWjFtjX7K2JDDeDAw2csdp2/tl4G7muSyKnrs8CxCiDdVsS2tHqEoQNZH0n8Mo4QOT7WgZwlKO34VG2yAEbh5QEYnmOLOV9k4EHCmAYCc9hm4IWroeVrOEhU+3iEP1eB/1+W4rpO50WYgPEUpbHpwRaGZZrrlNkxBKstynWSSH/l6SVSBDTgqmujElqI/D6ct2pB9uEW7gpHD+B62/FesAwriBM0eu5ODjo4Oigi+PjHh4c9vHgYCCBHUx4jDzeD1RIT7ipib4MwsjglKn8TBy2EYzZxETtKjSpsiLf5H1fhOtyL7RAbJsBt7MMb9+t8OrNEi9ezfHubIlLyhKXqQQqUabOtaCk5J7DJ79EGFUYDEIcH3fkOT88pky9i/GoLUDs5nKO68s7XMrjArdXlCpSgsgl10FFf3uh96Aiy5EmWyTbFTbrpUgUdf2eo0znqLI7IJ/fY8XoTZPCZyZE8jmJrcCm1VKeqIyY+L/ryht1PWpIx44RsymlH8zNms7d+s+87K2Mud4s18jNpDiKuoZ+RTsM0fVPy54rhAFETbO/38KTxypPfHwyEGA23gvR7XIgT3uKKqMIyNiTxyRFDv+UFWOADIEYh8xtoOqgQkfUUYtFVZ2fr4qz8+Xtu7c3r25vVn+Wp9m/2abFnyNKzr/3vavlL2eb+/Grfl1n4CMQ+7rOZOPrMCVxMpm0Irf6rKqq3zs8Gv7Ok5Pxb+zvxQ/G48DrktgJWeaXIxQgxi4JmmE5TaXJnAsMzfHcQHGDxQS5NoqihSTxsVo4mLGM8XSFL768xotXt8KMXV1vxW+zZdkzb2Ay/VYgpr4rlSYK4yAbT+tD24GwZsy23HptlPEvCMT0020ALe8YNnTAdBjxtsNplkQgGxDmUiZl0hFbTEbsw4v74gsLYgZ0ENioAZw+AwK3qmKIbig3IZFvSeob9zK60S7IpNB0XKZohcCwF0rssdwMD7u1UfpgHGLcI+uk0ha7mbOTfwFhWtWFwmGuk4Pr2Rafv57K8dNXM7w93+J67mC1pWGakkmGh/Tk5sgYexZzl5wWVh48KSfmukv2Rv1OTrWG6yzRChP0OznGA+BgEuDJwzY+fTbC00c9PBR2LIDPRZ9MH6ij1yQtkV/KjdywEDKxdrFNSizmWyyWW9wtNyK5oa+B/ouwFSHqtNDuxgip6wl9OL6a5PkEuc0WaScZMTM5pHJwuwU26xKrZSHl4YtZgtl0g5vbJW6na5Emzvl/WwfrrWO8FBoHLV3OJimQG3xlMrjnpJ9gazamWwGpNLgz5jjfshx0imR1gzyZiSxROsCYwGVjkenrapQqK3JiDLJcGUbapZI29o5xYy1shGx8LW7SYYXc9KXLdifJk/eC+B5M+EMjbWsnhbUT6h04awKAOra9TgE0E1kDdIwbSD1RNXizVQ6GARMfjZET+uwbjBEEMXw5Whp+4oXwXII0ZczkujBAjO+a0nHloByp9NSLY0e96gljYIdxnlkmtKnWqyU+BnIalks3Jzb+nqyeagpr6aJNL7MAqE7J0AW1secxk+rGQtsYZdczbMNM6sRc5+KSsmZeThapy++aHVSALM+6NkTtvLC6ETN/b/in6sFOyfeNYZ7MozJNlmUlgKd8ySR9CvhXtkqAXJEhL1JJSUuzLdJkI4ekfRqvGT9W3w5G+8vvI6mMph+v3pRas5u+x0XyWEfmW9ZLn0ddsVB3nJk+pQZi1Z9xd+jroZIH9fTZBMw6psewtjo80F+WYbBBMxrAxOGLpNi6lL/yvRvDE/+YkZNzLXcoxfJEjh50hoi6I0S9oQzgOHCQe5spwWXXIP8i4UGs3WCCq7Chei4k/twMYFjSHDLpNWT6rY8wChFFHFgQ2FFa6EgJ/TYrsElybLNcwje4VqWSqsgqGHaDUW1Cr28LLmLx/Or9lec9Bah0IQgLtvDDrahfolYmTMiTx2OcPBrj5OEI+3tt9BgeEvkirQy5DjO8yUjgpIy+5FVKQGlqVgTca4y/DppUNi3XG+XDPD8crggQ42AyqBmx69sEL1/d4cWLGT5/McXpObscMyw2BbYMKaEviWw3WSMyiS0H3Z6P4wc9fPrpBI9PhsKKDfqRyNR5Ma/XKeazDW6uV7g4u8P7t1PcXK+xXhbYbqiO0GFdmTsoMvZkpUjTRN7rGUM7RMVAZuwOZToD0jtlxaxXzIQmaWgHf/Zdcq7UtQjjppUwcmeStdLGzygbRs8efx4buGPfnjZ1tpbxmP+o38P3KbPdoiSeTfM8TGqiMNTGKybgzPSLcQjQ73kiUXxw3Majhz0FZE/G2N+PELc4lOf9aqnSBx4AACAASURBVC1gTBgy7gtFlcFrkAB/5zEvqxiVOTYbB7NZWt3cbJOLy9V8erv52fXN+v9k0XMB/PBf/svXZ7+Ebe7HL/k1noGPQOxrPJlcNyUlMRv2gsp90Bm0vhO3nH9+OOn95pOn48eT/fZg0GdKE3XOjCzVyQcvOKGhSxq+OVHlaq43KtHQu214HnXBIVZLB7c3GS7ON3jzdo4XL2/x+u0Mp2cLTGep+MJ4s6AUUdXUVrrEKSR30kbqxCQ6cxOWwlMDtNQAvTspauJuhHTUmqymsWL38XZfZb+G3KvtPqYZOCDAcJcApyWy5jDFoARhoJeALFg8kMOPBwjiPgKRJDISmfHI6jEggKMcQyMsrGGc393If6RTiOwjp6QsbHYl4vj4oIfHD0d4eNiThMTJiJJEH0NK/yJIOqH8XLUEywAwYccqbPJSJB3vL5f4yRfX+MsXt/jpyxkubnNsihhZ1ZEAER5McSwpE6F0lB4+WWclxN4kOWryX1kk2tUCJiptBYx14xzDfoWT4xa+/ekevvF0gCePOhIuwvh4YcQ4/aVsRYAYJZgmzZAbT8M+avgLPYQlEk54aS7PCSyZ7uXBZ2Ji5MMJPBSuYyajxslipGYihRKAy340RuMXmN/lmM0y3N2mmNL/dbvG9fUS09lG5ImblF8jQlHRRE65rEolc7JfTNQqFCAR5FFGRBaBQCzPGHnMiGOCMfpvVsg3U6TrWwFiRXKn8cfSQ8M4ehOwQVmhyGqsH0bZBGURlNHj+1N9JtzcajCIFpbVFIz5g/mcBhATCZ5lxJpDBlO/2wzPsAK5BiTYbWhFdthYiKw8kZsqE06gYIZvRDPEEFT4/7L35j+SpOd54JOZEZF3VmbWXV19DWdI6rLWukaW4AUBC5RtLBawAf4/+l/8IxfrH7QLL4xdLxewpZUsytauJHDOnp7uqq4rs/LOuNN43vf9IqKaJJakei3/0EMEs6evqYqM/L7veZ+LkkL1d9ELKQdaA2CBz0hwBWO+14JHhoxATJJDuRYoEFMApkdzptVxaE25raogeRgzZsqBsILxqsoO3RevH3YnP1TPhH4PTF3UZcSYM2PlNc3PiEmDXk5CXP585e//CXLnEoRZ349gDpOKGlvphgYCxOS91yh9eYrta1aZonvj3fpmFinHiFUSBZU1epD0YYZJkweKh0v7opSlK8GQPHMGxJKU8kaWmoeICMRYtUAgRk8jpbSknAsgpvsEUxnlclH5BsxUZmtA0IFBS8xUBtgxwcasufAQ67UqB3F6zzkUdGBMYFjxVjwcGDg5mL6FBT9Z3Fun8DCOskhX5KBR/Ihc62WQRjBDgEOw5stAjSqIoEsQNkZrMC7YMknRZYCHeSn5XpKxZZCHJCQWMk3ntTOJpmMRBbTwzzTgeZ50GHJAoRUvDKog68USZipMONzkpb5r3avIhqnPF6nWoug/7P6MUauHqPtr+EGIZjtGt5thMACOj9p49uwAT87HODsbShcj124yeWTDBIgxkEQeL51acH8mCOPAjRJMPhtkTjP2cDHEQ6LPGcNfNxZbgZj4xOxKc/a01XA3DfHFF0zOneAThntdr7EShQL3ghwJgRhBBgN0mw30+j5G4zaePB3hl37pGI8f72E4bIpUnaCXH2D6ebebBLNZiOurJV59PcXN9RrzeYLVIsN2rYCMaglJgI5LNjmJOXxYIREwNkMe3WMXzYCU67olKUq/GLMnYpVoOlbMzi51VsEUQMz5Sl0Vg4GwGve4SiSqrW0uAscBMTf8Ko49tj49CCZzvvkCEOp64YAY74sGqCgjz2eRrNjeXgOH+02cnnbw9OkIH33zGGenPfT7NbRa9BKSEQtRr0do1Nkvxp/jY6leyywnK8YrEJUUq4ySxMN6nWMxT3aTuyibTLeXF5fzv7y9WfxpnKb/5/X06rPlEusf/lA6kd7/89/gHXgPxN7hm+JSEkej1ROg/rvjUfPj44P27xwddZ4/etTv7++3gl63hmbAIw8P2dqsrhMenV7qhJ2Lm1voqaOnqbknbNhsluLqzQYvX87w8us5Xl0s8OZqjdvJVkIRUvaHSPcHL91Q5BAozJAd5OSw4eSJbpOyVDHeD1tAivXHgS9X+vwTQjt+7EGynyjPs9U6RvO3uK6wAoRV2LBGB/A6qDF+vjUQAOZ1DIgx+pjgjL4xi0cWFq0CwoT9IwFiUiBKGmo0wjZYqJhJbPCg54nZ+OyIhclDKUuWhEQDYb0WQzAA36RNVSDGxZt9NzRvz1aRFDm/vFrgkxf3+OzVAi8u1pgua0hrXQkQQaMroJJJjjLpZTJVpkCM3i0hbihnsAlbXeLYYyAP0WC3WJ0pijG6rRjHB54Edzx/wm4xljy3JcGq164j8LihU5KjrBgBvptFu44VFwAjJmCRPAAJh6o8oFJ65jNymQZ5fv1aWp0xHVLOBTYT5yPKg0maY7lMcHMTSmXC5C7CdBoJGJuTBVuwQ019FTIgkIQ/Dhl88zUxmCNDEvHQyS+Chw3JPpFutyTayMQ0oecrNbCVMIxjLowYrzxZSqwyL61+0JTDnYRvVMqMLdBBn0SLYVckpgdOKfhWxkZ6rAQgPcydJ6hQTWb56zo5VQ+XpvkJivkpV+XXKkmBynaVoIf/zs23wSoB82mpdLNksrTxVnubRN7lUebVUvDld5QR47/z13hxsGPFp4XgyfV+8z0mu1vXw0rho3DfamU6U01Q1ePH2y4LB3bsHlvkuKwnVkfAV5fQ5w73Lm7daRoV+5QTbOVi7Da5V7tvMgXfaTx58eqITf68zMmVmStezVdVyEGdsbXYE0qQSGBXfF3FeujSYd33r8BM/1QZR6/gRgGZC8mQtZ6yOh6qjRWjzyyW/qBYkuUkfZHeRn7QZJJvTBpljxZAoyXlcVlcLn5IJ8XV0A9h5xwoMWauSG8UIFZJaFT6z+7z24xY+T4XbMHbiZb6EJdPiytg530X8KvDQOm5Jlcv4Rt8flnMGAjTJJJtAWLK9HLg5ssATi9KFEUpwQRdehlZVOxSPfmZqfOyPc6UH64zzaVEujh/FWoYw6cnXovfl9gjAV4EYIzVlz1Vep34Nevnid4nyu7yWNMBuTyQtWcCXqOxRa2xQNAO0e9n2N9v4OSYjEgPj7jfHA+kCqTXDtCQomnuNXWVVvLzL6ppMYjq3kAwVtshjWNs1ktst2tE4Qq1eo5Ol36jQAZoXqByZA5qMsY3ceglbIp6xSfTUEDYp5/d4ZNPb3F1vVLPW0TJfS7Se37+g6aH/l4bo3EXRyd9PH4yxEcf7ePkpIteV+XqOo3TD0wSZ1itYkynW1xdLXHLguhJjNk0wfw+wXJBqXoq3rE0YR2Pssn0U+o6v0QSzZCF9wrGkhl22QI7MmMZY+0ZZBZKoiCHdMJwCiBTRQKHLJKgWDx/XMesyoFF78W65j7gFbVCJRBIngn7nuyoZH+gMpQuAsxsiC2ATD87fPSY4KkATC++bwyZYkgLw06Ymkh54je/dYzzxwPsj5nKTDCWiUQRWItdhSEv9KZ7vq79PN+RkWU1AX3mTCJliFsc1bBe5UzL3t3dhvOXL6evrm+Xf7Wcb/7ddL78TwmSr37wA8ze4XH3/V/1Du/AeyD2Dm/md77zrNVsrkaDTvCrzXbju/sHrd95dNb75tFB6+DoqNnY22vUOm0W/qkPiNN9MXFL0oFKnHTISt8Qwxw48WiKCXi362K9rokvjOmIn312h69fzXHFxe4+xGKZSs+JTLjtOO82DvqCTNtiJnmTlYip3qaEPIS61cd5DQrvesl+uWm1i/Jwf+anAzH7FWPDlBmodoQ5JozfZ1WS2BUQVgv6AsT8zlA2YY9smPSGkV1iNw2ZMDJgLuhDPVcKmjI55Owo1fMyeD6NsTtpvh/0NbGKvrDTw670txzutzDqedjr1tFn4pZvARhmFxJgl/Geaeokjdv3ywhXd5o69dXFAl9ervDqeovLSYJF6CFnlD7BF4ElQzrkwKFfM79ODrBzygJjyozov+KElvIaLuAs4+KmQ4N2CL8eSqz9aJDj0WmAx2ctPHnUxuOzLh6d9jDmlLLJWHsecRTgM3LYRKoWkU8JqEpwNOKYF1kpC1Qge0EwRjmiSC616kAu+bF+/3xUCMLCKJON99WrJd68WeP2dovpJMJixuSxTCSL9FQwPEZAH6e7NU6gLZHP80Q2GodbmfKyq4GTXwapMOQg3i6la4avWcJo462mI4qMZaFsWEY5B43c7ACLJelwJ+ynpiA6T46laxRHeQfGZPvURAzri7FDO8GVs5G5j4cdLIsCYwudqQKxIlTjQVBBNbTAebQsQEPYLVdE4yRfNdRZEdBsilw0aBJgcVBRhm1I0Ib4xEzCLAfaQPxhnqcgjD+WMAQeGoV1db1PmiXoWqd4SJGLhbM8vMhlMEs+whWmqEROKsUqBjR6gqmyTIWa0kmFhEEkG8T1ztgWAcgGuiwlUNcZ9+vurGez6reGPBYBokwcr+JQVv6KHs8IBgyMWViIS2d0iZXFecwdvdxB053OnETbpuki13TeEPn2Na3QxcW7u1MAMwfGnHBKAJnKFCX8g6xs0UemITHy94kyofw1YUPIikhpeYycHimWBdJjLPJm7imuv0w7KR+AL1cwzTWmKJu2qb4AMb3XLsq+AN/FkbSqG317EzWOwYIjxE8q8lbefx1UcODINYhgQcAY2TBO/Dmg4vCQrBPrLCg797V7jLH3/HHNLq7/9aAFj8xvs42GT18kQZICPn7NDP3hneN7ROZL0xbJaunwRYM1+GOyv8oyi9eSsr6aZBUaALPhZs7nx4NHBprDJHqvkx1SofspL+OgdYdWk/sNgdgM7U6E8X4NZ6ctPH86xKOzPg4PuxgN2xj0Wmix9Jlrv4xK6/DE22hJfZl5UOWDquzYdrvB/XSKxWKG9XohB/WDwz0Mhl20GWbUJIClJYEAjF83X3lPVSGjQOwOn356ix99eo2rqxW2W6oj6EXSLjky2d1eS/7eo5OhMHePHtPf1Md43JS4f5ZU80ty86Ms2yEMMywJxtizNolwexPj7jaSazoJcX8fSoVKGrN0WvcReiHZK8ZhWxLNkUb3SMMp8phDtjl2KT1jFTCWRzqkdGBMpLnmDBMgVuoOSiCmwyW9iulSRe5dGa45BY9TK9v6VHyWK5187hwkiiInhzYGTOPsrWOTYIx1M/SldxoYDX15Dj786ABPn+zh5KSD/YNAGLMg4Od+KaXWCsR2Ip3lM5yQsaSChR/tHdd9ng0DqSiKwhpWK2ByF0YvXk6XN7fLL2bT7Z9O59s/32WNv1gli1eHh3jfL/YOz/zv6q96D8Te1Z0E8Id/OBgj8T/cP2z/zt6w/d2j4+6vPX3SPzg48Lv9HmrdTo5mM0fga2Q6KXYauskEOCZMJt4Sa95EngXIs6ZIEpOEbeq5+MJevLjHjz65EjaMcsQlD7xcRBkP21AmQ5TxMs3TgA5ZJ5ymX1LPNBRBOprkUjbAaauL2+IOY295xMquGVuIiz9QWZmL2WiZ+KbbjQNiLqqebJYCFPZJOUlize+j1nRyRAKxgVxe0ENdZIlMRlQmTIpExXdgCYn0bnCBT0Mx+PpBjlaL5dk17A19HO63cXTYFiB2fKCvDL4YdGroVUAY2TBKRFy4HoEYjbM0dS9WEa4ma7y8mOPTL2/x1eUSb6Yxbhc5Zts6NmmArEFGrK3pVXLRF8FocB6OPUl8yjkd3NK3thMmyvc9BGRC6uxfYW8Bf41gbItGbY1OK8ZoL8fRQV0AGZmxb324LylW7NBpchgqT4BJMXcE/jzmULLjS8oZWVfZ14n1DJBpzLiypzX6hGjWpmeCcM5KwOXV7gH7dlbrBNc3K3z55RSvLxa4vl7j/j7GapkhjnmcY9AMp7Gc4uWI6HIHPRqBejPoZN5liLcEVyxa5vfKstJcOsHYM8Mr3s6RxmsBYgzq2EkYxxq7dCVMWJ09PY1UI+fNb0kgJm1vxgq4Ml8dHji/U7kBO96E90cO7gRSpuASEM7DkB0uNfXPfFQuUNnJE83vpqa6ihdSGGl99sWnJV4tTTas+rE0j7yORuCj2W7L1ep24UvJtQvxUGaNh0cpKS9SErk582qiUZSY8z3nfdb3nVUGzisqwQLuoC8eCkY8qy9OXuXXHMthA5kKS6jdU8ZaFSDKHdLflng6KacDHwa2nOTNuq4KAPYAiDmQUPYl6TtXJpyJ5NDAWEMOZPQblgxYFYgVlQEWw69/0mF0x+iYNFNYzqo824CpSC957+1zY7HVmhqpYMy96t9cVoaU66sDmSUoLYGcBW4UwRsZMsp1XTJjHCGVfjwWmMfYMRmBHXmpAjJJCnWJoS4a3yL03WdCxyvqn6qyePodvlVKLokmbu5vTLGpIwS4FSyBSrSc/FeAmEgGKRfUP5/xwM/Hq6hdUN9YwYZxUMVBgk8VQVuHV+J34uKmAU6NZkcGcn67i2a7J2CMSZ9kx/jZ5JaWJFwDKblm7YUvgw3xgonMUPu+OFASaTafJQFh/Du0ezKvKTDUoSbXTAViPqW+9PUSVMYpkvUW9TyVdN12e4duh4xSiIY3Q6+f4OTEx9OnrB85kgN4v++jQ38a0x0ppeTXaMytAxXOEkhWjFdGP22cYbFY4PrqGpPJHeaLe7TaHp48O8HR8Ri9vQ6alHvwe+QOYEye9hDq+kOQ9Nnnd/j0s2t88skVrq4W2G65XuvnkyCMHrrhqIezs0M8Oj/A+eN9nJz2cHDgo9fX5Fwuf1qDo48FwS0HegR0m20u6p2b6wjX1yGu3oRStcO9YjFniAeBGD83Ooij/DyJ6RVbIDEglkYKxnbxTAM8Esba6x5A+X4JxqgAMUm0i+ooJLQ2JqqwYYUU0a3lVf+tyWpFlFRw/eW659a7YhDtQJrrNXNLiAvroGdREhXVs8h3IQhqEmvP88ez53sCxKRf7KyHo6M22h32i82VFWtEkhLcanFN57kjQcznLeF6wcFCRwJvmMCcxA1swzoVKfnl5Ty5vlrfSdnzIvnzNMn/t80q/ZsN1rMf/EA6Ad7/89/QHXgPxN7Bm8FwjiQ5aA+HjaeB1/jt8bj98f5h5/eOj9rPnzzptcYjz2s1YzSbCYIgQ+Bx4s8pDrXeDOhIlRURoynNv8qE5WkTSeJju2lgsdjh5jbC69dLSUjkRIuSAgVh3FDUy1O3eD8BYjw0C76qFKxK0YVOJ4U1MhAmEgg3za6CKpOqVEs+nayjXIyqtrKKgKiYPGlakhwcHwAxi6cXhog+L/q9KDlhmgnB1qAAYl6LSVoD2XgpVZGpKDdkMSQry8O/X+Zhsm5qFHSasqeDpdlAr1fH3tDDwWELZyddHB91cHTAThkWfAbodxriCSMT1mLClvNXWbgk36Ms2WEbJliuItxONxL7+9XrGT57McEF2aB1DYuogXUaIGJscL3NfEbtcrFGGIJHj8lf3PR5yuUmGzLNjylLZIsa8D1PpCpazKxpWbV8ixrWCBpbdFohhsMMx0cqU/y1XznB40cD7PV9tJpc9DnLJZ9FyZ6yTB4N4Dw8EKzyQG4SIa01KPt/zEVVYVZVmhNlO4m537JrJ9SunfkylM315dfqU7ybhJgvYmw33JQbKpejl4MHGqZNChDjZkTA6MmGz4CSaM3wjTXyeItaxmQwRh9vEAsIIyNGBozyFMZUh0DKzZhlzrwnjIhmmAa9NI4Fk7ptV7utPpuC3ipO3G7btBRAjUB+CMQIxpgM6aSHTspkPVwiZSplic6v8hCEGegS8KXT9uJi2mFD/SlMKOQghYcoKa31fQTtFgIBY5QaEsQ7aaO9VgITXKeYpiP6JkPUcAR6TgWACRDTW6EgQY3s2iXI1+r904Q/kaM65GZgyyE5/fnSR6SpglW5Yinb00OMsWFF2bCuO4UPyb44J1N0/11l5yrSxAor5lIX1ZvG3yNB1vKc81W9YMaGmTxR7qNJ0tS/ZIC86hdzUkVjcRyYUohi/j0pudZeLXkOKhi05JUMyFZlns5jaYdBRzrKd+nWXDkIGlBmuau9V0XKopMwUp5ojFhNZIpMRtBXKZPmsI/KAPGe2it7zaSkV4MeBIi5eHs5witwLHRn1Y+MsZtFLKY9A8XnywUXOM+MHEKV6ZfHVwaAfA6Eq1KPVxGBr7HrO/mMaMmzAK8dPTE61KG0Gwz28NsiU/TbPTQZ3tQie8Y/w32F0kLt9OJgyQvIFLXQbHGPYTmuDpQoxSPLwMGagCyR+TI8hPtRIP1lojCh59oGVlwfONBq1BqoE0wmCfJwg8YuQZtx5e0der0c3W6CdmeN0XiH07MAz5708eE3DqR/q92ijNz1WXLXb4DDA9kPClWr/phVIGmcI2KP2SrCZHKPi4sL3N7eYrG8R2/Qwrd/+QM8fnKM4biPVof7Yk2kxur3Ulml+KZrDVEwfP75LT797AqffHKJq6s5wg3VIwQMdTSDQCL+Dw72cH6uQOyMoSIHbfQpn2vzvVSvFYFYUXyg6kwJCkvSOparHJO7GNfXMd682eLyYoVXF3NhxrZbAksOhDkg4o+5V2+QMAk3niMJp3Jl8dQ8YwRkFuBBiTrB2I7MGPdNnqXUx+10B4XVvcrqu+Ax+Zy6Co9qCFLZLcj1xn1f7nNQZbmL3lU3d3avhXqGT43VaFiAjHhEGbrC9N+mlj0zuOPx4wGePxvhydOhdI3RR7gDi57JiDFpM0e7RZaXtUT0kyZIaFqkt5y+YPt8ZKkvdQqLRSb+vJub7ebN1Woyn8X/ebNN/9fZNPmPfi1/6Y2Xs+9/v3jK3sEJ+P1f8Xe9A++B2N/1DgL4/d8/6AcBzvb2Or/e7fp/MB4H//DkpPP08LA5OjlpNgaDWi3wQ4mqDzz2IeVQebWGBNDoKrJ+Sf7hwsSNp400aYov7H6aCgDj9er1EheXS1y+WeN+FmEb7eSALAstJ7NyerfMLElHNBAmU3c9PMqaIRJInbQVwVnFALsiQ7INuViWHDP2gCFzp4fSQ2BGs0qUrDmVXEgHv89KOqKCMEpPuqgHBFt91Jt7aLT2UG8SgA3s5w2ESUpiJR3ReURE0qEgVw4eOe97jl6fIMwX+v/kpI0n5z0xTY+HvnjFGNzR5jST0pKGBnQIG8bvwKqmMiZKhRlmM5Zoz3BxNcfrNwtcXK3w+nqDyXInAGyTNxHt2oh3TUQIkOx8JC6gwrrdpKdJJDnGvpgPQOUNKu/iXseLIrKGsFqUs27h1dbwvBV63RgHB3U8f9bHr//aKZ4+3pOI4W6b8c2Mcma8MSV7mXbR1GrweHgwtkfDOwyQ0U/ItDBKCCW8QwE8mRk+Wyx8Xoc55qsY98sQ9wsmIW4wna0xkXTEEPfzBIt1ivUmQ8iJZ86JHf0K1mfFY2Vu7Jwkm2mpdhZvEC5miNcLZOEau4TTZUqtmKi1kp8jG7Yju+kmoRbIIZsxAaeAMOcHUzkiC1XlcoEEsvfoP47zKMMHLPZYIpAZhcxDket4K+V8LrzCTVXJGrrsLD2gc9BRCaFx4Mv14rELiRJCBhRQNmidXYyIl34kiY43uRaj480jxnJlMWw7aaSABAMZlX4wTQxTMCmXSRGlYFeKvR0Qcx4tk7+JRJrsAT8z9NgxvTVBJhdDhCzin54boVFVYuhQXZnA6hYXBRQyLzdgIf9WgC7XZ1WZNhcgr/y1BwMgW4seKCULVsze00pYSMmPVZMSy/vm2E2XougETSqtdMDMhE4PPCQlCBcATTZSwDPfNwVlxWdbfl1LsPXnKx1qfF4KhklZtyr0EZGjMZYEYQrEVPqoVK2lJjI90UI7aoymExAWaoE55YuSPBoWwTfuxxqvr8yZyhjNL/bA41aVg9p9cbfH2DB9BipeY/vzUvdgnhmyLNqzpM9HIUu1wnL5neIhU0mgyM0ZvmSXY8T4KkBNmDF6xJqoB2TGusKQ1QICtBZqZI9ZxUDvmM+y6Db8Vgc+gVjdl/WNZ1mReiWahkiGQUNvKHNkEi8ZaJP4SbAQk275yBvU32n0iJenaKQRglqCVpCi00rR7+YYjXIcHtVwfNLAyUmA05MWTo6ZNuij6e/AOg56h8iG+TVPKkyKoY95h/nfSqMc4SbBYr7F3d0CV1e3eH1xgcnkFqvNAuPDAX7jN38JH3x4joOjIdpdBWKUGhMoUVbufONk9+6ma3z++RU+/ewSn/7oAtcEYiHBeB3tVgvDfg9HB2OcHI9wejbG8fEAh0c92VtaHYAKabIzBCPCgklolda5pNKjxstDuK1hvsgwnaQCxl6/XuGLLybCjK3WO6QJB8JUtHBNIhBkAMkKaUJWbAYyYgLGyIyFE+SRY8YoUSczxmRhPr8cO2s4j1TAiNdaV+NikOBsFs77W+lSdGeVwvcrkkThpY0TcxUOumaqac9SRm0DccMcURRxjROrB5MuXceYhsfw61G/WA1dkyienXbx/PkYz5mE/HyI8b4H39tK2mbDj8XTHgSU13IdjiRplcN7YXqtroTDe6k3ygJsNkxRTOjPS69vNtvpJPr85m79f03vNn+6jXZ/GWHx+r1E8R0c/N/hX/EeiL2Dm/nd7x4fAfjV/f3OPxqN2t8djZu/fHLc6h8c+M3xfgOdDpMRt/CtH0ICFZiqI5NBRmDXJNZ1l3FqTVliC3neRhLxQ1XH9fUWn392Z6XNS1yTeblnz4lG6pKtIBsmVrCGymmcpFwnYXXUhClT/4l40Ux7rr9RD+Ny9ChSw6o3RiezD5iwt6SKDzwkbrps0+eCCSuSEgk2Laqe0xzS6w3G0LMnjP4vRtQP0HBAjKCMfjGyYOwLa7Swozaai7j9nU5axP2BIRXsCSMjRLak1d4JCGNnx9ERE4sIxLo4OmxhOGig065bubMCsKAO+FKOrO9RXRgRnm+4Iaa4u1viy69u8fLrKV5dLvDmdoPbWYrFtoEQbURoiWGeLgAAIABJREFUI6l1+F9GmHuId56Ua0s5qbxJPLgZEHPmch6m5X1RmagEpe3EFi4xxvo98fthyAuNvHO02xGGwx2ePOnhV37lWCQO4xE7chpot1gmmcOvZ3IR9BCja7cSE6Zc54pJ3ChBzJimqCmIUZSLp4tTYnZ9bcOdgKzJLMTd/Qa39yvc3a8wma8xX0YC0tgLRqtElEA8YQRycgCV7intWHFl0xIkwmlmHiHdrrBd3CNezZFtVwLAalmEXRIijzfIEkoRQyCLhCmTsgCRWPF+JBbKUYIvldVpH5gCMbdxWn5G1fEke6OLT3TAhe+FAjEWhHI4Iq8yUdbPl1UHVzLzVCaoaYR6oJRyZbl4oNNOPDk4upRDn9IrJsZRqkpwpr45DR9gBLWGB/D+FTJI8yYVYSO8r66DrPjccRhhZbr22dYAIMNNYszgYVjDHASAydAikmRKvhKM8aAu3VYMk+DUP0slpa+UMj8EYgUPVvWYVgu83FCnwqo5H5oe5osv0MCGsWUFAHuLoamwYlVwXaYhOtlilfEyQWMBtBxbVXWWmE/PCrZLf20VnDkJL98rfp7d++bJ8MEjALD3U4cRLCE20Mb3VAZith674JdKFIlj03gYzHY5UgNh/HcJ3igS2TTgp75jz1QugIyMMsFYzs+P+Mi2RfIo00eZUpfG9FqGks66y6TsSSW8BsZUxlt2ixXxG+75c++xO5gaECuZZ01n1Hhv1z3I2YF9Z0UKpX6WxGtUSGwVjIlHy4V2iBe4acmKTI0TCAQIo6xgjDH37BurU6IY8Mdt+bHXJADrwGt15ccc4FFB4kKK+GOmCVLiriDMATGyYvQeKxvGuhGCNq0c4aduB29HsWSGZi1Bu5Gg3YzR66TY6+c4Oqzj8eMAZ2fcdwKMxx4GffaH1kQR48sgSiXjPv+f0mEy7wzckph3jXznnrNaRJjccQA7xZs3N3jz5g1m83tEyQbHZyP89se/io++/QSHx0PxdolCXwsMlBEj92lWhbvJUkDYZ59d4NNPXuP2ei7/Lb/BoWQPR/sjnJ8e4fRkjKOjAfYPuhiNmuh0ySzu0PA0DdSBFYZ7UOJJ9o0dZNzryF6GUQ2LZSaD5JubRIDY519McXW1xWpFmR3XNQZO8IvlZ53Dn62CsVi9Ykk0QRJOkG0nyMKpyhTjBZCugHQj+4cE0sgA09zxAsR0quG8juVHSz/DKtOsltu7o7DBtwdAzJWcaxfpjwOxSkWHADF+jNQAZ59yk+XqyM6FeVCiyGfh8KCNp0+HeP58iOcfjHB83ES3l2nZc4u2CvrEmKzNz6itzZzci/eSChf6f5uAgLEWopgpisD9fbK7uQmzu7vt1cXl8v+5uVv9xXaT/YdwE/2oHYZ3f/xDbN7B8ff9X/EO7sB7IPYObuK//JenT/O88Y8PDzv//clJ/x+PRs3nBweePxo16v0+yxDJZKzRqLE1PZNDf9NjdxRlT0yNY4IeLw+71EeWBkiTFsKth9USQun/6EdXePFiios3a9zdayEuWQdOuwxL6QHRIqfF/2P+XvGREIhJOZOIubFL9bCvBzQ7sIg0UrfcgimoMGI6DXKHoerrT7qJjvq3QAHTp6tXRSOKZWNleEWjixpBWMCiZkvHau3BMyDG0A7xjRUATL1WUlgpMiyVJCrnRuaHDBDvM3unMpEkjvYDHB42cXzSksnko9MWDsa+/Bp1/YwFVtaIrwpaBLgIwyZlYUgJNLaZlFZ+/vk1XrxUIHZ1t8VkkWMZNZQJq3UMiJER80sgZoXK/JpFlmjTcspBJA5eBssEYgRkBGKclDLYnj8my0cAwtQoArElguYW/UGGk9MWPvyQvTR9AZfjcQDWJJAZa3o5mo28AsR4rGCgQcUHZUl/nPbSJxCGlF9mchGQMVFrucowW8S4vS+B2GS+wf1yI8mRLF7lJpzQCyaAU1lZlVppdDediwrEYgFaNU7teTDcLoURS4QRc0CMpxBO9UOZ7iNlnL8WmaoD0oo95ahBX5iT2D30OJV+J2VmVJJmz2tROsyfsC4kmUrXUZPDlh6R6jumDZq3zhgwCyi3fA9n9DfgJO8tAZelGRKAObkTpSQVICbMmIQMEIiVh3kBsBbiUXaIlZjRhUwoQ2Zg0gIvZGAiz5JFxdurhgFZiZcEZViqnsjUIuSMws638soDugNi7DZkcbF6WelZJCtmpjkHoKpKF8eAuS6LB2DMyRzLQ76eXMpUwkLyZmuNBndUJ9y29vzY7lWJoncMlgGuQnpofKg+Aw5YOc2gDiXUt2SslzGPZTiLHd4c4JbIc03t0+Q+vdjdRiDGUBoB2AUYsx43YX3c31W+ljUF+nPSVcgnnAmLZMfsXvI5drHY0hfIIYcDYzykFWCMrBjj8LUCQoGYvmZSlu4ulSrqRXDOFCFj34ShV2aMh2+5NQXjYD5Cx4pZAqPrMTO3sh5ICcLszzMB0FGAbp8SUSnvp9wbldFJyIQrgLZuMQZ55JnKGWX9J0ijlJB7hAAwA2NSAN2FR/9YixdZMybYNpHmjALXtYoSar4yLIpAjAEhwohJyA3Zt7r4mXgRiPHWaEqf1oUEtRTteoJukKDfTTEaZDgY7XB24uHp0w5OT9lV6UmRM5mNwOd6zL1G60XUH0a/sDJi0rWV1hCHO2zWGZZzJtFucHM9x8XlHa6vJ5hM77Dh0KqW4vR8jN/++Ffw4bfOcXi8h16f640Cdtm6XOotPXMZcHu7wKefvcZnn77Cp5++xv1kJf/9TquD/RHTg/fx5NExTo9G2D/oYDhsod9vIGjSg54DvCQ8RoTLEnYiIIxx/1RVZHUkmYf1dofZPMHdJMbNTYyLiw2+/nqJ27sYqzX3Gq65KlvXOhR+pRwIbZGnC6TxTEBYHE6QbO6QkRUjGGNAU0IwpqwY2VxVwbgURSt6LtQPb59Pys+bBB5VfKbODurYMJeAWr46L6VLcXIJvNaVKEybpV3a56bIz5XidQIxl6y4k+Lx4R7Beg+Pnwzw7Nkezh51xIs3HNbR7fH8yAROet01EVgupkBLKIj1zToPpcTZBwi3DWEjJ5Nod3W9Wb16Nb++vVl9Ml/Ff7KZp3+RZ/ir/+PP1tfv4Pj7/q94B3fgPRD7O9zE3/xN+P3+sDsed7/dbDa+e3TQ+73zx3u/vn/QPBmPGxj0d2i1E+mByjON2KZ3h2wYgZgEJ0gwh488IwDzkSUe4shDFPpYLWuYzzJcXCwlnOOrl/e4YhjCPMEmYhluCcIEX7nLBSwJoHKSRTf9MVWLIThJeLP+jcL6XvTAOJmRyZiqnTkPANnbN9EdcFw6nPWu0B8jQEyLMHXCSZaLbBc1/ntodkYI2kMBZPx3MmQ1n4EXVvBZ85HXOIPkqx5mihJgumG4MdYzAR/0LDOlcrDnSav90XETx8ctmU4ecaHbM7BCX7hut8Y8maSAx3OCPNnN6jKdZLrU7c0KXzCcg4zYmwWubkPczcmI1bHNA4S7lrBhCfgaIOHXS2miVS7zoKGHdPUCCfi1KEKt/CEIUJ8LoYCGhRA485BEILZBrbZCEIRodxOM9+uyeJ+edXB60hX5C6dswvYFQIsyGGPEZBMQIGZhFCZZ41ur/WKQGOPtRtOvZrNIAmEYwDGdR5jMQ0znocgT5+sQi20s3TM5+3fqDWSc9PPHIo/lNJZJb5repkCSICwE2AsWrZFTerhZIl4vkYYr5NFGvC0EXZzqCwCziX1NZI2cehLQlSW5RLAMMZDSTpEkqmxGE7LcqxoIHgIxG/rLsdLkhAbE+H7zYFQDQViABhM9bYpasGFySNbPl/q6tNeLHpUGgwYocxLGS0tqtbjWLgFjmnLIV07e5RBqEfVFYa4Bh8I7ZAdxCT0oMKVJ/lwiIXvZ6MFhPDRT+Ch/NvBUACgBUgRifG/oIyIbti3LsAWYqaeIlxTNkw2TMmGLO6v6xdx6UJEhKnqqmihKGeKD/q3qWvJgAlQZ9pR66gdyox9bvo2x0dtWkRiWURz6R5yKuvCxOhBmAMwKtQsA5thOfYgK5tOlVirzyc+1Y78UiDkApj/vCrU1WlyYAJMsiqyxwYAeMmqW3CeMqIIxyr6E3ZADsAYlPIzHdmuYMWMiHyVoZt+YyRPZxyedfOVFkEapIuPwXYG0e8/lvdZ+DeuZ1OOpKyJ5GO7hMjj1MFxIJ4XB1s+rsGMGxrje6uFDU1ilO1MSKFXC6eS9XImFHbNOMfJPAsQkcEbBmkjcOdBjeBMBGaWJwoZ1UWffJEFYm6996SQjYOMgj5fGutN7xqGe1j/U6T8z6TuHhpTzkQVTMKakoQqZtWQ5qCdo1iMM2in2hzscH9RwdtTA+ZmPJ+ctHB/pXkPrlvR91V3Ho7ZdylosDDzTLziYrSGNa1ivU+ljnNxucXOzxNXVDJdXd5hO51hvVsh3CfxWDY+e7OO/+42P8MGHpzg47KPb57O201toPaDOL07Z+c3tHJ988jU++/RrfP7ZayznIbqtHob9PRwejHB6dIDHJ4c4OhgYCPMlaZhsmCtGNueiuktN+pjkNURZDWFSwyaqYbZIcXPHgI4trq4Z1hHh9i7BbM6BZl0YsTxXpYFH2W6DAIXPDtUPK6SpesUIxOLNHdKNMmMSbR8vsJMUXfrFuF/oUKks7naed/ecufnbQ1ZbVQxl4L0OG1wJhZMmlpUUD2Xupa++KK1360Zl6VKrgVoMCiAmkl29uh09nzA5kR6x88c9PH7cw9FxS8BYu81i56320tUjTQiWi39ew2PqBsR2PHfQnx56wjpSOXV9vU1fXczD29v1q+kk+svlPP7TWp7/u/xy9eXHnyP5I/0gv//n7/EOvAdif4eb/53vDIc+8Gyw3/yNXq/1BydHvV9/9nx0fnTYHuwNgW6H2l7thEi5cDD5rsagjjqaHuUrTF5qaThH1hIgFkcNbDd1LBfAbJbh7i7G5SWLm+9wcTHHzWSL2TLBlgFZXHtMgSS+MLdhO6+BJCXagaTSfVRYDJiy6CK27UAuk2NLIHIHKTXZc4EsVxfnGXv7fKO30w41zisjJbLWESYUOjdTTUqUYA6vj3pAJmyIVmdfwJh0xrToE+vL5krgxcgJuZhi5QzeFolMM7jPe1vP0PJyASD9bkOmTWSIyBQdHjVx6CQigzp6HfrCgCZ7OgSg0HNBsGAHfQF2FuDAyWlakzh2mp1ZHfDqUj1ib242uJqEmLLUOKpjnXgIczJhTWSNNrI6GTwt1iSLx8M65WjaC6VRzoyg5o7Gg5jX8OAz0EPCBtgxRgYzk24hHpqArUzIfJ9FoRE63RT9wU6+t8fnA7v2pDiy366h3aTccqfdJq5DS3YbC5kQaawmXhNskgUj8zedhri4oCdhheubNaazCIt1guU2xSZKETK+nqljfDJYrMqkRbKulNJ53HJohOcBj4c9ph2S3dLEw124RL61KyQgU6kUgwWYFCkbq4ExTY6090V091ZULdN1lc0KEGP4jaT8leBLumP4P3NyU+anlK8N5OVVNzMJteDFQx6d7jwkUJbIPiOLf1exiTJgcjkQJt4uvchySYeXr51e1Vft+lK2TD1FLkWRf5+ycuXRwT5LDnTJx8pFg7uDBZktjYIn6KKXK00ZAqSFqS4MSKWFBqIcCKsAMYag7JhIya4ekSg6hoTgyy7775TsVRXROC+R3tjCS1HEvYsp1UDQg1NK9Y34CSCrks73Nhtf3b0KYOWWH2W1NAXWhRWpf6QKxEq28S1W7KcBMetxE9GyyAtdEiYn01oILKCaYSn2/haJlsLeWFKsi0mXkBYnYwzgBwF8eX4I1NUvyM+WZhs+KGIwUs9iB4S9N2ZMHhMe8ClZlH6MIrRD/WGWtkgQJhe7yyKkwpxZLD6ljVIYrQyZFR4WXjBlyBR8aVG0fhYlgbEAYmUQiHRlSp9ZJnugJCgaEyokrWoT9f0qSsz186ESRe3AKroxRbJIIGYSYKYcNpoqV2e/GP+d8fbNLmrCjPXlqvMKVOYu4I0S95peTvrIFDr+WESH7DWjWkWCbhQkuVAY+T6ovhDdwxbDXoZHTEd81MQHT5o4P/VxctTAeFhHv1NDi3jRDt/0xjrZmiohNEiHGzbZMDYRzO65969wya7QS1bVzHBzN8N6s5VBU7PVQH/YxKPHY3z7l8/x+MlYipe7Pcbr77QSjfp2a7cjiBQgdnOPT370UoDYF5+/RrTNcDA+wtEBg0T2cXIwxvH+EONhF4N+gG63gSZvVSNHAvUqUipLhlbLAbh2+cIqhmkNKzJhqwxXdxt8/XqG1xf0ta8wndE73EQUB8KGJUlD9lQBYg1+zaxtIbhQL3SesleMQGwqQCzZTJBs75BtWfhMVmwpe4mmKHLPkIIVDZ6hTNfktW7E4mYzVU+YALFq4L2xiG7PeJsRU+muA2ZuLalIoG0wXAQAycdEQzpUliijBXl1Aw0mZ/Z7DQyHgZxRyIx981uHUhXAoXGvmwsQqze28BqR9Iw1GomAeq2E4NrD85SGvCWpjzBUeeJ8kWIyjXdXV9vs5nYzubrefD67j/7vNMH/srqP/ro9Xy7/zedSvvn+n7/HO/AeiP0CN/+P/gj1P/uzD/0mFue7Ru23hsPg4+Go9Y+OjrofPn826h8cBE2mJrWa/LCE2O3WkgZEuY/oyuv0JAXwOTVnWTM62OVtZEkg4RyLBdOGtCT3zdUKl5dcyGa4uV0JK7HcpAhJGHABt1VGGYiy58n1exTR0xWzuUZyGxMmKYN6PQRhdmOsjJRArABfluZVsTQ8vIvy31IvlEbV8yCrfWiy2RF4soywTl+YesG8JpkwXmNjxOgT66HeZAdXUz1Wuxpi0aBrOhN9cfwapESzTn/XTkAYi5gH3QbGe4HE1LM88fAwwMF+gNHYF5lFuw3ZGBn1TpBCxoj+IzWtq9SBIMgTDTY17J7KReIa5vMEb67XeHOzwuX1Cm9uV7i82eCGzBFLFcMdVlEdUe4jqxOIqZ9N5ZTW9cTJLSffXJ4JxGisIhDjhiTPRqD/bbJjZDcSRvzGSBJNi2p4jLVlolKIoBmh2YowGns4Px9IaMezp0OcHHWEFSMYa/n0AOiWo2coDW3g5sxOlyTcIQ5zJCJNJCNGL9wWr5iGeLnEze0Gszm9YBkixihLr1gNGSf2HORyA6uktfOtz3ZMd1IpFBMPs5iyQ4KuJfJwgR2BWLjELtqyDVSn97kVdUpaJKf6ihCFDcsticoOnIQtOvHVYlxlxMo4dlfgKcd++fq080keGKOYFCeYp6sAYurVkJ+XgUEgOnypSZBDh/NuNcDCtwKAMdXQD+QQraXKBGL8sb6KF0w8LTyoK/tlNJ2FppR+mSIt0FCDCcPKQ6984SovlOCDjLHmBGI0dKunqwRizuPlgBgPKnYZI6ZplMqKMRpamTKm6rFo3snU3AS4CsAcuaSSNSczVE+pK18rD+0lCqoyZU4L7QBaxcTnqKuCEbPf45g2t/LwfhRYyoVK2MHePH2FvNHqCwQHVCWKFY+d+sIqEsVCRqhgWRhL49ELWauAMucRdOXbyrQK+yX1GgRi9t4be6ZAjM8JgVgTPl/9lkSx130mCCrTnLFOwgZuha9R5EkaC095l8dQDIvxL2E92U/KFTVJViSnHOrIYEeZMEmtYyJbFBaATAqlHRjjZ1P6yfgZNVpIpGDqv1TJoQNlGtwhxReSQmVrqjYRoi6yPH7dpSRVEhSFFNMGXJGbi0+SHi1KFF25MmtZSlmiBHsQ3BKASfeX+zEBGdkxShUJxriX9KSTkiyZgjF2UdKf3FVlhqTwKghjmTTZMsoWpduMnjQudDK0sRRIgqkaR4MR6vkKw/4OTx618PxJBx897+LJWYDDcQ2jPtDjfsMZnMlIBYgZYSzrsLw9JkmMqbzYyfr79ddzvHo9xxvu/3cL3M8XSNJEypZ7gybGB12cPx7iw28e49GjPfNy1aWvismGco8lP4Jx8QwmyXB7OxdZ4pdfXODlV1fyFp2dnOH06BhHh/s4GO1h3O9i0Gui2/XRatXhB5ocleSpgDAXzqGnAgXEcVbHOtzhfpngehLi9dUKL1/N1Ed9vcFyxc9bH/lOh85JwuGmrr++58P36gIgG3UqH8jI0yt2jyS8FzCWbKdIt1MtfA5nyKO57CUCxiR0RouexTPGAA/zLbqMxJIsL+XpRehSKS+woZ2tuG6QZ+utSzZTgGbrlE67dV2gjsWKy915StZn+XpUluhAuPNP0jXSDNjbRjDm4dF5H9/61pFE25+dtoUV41mSQ33fC+F7BGO0ueRoePRf69pClVHGGPvEE58YWcfVBpKiOL1PcXsXLl+9Wl5OpuGfR0nyPy+n6Q+b69bkj394+d4r9gvggHf5R94DsV/gbv6zf/Zh0/M2/bbf+OVGUPun42Hw8clp95vHx93Ds9OuPxrV64yr5wemXlPfBRkBSj50UaAniPG3bTTqPdTRxS7vIEtaiCIf9/dMSVwJ6/Ly5RSXVwvcTTaYLUKstpQl0hyrYMQpy6zySGJ5CxBWfG9l144ePE3DKOBLcgELn5g+EC5iyKbbKjKzTiEX6uoORKXVoliYim4YbqI8bFJr35Zrh7akQu52jF3twW+NELT2EXT3EbTG8AKVI7IrrNFUwzWjjAnCkt0OcU7jugvcdocA1dyT3Rq0Gxj1fRywrHm/jbNjhnI0MR5RHuKhT08Ywzk8LVdk+bHK9rgxatKiLuaUj2jvlhya2XFD7XtSw2qdYzKLcTvdivTi6m6Ny9u1sGI3swiTZYLZOsMmZrwGo+ubyLi582JHDTueOLW1Ti9KEbU+wMVsE/wpAHTeMQIxHpYS+joIxBqxgbEQfhDJIr03rIu84dFZD0/OBzg9YTx/E+NBA702WdgSiIn8hUEvBF6UIc5TrMm0MvVwnWC1THA/DXF1tcbd7VYkiuwMi9h5xq+TyX5sEvV5QOQGnSCVuPgEObu8mPCUhdINk8QrpARf8RI7DiS4eUYruRAxJZFx2+o90iQ4TcCSw5xNNnW6v0PDErHcHJO/UZLlhBFzIIxeGo2OUEbMCDD5QxVfjjznrmDcPatkxBipz8+ESmopTxT5U3GINubL91EPeFjWizJEvvJALQCMh2tLQnQSNZFeyUZtZvHi8K8HUflaxeOlhbOSJsZOPAJNOwAr+FKAJGyVMF08ZOvFYmD6ueSV/y7eLvszvMcFCDNpogAvPcgQ5LME3IEwcZgUsf/ms3trzXSHEpdSViQduth7k6WVesAK4CqApv5cMS+q0lYF7nO019v9ZOUXVGQNuVOXOyO5qVEZk1n5LipsmCyALrijLNcugZk+eVYfW6nlcMCtLO5W8GXvs4D9skNREgJNykpJqoAxDl+olOCPLbxFk/9YDO8hJzskPZEqjaSsWRIZWXlRb0j0uGfhP5Qs6crONcVCUERqqIEr7lkpXxW4s5dMWbESpOWMx2cCY8qLiYwuaVEDcuRAaSCMFRI6EiQI18EWw2DUx0N1SJniqtyvgnWm78nDb++bdJDxexLPmCogtMuL5IJwCwYAym4+5xnWzynpp9I7RjCGApCxn1LVFvWgjwarUjxeBGNM4yUQa4pckX6nEogZqHZx/CIN416xFSldv5fj8VkHzx538eGzHh6ftnC8X8N4UMOgA1FpaAiUepDFJ2cKYabVRhFDkYD1aif+nptbKi9muLic4/pmjvvZCqvNRgZO7Y6HwbCFgyPGnw/xzY+OcP5ogNGIMkI+B7onqjdXfaFkyqMoxWSywMuvrnHx6hZXb6YigD8/PcPx0REOxkPs9bvotprSc8biZj9gD5t0qSCx4BhNSLRURnlvPLFL3C9TXN9t8PJyIUDsgjHqdyEm9zG2IYOHerL3Z5mHNCUjJs5AAWKeADGCVY74yNBTSTRHJsEdfJ0h57+Hc+Tbe6S8Nve6r1C+LsEdlgAqAz1eJfMkn0x5vtw6YtyWdaGV5kfK2A3Auj4x248Kn7w7OVcregyIyZmKgxpdzNVrmbngGseK2XvDZ4HhYB4E8BKMuX6xJ4/7OJN05xb26WfvsoN2q4mKDH+TNEVNYuVwIs3qiCVQhgOEAHHiI0o86RZbb+q4m0SbF1/Nb2/vNn8RhtH/tJjGf95NcP2v/u31+hc4Br//I+/wDrwHYr/Azfze9w57+RanvWHrt9rt1v84Hjd/6/y8f3J81OwdHLCDYwfPC9Go089DM6mT+vBQwz2KenAe8Nto1Pqo7XrI8y6SWAM62Bf25Yspvvhygs+/uMHVzVL8OgxFCJNM0uyEFVJVlcoTDTuZ1UjnNcV648I4rFhZgJirPi3ZMD2O2CNRmUBrkKuVi7qSVx0v//glOM7YMG6IlHVRjlhj8WAXO3SAXQe7HSVb9IQdotU9RLt3JKCMC7UkKHKSyalwEIj/SMo3dzlim8jlEk2unUd1SwbstuvYHzRxOGrh5LCDR8ddPDrt4mi/KeEVIkVs1RD4anSX6aRMZxWIKQDjIUMyihWIcWrNA5N5BdK0LpUB7G+7X8SSIngz3eLN3UavyRo3U3rGYiw3OcLUQ5JTVukCRrS0WuRp9aZImHhA47GJb6bGi5dsJQ9Xco4ia5aSYYokOaleJxCLdTJGZsyP0esBBwdNieVnJC47Ss7POjjcDzDsNSSen/uLTmB3UqoZMohjnmB6F2J+H2GxiLFcRFgtYsznkXgUFvMEa/bVRWrMpuaFZcONwEM9oIclR5SGSLIQ6S5ESrM1wkovzBJZtEBOeS5BmDFjiMmEbdULRoBgkb9SLF6keOrMUmP87bV49Ex2SBaMoITSOZnQqkm9AGMOiJnsqfD4FAyGeRitb0sAGMGYJHuarFaSD3XqzqQ2xs43gha8Jl819ZAXQZi8FgCsjC5XmZxJ5so8L0vGMTmfi3d3UkMmFkpqIRMMlZUgKOOBWg/RJh9jnLH8vPrC5NU8PgroNGJcPWKXLxoYAAAgAElEQVSODSvZipIBIwvGgZGLMteDTMlklYXKD5dO81O4NDwX7mBJiJXolsofKw9EhVbUsWpvr8vV3ypqa8cR6qvbyNw6+ICt/4m7XPUn3wZiTsz0VseQA2jOU2L1D/K5rYK3os2osOkbcHNAzHmbzA9l/jCuMw0BVlb5QGkigYgXIG/42Hk+wEuCQcxTJgCOsi5NaqTEi12EOsixMmt39rS+N+l9k7AWDVxx0lZlUqtsmYExSV40n5kEfHBwYh1lslZyHSYYo+wwU9ZW2FA+j+pBLFnWWBJtKenTymGrKigkrI5oIBAjK8bpkd5fwjsdNDJl0YExlz5prID4yVwibwWM0fPl81J2jECsJsm8Wo0i9SisTjEwRqkipYnCiEmwR0M8aQTW/Lq4LpPZq9UYbLJFlq3Q6+Q4Pe7g8VkXzx/3BYid7NdxsFfHsFcTpQZZsSZ7pShRdGuxgbA12YtlLhK+yTTB1fUGry9nuL5Z4G7KM8AGYRyi5u3Q7QfCfh0ed0UB8a2PDnH+qIfR0JeQJvrQNAxEgys4rEmTFOE2xux+LQDs7maB++la1BePTk5xeLCP4V4f3U4TvtdA4JEJY1cVQ1Qox9Y92AGwhKoIDkcz1pvUMd/kuJ2GeP1mhS++ngoQu72Pcb/IJK6ekjkmJAvIzTQsRUqdBYhRCVKXji2CW6YhUiqdpUvkiV67dClpiQLGtgx3miBe3iGluoLyRIIxDpI4UGJYTQHETAZahEa5AXNZD1E5KhUd4y7sxA3HXN+hDgys3LwI9XFjD93Hi2G2C0giEDMGmZ8PPvv0eLHk2dT8ci5ptmryHjLZ+eyMbGdfADY7QsejOpr+FoG3QaO+RuBnaDa5XtC7qJUzW6pbUoofW8hpjaBUMWsiTgL6xaIvXtzPr29WfzO73/yb6d3yP27i9EWj0blttS6j739fFv33//w93IH3QOwXuOn/4l/09/Pc/9bJUf9390e9f35w0P3Vx+fdvYN9v9VjQEeTU7+tmk5d6SA3HZfOnFH6xEl7G/VaH7u8jyztINwGWK3q0hH26Wc3en1xg+vblTARjIiVGaTI8uxyQKyCu1Sl43ppCqOYLhDukC8pUQ6M0StWZgephtoWKzncussS6QoTvsrRHkqCNIZYZYnqrQFZsFoXQBeo9QD0sEMPfjBCp3+Crl1ecygLh0r4tAeGQIySMsohkl2KmL1GjCxncW+d/VEMQ9Futr2uh+P9Dk4Pu3h00sf5SVcmlAejAL1OTYAIU4qYVOX6ukTkYgujSGmMDVMZAYGYslNSSGw+BU6dBIxtM/HrTeYRrgWMrXF5s5TX68kW94sE6xAI4zpigrGdfV8EYnUawltoEIzVAzSk2JIyGMpT9KxMNEHJkXy5djBP2f3DPrE6Za8OjBGQxegwpn/QwHjs4/CgibOzDp4/7eP0mH1pHrpNDf5gMbWkI25yrFYpZpMIN1drTO7IfIVYUP66iLBeJdisMoRbMmdGWPFwx8LpwEOjSUDGAxGZsg3idIM4WSFh/LBcLOdk+pWyYQRicLp+FjLzQMcNU3Q5RuUKUNCHWbfon3AVGRAGuwS8PMy5knmHBYYUmW/m63LyMZWImVSMITJVICaHLgYwEHypiV98J/R4UWIoIIwX47EViHm+sRky3bWi38Kn5AakVgPhAFch4bODsYsBF0CVysGYkjEWefJV5GIMzyAgkyRDBm2QTdSHRmVjFrdsn92idqJocjZpmXkqFIRJwLWyYTKRdv4fJ95xn3N3ZCmgj2G0EohpyqHxZEU6nvmIHGwqdp63wdiDCVLp5/tp6/RbEsUSMlZYsx/b5So/8WPSRIV1Kj00CPog0MOKoF1TkVMYOI24Wwyd9/YBQLNkTpM1FmwZPVHOe+ZkTRz+UHIkBd+kUvjs8ZXyV66NlsbIZ65gX20AIGsWB306mXf1BvJ9yQ0qdA/F0i2kCdnXRINZNJxFny/pLhKmTC+WrudF4iKHjBbGQ3aMQMxYMgViyrbK77Efs3KC0UUaumPPopO7l6RYIU/UwYnKdkWX4YI/DZDJ51u7W8xnqQMU6ZkU2aLG3ksxtMgVuwCBWHOARltDoRgORSVGgzUpBGONNnIESClJzyn70tAOkZlaH1yNQIwqAA6fsjVarRyH+y2ckqU67eHsuIXTAw9Hwwb2Bw0Me3X023XpqmQ1igAx+rYoRdzQz5Pjbprh+i7B1U0kwVxXBGH3S8yXG2zCLdI84RKE/iDAeL+F4+MOnj3Zw7c/2sfjsx7Ge0w/5FdZAbtcUwnEogTbLdf2Le4nGwnp2KwSNIMWTo4OMR4Npcg5YNO0iAdqAsJYiUNJt/Ogiyx9x7JopiRqZclyu8OEkv2bDV5ezPHZizuR6y/WO6yjGmIGkbGaxwAui7nJ4hBQ8xn1jdGVAAqRtHJdY8gZ+yPpA1ujlm1QZ+J6skS6nSFeTRDOb5BsZuo9lpJnrTmRy/zeRXKnyALVnyVrpHiLWVhve4fNY+T7dSG6rknMpLNlnLSFJRUKC3s2zOahnY22Dsqrqjuch1J9ktYlJ8E79MdBGMFut4bxqIHj47aEdzx/NsZH3zjC8WET7eYWgb9WIOalaLU4sKBNRUvJt3GGNKO3kr2sZHcJfNvIdm3cz9P0xVez6PXF/OLyYv6fb25WfxmH+Q+3SfZZt9u5/eM/fi9R/AXgwDv5I++B2M9xG7/zHXhJgvZw2Hva9mq/fXo6+vjRo9HvHR33nj8667SGezWPvh2mJNZqoXRY6aV+IzlSSxAAZW5MSyRLNECWdhGFLSwWwM1NhFevF/jsi1t88eJOItInMy7AZo02LGW+XvHnOIlycaSpAjGZSDvKTOPyNSVRJzeuc8clTOtXWZaw6gG3ZMMcKDPkVnjUzDluSWVOLkI2jL6wtoAvuWp9oD4A6nsIWgfo7Z2hPzhFb3CGhj+QxKWEU0iyFQy14KbAhYb/o+doFyOvJQDNql6Khp9KXxZ7s+gJe3TUx9lRD49Oejg76uDksInRwEenyaRKjaSXh16kgK48WdOvJNnLTa2KjBN3SBIrvEhiaEpmYiWnTwLGVgnu5hFuphtc3tIztsbV7Vqmg/fi6cuxTRpIMnqMyA624Xld1BsdSdcjMyb+I5sQEoxJr5wreZazqW4clKWI4Z1lzUxOasSWpMTwjhTdzk5ikkcjTxixDz8Y4fysi/1RgG6LvVjEPjk27KZZJljMYkzvtgLEppMtFvMY61WMzTpBuM0QbXMjrCydkiXD7AUTbErfAH1ZLJncIk7VCxnHWsiZcHKZLKUXhglXO3t1SVeq6+ema1HoDzsX7JAo9dPqlZMjJf+tVJeUMjiVIrpjvBOkKCvmisyraXcMQbADmzC3lbAOJ0mkjNRSDiX5kOZ/dn8FTENswSMTJlfJgBGAkZHgVcrstMCWrJ2wWBW2qpQZWiKhMQycYPMgnJp3h3IxBirwUOxS7cS/Q2aC+p4iUKGMVVY0Ww3EspNfxeMj4Kso8lWGWUMVLB1PXst+44Jpekvq90COKG+CsZVFOMZPA2LVBfgt2kswg/3cT+w3fCgzqkK4wsNRpcveXuuLiHv3mwq9kYIXqSqo/Jr9/jIK38pbBYxVFmLzixQL8wOGzMXi20nPnk31nTnGtExmpD+M66CCMAVgfJXQF2NfNZmTPkSmNNKDShZfA0OEbS98awbM+HNi8ierY8Uf0i9J1t0xrSpj5HMlwF+KoS3kg6mL0QZZtC3Kouk704Ovgnr152hHnZOL7ciM7ciIJQIUKAWXQ7frZqqk8rp6BgGSmgj+oB+TUkYHyEog5j7fbsDi+sjU3ylyRenzY8x9DzX2U7YG8AjG2kPtruTPiVSRMfcMiQqsQJpATANCXJKmBAXVCMRiZLstgiDHcBBgX2TxLRyPAxyPPRyNPByPfByNAhwMA/TbDGNSUMwZShQCqxVDoDK8uYlxeUV/1QbXtxtMZmsslluswxARP/sUu7dqGI5aODhsS0rusycDfOsbI5yfdDBkT1mTXyXvcYYGg6e4vqYp0jhBuImxXcciQ6cagiCwGbRxsD/EoN9Du83nhxJQbj4EY3UBYlIQTdhpBdGSkMg9MNlhsclwN0twfRfi4nqDry8XePF6Jvsf5flxyh7NQICtADDxM2lRtvontb7F1THIHixeRAsQYl9YtkV9t0Wjxo7JtcgT49UU2wWB2D1y2V822OVMUeSQj4Cs9IzJGcwYQuNWRdrN/2lJuq0Y7qNHAMrjkgQPmVxcZ9MmoTX9kNSh2HNnqpZCjiEzt2pymknvedawr8W1Cskex5wr+twJtPtUtwQ4f9THB8/38e1vnuLspI1uO0K7GcJvrGX46nsZKAcmmKRSip2fZIQbHv33OlDY1driy5sv893lm012db2ev7lcX04m279ZLqJ/P1sm/ykIap/86399Mfk5jsPvf+s7vAPvgdjPcTN///fRD9A86/Xqv97uNP7g7HTwDz/48Ojp2Wl/dHjYbHTaWW23Y0z9Bo1aIqZTiau1vgeRn0lXSIBdxtCKLmrYQxS1sFzUcXW1wedf3OHFV1O8upjjkml1d1ssN2SB3gZiVtxcZaQ0r8wWC9MqGhCTdESJ/NVEBZeWqBKwytHCDj6F36NgwyyNzibl8t8pEhvdkNWZ5C1SWCK/WwDliA6E1QaoeUPU/DGa3WMMho8w2HuE3uAUqHelpDqMWQ7JkVwDXosyHM6ReA9ipNSOkwXzUwStXEI3ur0a9voejsYtYcLODrs4PmiLT2zY88Qf1SLtz4kTp09Cl5RpRmos1zSjopPHJFLc8PUgz2mrLrgy85WNiNPAHVYhwViK6SLGzX2I68kGV7cbkZS+uV6IfJETwyimzIUSty6CYCDT1zqDPHaBpEfRgyamcMYyC2DnOUgld3IcFHzLKSUnZ7mAsXqNUsUt0mwl4N/3UnQ6OwwGddmkP/pwH+dnfRyM26L5p0wl2qZYzEPM7reY3m1kOnp/xwlpIsCLbBkJliTK5fdKd05eEwlUq8kIbiDNIpEikgXjRJgMXc6vg0AsnCHaTETXT53/Ll9bIt8G4EbJCH4Jh9BQFJUxVTsX+FOuO0p73Mrn1J5XGzaISkTnt/ZJtjw3qWCwfq9K3LiY+42xdaWxBRMmLK6m2pEJIwhrBG14QQd+swev2YVPBkyAmIZuSBecXPToqF+nTomNFC0bU0cQltOzpUyWMA4WC1/Ew9u/q/TQJIjV3yMMBTt2rOuJUfISpGCMojFh6s1xlGGl989YYCsYM8q1lB9a21DBaDggJo++G148iMy32+1CDY0F0+XH4vTtEOMCPEqttHWf/cS19yEY+yn8WylFLN718i8r4bithz9pl3NM2ANGzEmzq7H3BsQKVuwhn+QOWq4GRL8KG60/YMmqvrMyqU1WXnk+dcygagT7damBYDKnFhcLIJNnjkEU6kt0zJjWILjuOgIxTeUUQCaXJjZKsXRd5YxSMG1dhgRl/F7oI2J4kK6JKpuSz6gBMjJkabRFvF0jCdeIwzWSaIOEqadMRZXn0RWum8KgUBqQcVUgVt+xE1CBm0jCbYeT/5YBcPmku1tZOSzr4diio+R5q1QOVJIrNfbeLhmu2OebzFijozJFgi5hxhSQNQjMyI4RkPHX2U0mnjEO0SzK3raPQilCeWI9he9zIFiT/WbQrWPUq2Pcr+No5OMRWbJjBnj0Md5roslDATu3YmCzBmZz9nsleP1mi1eXK3x9ucTt/RbrLROSE8QMamLJOmK0O3UcHPZwctzD40d9PH3cxwdPejJ03OtS+ZHB2xGIJQrERPadIYtTxGGCOMygtlwdCgdBC4N+F+12U6SIvJ0M45C1lQm4Asa0gIDzyzgHmC21EVXITuSHBI70g11eb6VX83oaYrGmZF07xVLKPCX8hCyYWhfc8yhguzIUldRi2fzI/nPQRPC1RR0hvBqDUTairiArFq3uEG/vkcULA2Mc+m2k7Flj7Z1EUatPNChD1z1rQdOUXZesa7OQupj4KkCsWFbdYEinUy7+vugfNNvHA79I1afJ04MNvgjGRKJq66sAMYaOBWTFgP2x9os9fTLCNz88wqMTVtJk6HXIYm7RqDPldiMKGVlyOPyjEsPj+9iRCoZdvSlMZJw0sNnWGZiym813yf19up1OohevLqd/cn29/A9A499///tffv1zHIff/9Z3eAfeA7Gf7WbWvvc91KNZ5zite/9g0Pd+d9Bv/JPjo963n3+w3z856TZHw4b4dJJ4JuZdTio0EIIfLl10WRDL6HbG1dfyNna7LvKsj83Gw3SS4eXLOf76by/w4qsJrm42Utw8X6UCTITUrsgRKbty0fV8dcPdcgLzFhAzJkx07o4Rs7LiikPCThlOzKWIRbY8t1hZPLhOKEtDa8mIOX+YA2EM6aAkcYAambDGnoCwenMfre4x+gbCer0T5LU2lusY2yiV6Q4liX6ToRAMXYgFiOW1CDUvgR/QsEzA0cCYk8b9Jo4POnh01BMQtj/kpuSh3ayh7ZENq5lR2o7spnGh98r5ZqRck/p9MWPLd2iyBXZF2ahM/ApWKcwNycDYOswxX2eYLGLcCRjbCgj7+mKKm9s1ZssU6y3EQEupps9QEq8H1NvImXQUU+dtHhJ5TjwBYtT1CxDjvtCooRE0xDjt+dSYs9QxQpZREriUUBjKFckQciE/Ourgg+djnB4PMBq20G5SEpsj3CaYz7aYTTfiEZhNt1jOQoRrBjswOERDXHi2jyNGoStQIsvTCvj1Z4jiNcJohTBcIsu38Dx+nSGyeImkAGILBV47bhiU6Zp0REqpadynmVpHjPJq0l3FEtZIbvueA2NOQFsdH5TyK2MxKpKlBzJEAWF6iWSp8JMwvdLSPV0ZszAObQFiPgFYq4ugZUDMRYtbX5rrkKGURw4tRSgXny0NzXByL02pI7ulSXUq/VKQlVmiHQ+zwna52Hgr2ZUY8p3FiVuaJIMX1NNYCdUotJ3VEa4+zwrE1C9WMhFkwMxMLj0+moIn52FXICyHXQMqb6sSnYdMzRRl4IgdmJXOcF+LApWHoRxvL8IlGPtFgJh9p24sVf7l1d3uwY/LFfCBaO/BF+kkiQ5qUQ5XflsCxAqWsLqiPtBuPwgCcWqEEnw5SaQCsbIiwRQGIle0AmkyY9JZZ2XS5l0kSCMII+CSg679WHsLWVhM1szKpn2mNaofTX2wJKf5zOpd5/Pscc0RpTqHMcqOUZ4YbzcCwvTaIAm1IFoYWgNjWgytPkRh1wi6qBAhK8Y+wQKIaTWFyLZcMIwNwvSWlvtQ4Qp1jKsDvubVkQ4yAZ0cqymDJQyMeD5tfeWAsABjHQVjZMN4dSpSRWHHDIxZWI+4exgaYr1uAsYoUeTAlQEZjRxNAjJ/h14L4s09GlKp0cXj0z6ene/hcNRGy6cv2MKfVjtMJjmubyO8frMWj9XrqyWmixBRnCGmrJD3nvexFks8/cnxAOdne+IPe/KohydnLRyOPQzaQNsnEIvRINiVtNkMNTLsTN6NuZ5zDsN7wnVPUzoVhDFMg+eKHCl/P9dlYWQ5vbQGxx0QJjspa16sMkwXGd7chnh5scLFFYOrQkzYqbneYRNTvkh/N4EYWTGCMvr7tC5ECtDZochnXVJydW3SehJVpygQo9QwlHRKrx4LEEPCAKgZ4s1UUhX540wCPZiiuAJijbWn10xTkMnAmoex8L/SaqFrXwnErG9SHvri9FPkFT2ov3BArGDAbYBi9o+SEXcrA/c5G35Z+TQHv65cQ3zrdYBbLAfMLEc6PuqIR+yDZ/s4P6Xfu47RXo5eN4XX2CJNF+IZ5/vW8BvwmoEMCpnUy2Ein/2EvnZWd0qIRwth5GO5rGMyDa8+/ez6r16/mv5JGiX/9nq6/tFyOVv/8IfUp7//57/mHXgPxH6Gu/2976Fxe/vMH422H3q7/J+MRs3fPz3p/ubhUfvR6WnXH4+CeqfDg3GIOJpJ4k8rqKEZ1NEMuNgxj4CLCic/TdTRQr3WQ551EEctLOaQssMXL+7x139zgRdfT3E3DQWEMQ42znT6J0ckVTcirxsQcwclOzT8OBCr/CGnX6YMpugPq1i89MRUXCpRdIYd0cmpX8wZ5UXx6ObPFcmNS62SpEQmUQ1QJwvmDVEnCAsUiAWdI3R6x+h0j6Q/jAZppkJy86HmmWcbepBqlL/VYtmEwIXYZ5Rrhn6/hv19LlZtnJ1wIshgjjb295rY63kixQsaTKpSEMbgJxEE8UuWvIId8pSJRhrrLdUCDSYlkv1RqUCpFuLBSA9jAoIp08hNJ5/upE5AwViK6VLBGOPtv349xdX1SkH1MsNmy7RCHooIwsgUEpA3kaXc4Dl1daXX3Chr0gcl7ymBGKNq/boOxhv0Y+jGnGcbJOzm2rFrJJE0pXYLYuY+O93D/qiDXteTInH2TEVhgvUywmpJv0CI1TKUf09CSkIk01Om5hKtz/sj0kHtCeJGQdAQGQiLIkoPt9L9Iumg8VKmk0nITXFlcegOgDGRT32T4kVyU3DXnGWPnoIwBWJFyF1h+dGDrQkW7VDvEgjVMC3GfgYoyOTVpSI6EOZ6nLR/SNkvHka130si5gnChPUi+0UPmF6+sGMWQS8HvsryaV4+/QQp4BEWTPw2sSbSUd5lvWpMonPR4eL1MhDGV+lucv1NIu9SmZdRpEU8s4ZvuI4nV6hrdK95PN3nWb9Su6EOjJnk2HVBFVHkhQe0DMVQ2ZzFi1fWTJUkVph4+zVJfnRArMBVb8Oqn7b4PmTFfoYl+qf+lgcx05Wv/8F/Qc5cjlFVoFic7wvuraAF7WcMiNmSqYyY+zJMCu6YsR97taqQoki27DvTclkHxLjWuB+X0fgFGJMgCy2Sdj8n4Ex+zsqjpS5B/WQKxOhn1EoFCZghMLPAD011VDCoqYUEYvykGcCmPFqGCrHE3Msl5dDmHXMeRklWNH+ZDBX4TGtpONlwHo6l2F1AmR6SRdLovGWFUMx96N2z7RJ71QNZyMncWyZ+TE2TpJrCScmlb0wGkA6MWQrqj4Exdo2VvjEGeNA3phH3PNgy+VbBnfi0rWBb9kgWKMswI4XH8KhGJp7cUc+X/ehknzL5rsjm94dt9NpN8R9Thr5aMVI+xvVtiKtbMkobXE/WmK8ixCnDuZicmooMkuv7YBDg/GyEJ+dDPH8yxGMGMx0F2Gc3ZnuHdiNVRsyAWC1j+AX3OL5/DO7g/m8ebib4Nnzx/HJ/4ebIsS8ZMYJNCUrhxfqEXV2svJswx/0ixd00xtVdhMvrEK8uNwLI7mYEYQRrDURZ3Wpn6Ahk/Qxl/VzatXNPhgVS4UJmTuXpTMeldyrg/ss7LGuhhm8w0t6rEYhRerhCniw01j68R7KdyCvB2C5aSDqvsGJ81kR5Qcm1JSmaj5ESf9mD+P7VrWuy8Gho4JOceIzlL45GP+ayLJNSZczrIqwffO7Nly5rcClRdBH2LmKfjy6H903KE3scMjdxfNyVsA6GwJyfsSDcw8GIkfYx0mwJsD5BFMx1ePRu+zqckec0ryNKWKBN7xg7Llkf0EEcB7i9CRd//bcXr79+OfmrxWzzv0/uNn+JwP/qBz+Yzf4ua+77P/vz34H3QOxnuGff+c6zVrO5Gu3v+f+g3Qr+h8PD7sdPngy+cXDQHNOL06XKwY+x27EzaYF6LUGn7aPd9NBkURUNrWua7ollWOLchdfoI01aWC4bmExSvLnc4Msv7/G3P7qU3hAm8q22mRzwSUjIVlQrWTGyRWr9skjpnweISWx9JdmnyEo0dsJWHD2YqcxJ44lt85NDnokXi3hwF99siVUsyJRuFiZRUeqxj0ZzH43gQEBYozmG19pHs83Y+hH85p74p0KGkrC8WIBYjrrHRZKbEEFYghp10X6CVivDcNjA8Ukbj866eHK+JxvdeNDEoKMgjCwYFQYcbsllqXt8P/JEr4yx8Anjvik4pHm2ITG6TI1isIfHhEU556thWZQHGtgsC7QYlynBzxnKQZlijgXB2CKWGF+mXl1eL3Fzt8X0PpZY4k3IDY2pRhrjz4vdalLIKOEmnBIqEKNMSCbUPGRwc/L5deSoMayE4Ics4Y6mZobDRCIRpGwxCHbodX2MRm15bfLPUUceJ0goUYkIyFK5yJCFGyajUbZRh1fzENDrRKmdTMM1Rp2bIlmbNNkiDleIoxXieIUsUaN0TplispZ/zwgMxUBNGWIFiJENEylFRY5kPiRlbIy4cQyZsSzlx1QPsa7HSb08dkjV5jfZCLnZa5KdS6ojsCxN/JR6icSLQSnS4aRTRLkEcPHVvGCSkKgFuzy0aAS9CxBQKZWyIy6BLtNOL0k7ZMgG+9+sKJcFuhIDbsEbFrYh6Ye5ArKyRLfq3yq7m0oPjslWCzasSDkpwnZUuOVuqkO2xooZ2+0+5+Vr6RGtkkIOjL29ZDow5n6+AGdFfP3PsMj+//Rb/r+BmK5lrvj57S9DlYtumzQmz/nVRP7q3vvqn/xJQMyhBV13nRhcpYnu33VwoL+mgx83L9fiWRf2oayPRNibFM91k1HGKGyDMLullJFBMwLGXNCM67Z7AMb0+aa81gVSMB1QVa0ueECLwyVd0TG5AroUeOlrAg4a5Lln2mLM0ugtdrzkcBwqEDPPmPrK9JDsSqKLhaAYKFTBmKk07Lku6hOEiHzY/SYCS7cWFIyYpvlKpyVLnQmyWPAsMkVlxxgcJTJFBnjw5+kPbTAAgYFL9DmpVM91FcpBnp8nHvolKCMXIDbst2RPGg9aGO/xamKv38ag10Yz4FrfwHqd4vpmg9vJVgZ200WEew7KtjEiFrNTosz7U09lbR+PWnhyPsazx2N88GSExyddHI8aGPVq6DZzNKnGIRBjFQtlopaSqvI/Pl1c1y1IixJWkagShPGMUQFiUv+h6ZSux421OUsCRwKwG8oo17i44tAxwjERGFEAACAASURBVN19ivkK4gujJyzdMS2YoNXqB6yCwAExLbQnOLb6FumJzGVw2gq4D3GeZcMm8XvF8ChtlboA1p4skEjP2BQRC5+3E+kZy6OZgDGVJ3L/Ua9YAfoplXXpnvKqcfU84+xkSutAviXwOiBmQ5fKqMYgmXndXAqvpB+79LRy7VDlhykXJI3Lqh/sUy5aG6pyaKHwgU6rjn7fw/5Yk5AZxvL8WR9Pzzs4O2mi3+cXtkGNw2mWO1N9JeEquo5wWMACbw626QnnoDdoDdHwGBDX4XsY/fX/e7F89Wry+f3d5k9n9+GfZTv8BZrz1x9/jOSP/kiOne//+a9wB94DsZ/hJv/hHw7GPvwPDw66H4/3u//09KT/a9/4xsH+eOx3Wk0ujqS/N8JMMD3Jb+wkArbTDsRTQ2nXYr6WuHABYvUeAm8PYehjMslwdRXi1asVvvrqHp9/eYer6yUWTKwLc0SUp0lUvaYWyXYkvnCb2BQqGHsrC3OokyY6Rswi0Y0VE7agmO1WHwMXV22vRVmnTcdlw6nwZqbRLw69klbFhKqOeL5qDco7RvDbh/DbR/A6h/Ca+/JzjWAPdZ9sGSPruwJC2BUjviweauWw7kAYFxsGdMQIWhpKcbDv49F5F08eD/DsyQjHB130W4xpr4sGXwZ8VTGQrLcEYDkSlhf/F/betEey9DoTe27cLfbIPbOWru6uXkhRlCgugjzSjEEbGtrSFxsG9H/0X+YjjTGgD+J4MAYIj4UZEpI8kjWSqG52V1dVVuWeERnr3Y3nnPPeezOrmptIagRWE5eRVZUZGXHj3ve8zznPktBJytE12DFjNypAFAaII1+sYXvMHBMwpuJdnTcoCNOuaHOwSJG24cAYp2InZwuZjJ2cLSUX5vwyETC2TjrI0hBFoRo63x9oho0BMU7G1M6emyDrxsv+jOBYBeIEYQJQvVRslGn7KyYefiGiX9b5buwjoKkGs9dof7/hVIZFQDt3amXP88HJmprK0MGK5yASMEohNbuoBHArrFfsQjJoc4VcAJeGNWebhYY2UydCxyvSaMS9iqJpFk6LchAglsnr1W6kFUIH7dX/oAE3TntUDxt0k1oDMBeW62iHQuvUzrfTh2iouE4aJVBXQFgXnjkgMnw5it3Rl6+b6Re7iLphULpTewqmXVTN/eIETPO+xAZcogYsJDfl5MCMDuo8JlK4LCCXei+hIfLP+nU9AauNNGwmXoMuK+hS8VtTa2cvUVO7zCTD8ejc99tEob56Lbi9oSS2dh2vmYT9NGBMgertKdfngbqfYDn+mb7lc70+6o/z9aXw9ZNAN/26PRVrXlgDxPRtt6iKJnrihvg2ALTrup1LZGYhcs3Zei3rbB023UyCa8MA00DWUzKCMQFl1JORbqsHmw1i8lHHLbAZESOKNFiadEXZJNuksAacZsetcQit0G5r1jC/jgcDxdMkQbJZi5as4JEuNbqCjqkCwlg3XYad0RNr4w5rCnJa4bKwbq22rZW33vUaVd5otHWzULkO2rCRzTKBGE2TtBGjBh50VGRkCk08GPhs1vbdkYGxAfyQBgg9WT9UX0qw7ExEODnR+5+NEup/+nGAnXFfgpGH0pj1RavMfcFkPECvT9OmEOt1jtPTOS6ndBnMRXO8TgqsU8oSEmQEuARWfoFuVGFvh06Ju3j8aBfvPdrFw4M+9sYdTPrAICoR+wUJafC5nkjmm07ExJlPHB91HeTUVPSHXNesyUhCItVTdCnWR8f8oPOhhySpMJ1lOH65xNPnC3z6dC4TscvrEjcEYUkgDsEl3RG9SIGY+WNyuivTSQdYnPGJJB2ozT6/Iw4YM0MGB5GhRSxwqke6JZuNpRp2VMUcRTaVqViyOkO6Oke2vkCxvkaVzIS+qPVHrzFOxgTwczImDp+Wf0cQZgdppgK/JJvSKIvOAdbdym4ps3tbc8NcgLs2AvWSZG1oyM7arbOwc0cPr9u6yjixPHNh49DOnprD0cgX1+OH94f48INtfPB4C4/fHmN3N0AQ0jlZ6z5NO1hP2cDmHor00jRj7EyG1SqTkPJef0tlEZ0Rrq6y8qOPzrLnz67OT14u/uH6ev29sqz+XbYq/jbvzeff+Q5IXXnz3y/hDLwBYj/iJKtL4l7vYMt/O4q8397dG/zO3sHwd48OR+8+frzT3dkOA+eQKKLJciN8XY6W+10FYVEYIs+Y1bSSRcxjkLHHjfcYi3kHz58vBYR99tmNuCU+P57h8nqNFadhKXOzFIhpZ6qxrZcNoDPqandtf2Ig1tYxOJG6g1iNdTXH9hIKWevXDQBKg9R1hEXWXVsGU/dEEAYCrIAFbRdh/wDR4BAhgViXk7EtGZNXnT5KGlbINIhUMQrUuUfhYsjFg1oigg0NMQ6jDIwI2NkhT74n2SlvPRzhrQcT7G510Q08RKQWqtb2lnm08LsLGlBkWMwSrBYJklWGLKErGCkRHfTiGD2GWfZjDPqhBCx2afvOLJXb8SD1tsDJQ0TIXKibotAUFykurzca+nymBzufpHTIZGxFsXYkmWrsUrHjKlOxllOXdAvlEMUaSSNSlBWI0cZfC3QQVKJRYNdUQI5k+mhWCRd/uqHRmjpLSCHk9zK3RadeLHb8N9JDCLpIzWSGTBR2EIndf4kq3yBZL7CYX2GzupEOd8lJWE5d2BLZWsGZTHRYbCSrgRuBFhijToyFVGiJfJ0GxGTyahv/FsPL9SblFq0bi7ph1Q2VC8l1mysT5JvGTpwonQW9bDw0KoBW9B0acdARUSZgXQFfsQNjURchJ2Kin3HTL2cCYrQom37JtoXnt+CkgHow0hA5AdNpAN0OGcItrocEYcyB48ZKsm4McFn+VwO+WpMwqehm1XPLXc42orWmpkUprld1pRbLXOUOEHMuh3VbxSjIDojdGgTZGvmzTMTc8vrPHYjdLhOu6dV0u+/gzNrK9vOBmF3U9TSsWY/bdvMN8Nd/b/LK3H3QmHvUUzOX42h6KaUtqrGHmHtYBp6AMlITbSoWhl2xMhcgxu8V6qObvKlOyL02t71sbyBcxAbXGmqRsjQ1ILZGkSxR8kgXKPO1TPClXtrEonZQdbQt0cU6ENZ6tPBobYe5ZoQzNNKNs7VxGiZZy6xHNaJuIma5gBKXQsDK6VgPXjAQQCZhzwbEgmgIPxqIZoxrhtCaHYgxwCxx8gZQWTO7USB28IMuGQlsiMmcE3EcYDjso9vjuQ5lYnF5tcBsnoj9OFkhrCNpnotJR8G1gpb/foleBOzv9gWEPX60h/cf7eLBfh+7Aw/jXoV+SCAmCWiiD2MzTKiJ4tTHwGTLqPPoKOmjNMt/2V8I46ZihREvQWmD0qKeDUbWtFWB2U2K84sNnr9Y4tnxCk+fM7A5ExC2XAdiU8/MzIr2/9QocXroMWtSKeP8nQ1TwSIihHmt03r+KxuA/W4oTUDtfKr9vlIMOU2l9ovTrgXKgvEoV0jWDRDjVKziVIz0ROZUChhz5lBm3iHXkYIxscx3mgXPXBTZVCOwtkZg3U+pFzR3memEUSix7toS6/qWY2JDZtb34sBYw62pGUe1kavpxULqxQjGBh7uHfXxhQ+28eF723j/vS0cHXYxGJLGWKETsJ7qfonTU7HmLwtkEuKdYU1qFULE3YkahflDzG8qPH16jeMX8/nx8/mL6+vN95Os+Leref4XZdy9fGNn/0tAYK62/vJ+1T+/3/R7v7c3iiLc35nEXxmMgt/f3el99ehw8Pbhfn/73v2+Pxn7HmlyYiNO7nKHUwkm2ldCbdPQRx9Fxswmdgm5y4xl4019GCmJH/0Dg5uv8eTTGV6eLHA1TbBYMpepRJozQLH2M7OAWosCu+NY2MgwGnpXXYmceFSCpG0S4tDDLUtmC5WtxfrWMRIbW2dh7cT4jpKjWhzpOLK7KFQPWv8O4YVjeCHzWRSIhYP9GoiFMTVjQxSgRXCIvFROs9p0KRATHZHoiXioEUW3m2NvL8Tbj8aSscHA5sP9HvZ3exj2A6Ui8seNXSVbdlnUOE4shYI4ny5x8uIaVxcLLG5IsyMIYQGIMR6NMBkPMZkMMBnTTSpAr8cJkWaqODAmvPGmMS7YgEBMCxfpABVWCYMsc1zPUpxdbnB6tsbLs7U8njFAeZYLGMtz8vRHMhETQCpWv2qpLrQaXgNFJQsrc8QEiPHcdGhjXwiNIe7SMp1lQ133uNEXQCR0Gd0gUAfHTRJLB0GYHrwmlItPdw46SgkY8wnIeC2zU5miTFdI1jMsbhSI8c+lhDFvUGYbtbMmyJBsKgXuomESfr9qQ4SvL0CM+hAFizVH33RJDk64ME0FYW4i2HJHU6KpdbnvWM+bKQ473gzP5vSLwIsHp19BwDBxgt+GehiGFK3rNIDidQlkFgqidiBU76RTL+o1SM+SR+ba8RAQpvoZAi5SEQWIcSMlYbip0LVEK3Nr8uUohw5w3THRqCdY7b+3TWpbz1lTuBpd1y29p+4MdIpRby6cu6KddZvu1bj3TpvuR02x2kDr877+ZVaAu6/1FdXZj2lB/uiJXeuHa5OOu0/YXhy0kXJbjXsXyrSBWMtBse5C2ASt/rNtYuVp1EBIgZgCtHrqILxqIgBOgml8ZAYfNg0m3VY1ZKQl8rp3ujEFbBLXIBM0vTfE3IOUMqdjk30yJ8Jcnzh1Vwt8Ur5pNMTJmFAWuTaweZPT8n6JnNPzdCl0ZgFjpgOik2odxWAmUW3qbD3FkAaD3hNqCmJf23S41ifW6wcn2g5YWj4gwYjFVlTU59ZsDlIQ+5I3Rit7PyYIG+ljzL/jZKwrmjtxTu3Q/Ed1VPrr1IqdaysBGAGFhBULvb1CIDmMNKqgYQVjTSqsN7mYVCU56z51YcwLVTBABgSDsiO/QC+qxOxDgdgu3n9rFw/2+tjuexh3CcQqA2IlfG7ISenjREwChFnD9PVSQ+sS30Qd3fFFd04g5g7JCqs8AYZ0M768WuP4eCbTsJcnG5yeZzi/zDG7IQjzkaQB0iIWy39prsp+QK87mboJXc4ai8JqsGte3IFVh8wzyEkYQSzPmQIxKYAGxKgvXMMjJa9awqsWKPIpsuQC2YY6MQY8X6FcT1FSK5YtgZQuig6MWe3hZEyazGxeKhAj5V+NO9zabrE9rsviblHrGery69Ium7B2uf/a+mYHxGQNMEdSc2qW12DNBQLCeiBuedFktrCxz7yw/d0Ij98ZyfHeuxM8uN/H7l4XwyFZO7SxZ4N2A3iMtdG1nTUrpy484b/RUG6g7Buvj/W6g4vzBKen69Xz54vzy8vkz5M0+99vbtbf9wc4/Tf/5nT5y1yzf5V/15uJ2I/49L/1rcMD5PmXd/f7/2Jne/Ctnd34S0eHvdHeXhQzNHc44PiY04gCATfEsnm1wGDTu4jhAvNqMxovUDwZIU9Dca55+XKDv/3bM3z00RWePJnh4mItdEROwvKCtAAezqSjmYg5OoQwVmxxeC0Qq92rjZZozoluytIac1kAtPLcnQqqrQ2TYGH5XZqroVmFFqQp7lTWUWR2RTgEAgVhXkSu/Q4CUhP7ewj6ewi7uwi7BGID5ZKXLEYa70kdlsomtABx4y4hjeJEmaDfK3B40MX77+/g7bfGuH9EJ6EetiaRUD+4BTH+oIAxySaxXjJBWJqkuDqf4bNPT3F6MsXNdCkW7US5vbiL7a1t7GxPsLszxvb2ANuTGMMhbduVosh8VQfGasaR7X9kKy1DtwqkKaZZJYB6QTfFaSa8eoqxX56u8PJkiYvLBDc3XCQJuDTro2SgNYOfBYQpOGXwJa8HbvQJxArpeJGKQF54hTDy0O2R58/PxXRc1CDJBsVNcJQ+J8VOwiNZ6Hwx8GAxIhBzHHpm+/gs/mIzTeH9Cnm6QLKaYTm/Qrq+QZGuUGUbKXCVm/TIhMfRyoXgLxb1Sg1xAn2diAkQq8FY41rlBPiqfbQxrFwTmmWjFCwz4LgFxEjlNHvqSjvenIBxQ6Xuh30EYR8Rreh5CCDjVEw3ngEdvMzSW3LAHAiTouuoKqr7codkfBWkehoYMydEpwkTcw5uRAnCJPNLqYiyeWwbcAhgVtJrA0wbHVftctiEWDQasDtxEzW10CYDahzCbboDYrUIT1Y+NdtpAJkDUTWh5icAY21N2N3l9O4k7JdVbP/xQKyGoz/6Jd8CYu2T5aZm+jyfD8Ts3w1gNdoxt1HVX+9cQhv4ppt+bQa1tGTyaTbmAbW9trN156ZY8i9UI6kRDM6wRsPrJYdMpmY9+HEfYbePiIdQdvWeEVAjpjhG05b1iQebXQrISHWWg80Zod9qSC8n59nmBnlCfelSGzps1kgmntrfKxhzOlKdXNSmMrKBVhghNuTOXdQ0ZtxI1yHmBsRE0yn0YmdwwjVCgZg2u3iYkY/HiBGbjhF0EZCZVkzBWF9pigSpDIiuzyXpnDyHms9WQ2sySjpqfuK0xkJzNuMnghPXxMsKRrew4aYUOWp/fGmIFYiCEr2gwMF2t6YlEojd3+1ju+dhFDsgViGiLbpZwDdAjPmPBJw0zfCkyZsRQNu5Kf0OCjYUaV/P2UqluVRkd0xvmG82xw8/Psfz4znOL3JcTyvcLDvi+rwhCMsj5EWEAjFKoXtyAquGHLzm+H7Fk6NuSqjlkpYJM4Sq6FxMNgbXYI0taQMx1pEOp2Ie7ewZE0Qmkk7F5Ej0KNZTyRqrNnOlwyYGxlouim1qIoGLasV0bdZmpk6W6jWs6ZVYj8vJP7TBzcmYS4LWvVGzHuh9rbXEuBV21yoYdIDQ0RNr3SN3ADQcC4CtCemJ1AeSmjoSScaDh2Ps7ESIY7p2EmytZDLmh/yzAjs2DxlLQedQaUx6Xcl35b5jPgcuL7Lk+MV6dnGZ/Nf5LP3ObJr+ebbOn8yuuhc34b31d7/7Xd6Ib/77BZ6BN0DsR5zcP/zDe28HZfGv9g4G//2DB1v/amc3fnd3Lwy3t/zOcFhJiHBEYWzILheNHjyZhPF+ZgHKpSBV4pZYFSGKPECWBjIFubmp8Oz5QoDYxx9f4+mzBa6vubGrZKoivRhu6k0XphoxZ5DRZDTXq73e5a0AQd3XyUImi5mN0O543jsnQP1xtxl0+jBn0tHKEnL6MNMuKZnAqB7SRSTHfiwAjEeHR3cbQXcPfm8PQW8HYY9GHVuS5cJskazsIGOttimTLkYsvuwEctOudAQBYt1CEubfe7yFtx8aENvrYYf27F1qg9yeVp9MBjM05yhoTsEgS4YXX+OTH77AyYsrzK4ViHER7Xd72Nnexu7OFvZ3t7C7O8bebh+TcYR+jxRFT8BYIJEELK4NLnDTMdkuKANSD9r9JqVQEa+mOc4vU6EnHr9c4PR8jcvrFPNFhSTxxdq+KBh6ySPUANEqFOcjZWeQbuCII+yAsVBXCKiJix0Q07yqTICYTcRqzZVS1AjExJSEDpFi/kfrYNNqCJeegmjl4rOjSPfDLLlBsp5isyQnfy6FTYFYajoEtjXbbUA1BxEPfHZknUuafJ4NV5+A0iTRAgpE/O72wGIPbONYA2HiiCZ0Gm4EzdZbDDp0Y+U5ET43Uz4DmPtCKWIGWMQjUjAWkZJIl0QDYAy9Vbc4ng8zT7AJkhZmLc6aA0b6IbUbnHzRQtjAmDnEuRBmMTNgASQAMx2Ybi6NnuJslGsgZvefcyq17qmAM6fHsQ2pBh07AKVTMBc/rKLwtpDBhX21/NZtvXA3jH63K/98LisNP9pnvl49fxQY+wXWrx/91G27fXcPuJ/43MrnzptBnvr73Be3/93BJNVwuQv3zst6ZWrWBmb1xW4/7SZfzQTs7t800Q3tmWfblqX2YNP7R6ZlbjJGQMIFzMw8LF9MLN/le9gMoy5SM/T8nsY2xL0hoh5jHNjQYAi9xj9IP59gzN3qrUe5/d0UVpoZCsaKlCyEOTI6rnIqRopzpg0dXVMMkMl0zGjM7l5xdLIaiCm911nlOxZArZs0x1l5XzIZVLAkE0Kzt3dAjBmfDBoW6qIYeTBAm7oxriOkKhKQcTrGNUXBmGvwyLnieZH4AI0D4K/OGeDumlMEFr6asKgFvrSihLanwIwmF1zjS9FoEShIczeoEHUKMeHoBjkOt2O8T1ri27v44JECsUnsYRhV6AUVutQH0+FW1g89P2IvRYAY6GeWSPivHoU4RASofB9FxwOJOwRhm6LEKiXFPqPVOZ4+n+IHPzjF8fEc9NVbrFizYiRpLLUrIxCz4GbmVzVArNHX8v0JELPcPIJW7k1K6Tir6JqQRtw6+T0uX4z29nwfxqroeBsJd/Z9TsfozjsTvVieXSOnnT2zxQjG1jco1zcKyBzgN/MOZ9ghddQ0YqKxIjlT8hxZmxTUu1tbGsXuv5pgwL2VOvYKGGM7uB1nYWZA8pPyXG7trm2/msmcmaPpr9DfqzWJ5lsd7O/6uHfUFb3Yu+9s4f0P9nF42Je4GurFmNnpdRIxdfF5kNHCmkpGjIBFSiFCVGWELKM+McB0WuUnL7Pk/CI5Pj1P/svVRfJXy3Xx1+tF/hHS6MWf/NkPaM345r9f4Bl4A8Rec3K//nWEoxEGo974i0EUfevoaPK777yz85W9vd4RBZJMPe91C0QhsxxsEsauhWxsNY8lk8yOUsJwy4LgrIsspUNShSk35OcJnj2f46OPLvHZZ3OZjt3M81sGEA4/qTvT6ydit2q/7LNss1U3uV1XyXzvbYFQA4jGkr258RtdSZMnpKGD9fojC5BOw1QETQcqdgYZkDlGJ95CJ962g0BM7eo5GfO72/C7WxKaST5+RiAmfHiltkh8cs3dtskMQxzBNPkEvSjH9qSD+0cMb6ad6xD3741w73CE0ZBOUPZC3TRQQjNJAaRV+wpXVwsBYE8+PcHZ6TUWM0YOcBbnoxf3MJmMsbM1we7uBPt7Exwe0P69h9EwQL/P7/HEBCMKWCCNsmlaPQdj3UfgXkKaA6t1hfmCncVcJmEvTpc4IU3xfIPLqwTXMwpq6XIUis2sALGSIIyPJnCWDRXPeym0FWagKBjzJAOGGEVCKtkBs2mYbtbbToT6WfJaZeOAhZ7dZQ1YJrVwI+GZzP9iHku+mSHfTMWOPt3QqIPTMIru16jSBF5ODYI6TjYuG7zmzK6XBZSzTtkM0KSDGyvdXGmOlQIx+Z8AsabZKBvIOr9NgtTUQIBAzDaCovmQRoBunjzrZhOE+UEDwhjIHMZ9xDFBWA+RA2GyAWVH0wqf2zgK3YrddhXgq2OkThvpephlGwFhKU1LBIjR7IRHA9aoGSMd1IFReaxBmDMbcE5x9dVzxzmuZYpgVK32BMvRQNsg7Na9LEPsGonXxf3WbuIVZY3TjLYdA390FfpvEoi9xmSkZg781EDsde/fPUnbJfF1YKxNU9R/byZkbSCmIeC3XRUd2dB5Kbb9Fp0fZmOgZNYsxgHQmuECj5vpmLku1rb3Bk6kqUZQQMpcVyMcZCI2QNQbymMQ98Xog+6LNHsQUOcMGMSV0KjqEh+hv99tPp0DHg19spT0RHVX5XS9ZAYZqYuyrvBrZpK1tD1ugm6PzUTMgJjEPNgEzei87t3Xu9lXtGJq6KPmCpqvKUDM1TSh1hGMsbaxydhXWiIBmGvwsMnTHSHqjhFGA3FglUmj0P9IO6cNvOaAcm2TPC6j6DnbCK7pqsfTfDICN1ISubZzfY78EpGfI/ZzdP0MRzsxPnx3H194Zw8fvq1AbBR6GIS0ric10YBYi76pUTT8PXQx7GBD+nzOwOVSgJgXhigDH3nHQ0o6YllhmeSYLjPNxTxf4umzKT766AwnJ2ssV6QismE4kGyqNA2RsdlMiQH3A74CMQkZNidLXtlu9i+vhcCQDTBeJ0b9cdJAbYaZzltMPBwQo409ZSAb+AQc/gYdbwWAOZoMdZ4hT2hnf41seY18NUWxmqHkkSyVoihAzGqQacTErENs7DkRIxAjqDEg1qgNa8aOhYxJ11WjK/TaVzDW0o3I+3T0RaW4t7rFdkbUsEqpkmYcUjfAmrWbQc9jRvbshLh3OMB7j3fw5d94gEePxhhPPMQxG5xLnRZ2UpmQ+ZQvdBg7Y07DbO6WAcqC2aWBGMbNF53q+sorrqfV7PKqfDG9zj+6vFr91eX16q/y0vur5OP85e98/HH2x9rdePPfL+AMvAFirzmp3/wmtpCG7wwm4ddGg/j3792ffOW99w8eHh4Oxts7FOAy/Zx5IdrdJ3DgDSQJTNwkcvNPZz4GGor0hiHOXazXwPUVObkrsag/ZgjiiyVOzza4ui6wXJGS2LjxuWGWozDInKp2S1Qrddc1aRoo2v2uGytSiR0Yc+4ejsrirH5tG+eeT7rrjROb22Tbfl7tZgnEpPvDDTB1OOwcjhSECdgi6NKDoMzjEfGgZmwiImgKeiXkkbqqXEMktaOpwYtcRHxmotCS3UsRdngkiIMUvSjB3naIdx5t4fG7u/jwvUPs7w0RhKSF6MZHOrIlsFykuDif4+xshpcvr+U4eXmN6fUSmxWNOghG6JYYylRsNOxjazLC/v4WHtzfxcHeSCiK1IsN+h4GPdIYNXiRYMy5KaouQecKjr4pFvelJ59rkgJrm46dXaY4OdsIIDt+OcfxixmupimSlNNBFrQIhUxRneGEC2Gl2xefL0Nu+iQxZBDai0pE6uwz+VqpnuLsx4lawSmjm95Sx8DrloBhjaqgXoMGHCxYFpi5vES2ulJAlsxVaJ/ThnoDZAm8jEWNJh9KxXF1pi6o3NpJISVYU0GxWtebrkNk4SqQ1lwe9xQGOuX1K61Ij1ZmkmwESYk1y3/Rg9kUTDZLA4QRARiDmHUSFoddhD4zfCLdBEjXlZjQLPoFdCmAEiDFCaRlgUnockndVwPC0oTukeoUqRb0zgFR399td7m2x+ZrTDhqB8SaU1xnf1kbpqES2onWSVizDjRmBc3f3QohtS6rdqRb64cLYn5lAvTTDhCUBgAAIABJREFUVZ1/Kiri57/KOyXODfrcuzdq521g+pO8Zzcxuz2van6yDdLaz/4qKGu0Y3qftmdh+jWhTmOT0Rjg64rspplus289EAFg6rRrUzGnI3P3U8v6XhscNmWuzT1o5sFMPd5TSu+VyY/7s1HzxBKf9vhihkNHPgtNF3dZgs7KdGTW1DANK8N6afojBy3uCcyoNd0sdeJO+jMdFs1oQUPgudlsqM01xdmBMGfiYTrnGqq6obAzPBHTCAVfMlmXjbRz9NNpmboqUuNEcKXOigrKaOjBCRiB6Qhxb4LecBdRTAdgZ3HPdZurHuu5GWGwJSV0RGqyAhTUZYmRhcWhyN3euPaRqSBGTF6OqJMh7qTo+inu73Xxpff28WuP9bi/O8DAr9D3ISAs7pSIuPm2kPYmjZhiaeZ5eVhTty5ArBBqoheFqAjEvA42rJl5hetFipPLJV6euRp1g2fPZri+zgWE5QVdfocoyhhp6iPPAwFiXI95vXCtrlcyW19kJ0/aplA1aaOv2XUm97OMedVjOCBGjXcgWipOpxwQSxWIBQn8joIxDwt1UkynSJdXeiyukBOQLWYo70zF1DCqcU6UOiq6ZcaIZBZGbs0z19B0NZXvw7HHxbTM5B+19s05+3IS66iqti8xGrowLVquuC4iSGPwrJ5bI4P3EFk4BGNsClOO8cH7e/jGN97Be+9vY283QH/A2r4UMFaWCwCkKaZS45lnyyEBJ3YKxHxh4axXPCiV6VabTS9Lkt76epqf/cPHZz98eTL98/Uy+fcXF4u/68368+98/PEbF8WfpDT8DN/zBoi1Ttof/zE63/seQiSThwiKb4xGwe9MtuJ/cXg0ev/x473R0WE/nmx10O9zI8tugwVRit7DqHCVanqKnN2wjurCOOEoIixuCpycLvH8+QyffHpJtxpcXqa4nhVYLCpsElqOtmzRbSVSAGbMYmu+KuXk9UCsBmGO6SRAzI1ttCjXxdl1q+Sv3S7FAbF6rCRddTc0UI0Zn4/FSilgNOgQy1+hHe7A79kErKdADOEWEI0BGniY8LkKuhr4KAYXymPmZlepFArEdOJIIJYhQAK/2kiOiFcssDXqSH7Ye+/u4Ysf3sO9ozH6gxARp0MscHzejBPINV68mOL4+ArPn18KIJter7Fc0tmOOgbqpBjkTM1UIK6Jw0FXqIn3j3ZxuD/G7g5pizG2xyEmow5GfQVjdDVix0k1c3XqsBQR2RgZPVG6o4Un07/FusT1rBQr+5dnKzx7cYPPnl6Ku+J8SeG2hzTzhTqQ59wUkPKiRhO0VWchy2iRTjAmGTMKxASEtXQIqklwOUBmNCFmHSVCag98M+MAqUArlDmzvxaosrmEZZLikS4vBIiRb8+MMBXW0wlRKYmSUyNAjFtFLTSe5SxYPIuLWFZNRw3ESAFR0F2DMFMo6nzNATHjf9ZATO3n9WC3mlEJqulQUw6jC8VDBNEAYUg9GHVhPYRBFyH1YJ3QXi8nYUbbIOiS60+LcJ2HxAmXBTEz+6sQTdhagmzdRKwQIKY5YEKTauV6cXp5m47S0H9t19FMyV4BYs3POl1Bremq7f7vArHXrQkmKXPrhdzmtVS+XkdsCXOEmJ+hnLxqU/8zPcnP9YdeB8Rq4mUdSP+zAzF3Lh1kcs/U/rO9hhYYaPi3+vPOFrTR6DWfT0N4ak/F7gBpA2R661kjyLnsyktytHbHgjDre6cdE1qiWbw79zczWyAIqQEI6XcOlEnguYIzZ4BDui+D0YX+J9RF1cqIoYfQE53DITehvN8s5Jz5emxqGBArN+qyWHH6LmCMDos6tVfL+zYgc+HwZj/h9GQk4RmFVxpRMm2yCaGL7zAHVqfvaWzuHUXRZQ8qwFBAxjWH4HQAuinGvW30hnuIelsCzsTinuHPnVAm+gQ6YoPEBpqAMU70A5R+gJKPBsTUGqLJ+uN3k5rvI0PoJYi8BD1/gwd7XfzGhwf48geH+PX3D/Bgd4Bep0KXG3WGIXukMnJNdo0fR61ThgGB2CYnEKuQUEJhE7G84yMhCGPN3JQ4n27w/HSO45M5Xryc4+R0hfOLNRY0IyxoKqU5oWUZI8sIxHyh0xPAEpxrlpVN+Pj5uz0GaxKphzQzc1EMMi5THQanY1Wu9GrfU809DdDYMBQbek7EPAIxggxOftxkjLEIpLrOkK5YuxSIpfMr5AulKQqTQ6ZivI50JqnunM5FUSdibKzVLrZ1U1q1fvXqKc1eZ1HfAmIWyq4RKwbE5P7SbBZn/OSAmLoMNxpIAjE/ULAqMzSrUewYEoz1uwG2t2K8+84Ovva1R/jggx0cHUXYmjCuZoNOZ4WimKHidIxMoqBEN9Y4Gjac2XQoiwBp0sFq2UGSxCiKoRx5McLFRbr4r3/34uT45fWfz2aLP7l+cfHnWRq//O7fnhPdvfnvF3AG3gCx1kn9gz9AvF6PRuO+/6VO4P/PW1vx7xwedT88POrvP7g/Cvf24s5gUKEbKzjwhUJXmDW0YyBxWsTOYiw8XDrg5VmIdNPB1VWC589v8OmTK3z08TlevJiLdmixLLFOKpDCVm/crZvZ5JSYBsCxYJyGw3W4dexRTyVua/A9dG4BsZbAW3Q4LYpiPdYwUovlC9mox8bwbhRPkTdFzaRrcBo2QdDbrQ+fNvW9HdGKVeEYVThEFQwlOJO6HQIx2udKKLJo6ug4x3BidXriVIxGKD6LEUW65QZ+aY9VImDocH+AB/cmePvtHQFiOzsDDIfMw2F3zpMgw4urFZ4/v8LxMcHvJa6uV0iYI0ZduMhvmq62ujZRD0YKahd7OyPs745wuD+U33WwN8DeToidsYdhjzRFTtNUpC7NPjpmSbdPl2tqJFQzZnkstLfPCMYqoSmeXyeSMfbseCaPtLsnTXE+L7FJOpYz1oXX6QsYI/VFSpK49CntRX4vtYnyWTp4TqqDCcTlr8xwQjRKNOLg+dWiRjMUTsHaIKxMZyiEa89p2BRlqg5UaoesOjIRgZd6/YtuxSavfOyIQ6eLEGBRNZczT41GlItPeqUWJvWqaiIuVaVoTmRO3yIOXBFA+k/QBULtTksXWlwR2aUmdaqPoEsg1kdAAEu9S8cMOToB40y1bymFVILUGhBWB9PSYEMdEHlNsmNf0qq/YCCzBtTm+UYOpbHoxrA24qh7wY7N4fj+jjPsKIeOrqgjXNUkWJB6vSlrEpEcENOeSYsOeqs4NHOx1lzGNhBNFMCtf2s8bgyu/ejS8N/e5OvzquMdgGQg1N0lxklt/XBNXvyJym1jCmIbNPf8dzQijbLsdRMxAweumdMCydqLc8qTu1MxuwbsE1OI78hPartEBzz5+9rUg4QGx4QwMCbGNC2KodNeiougOQzKOh/Dk3uOYKwxwfENkIkjKUEaGyLOCERAnbo61q9WPhIjJFuIOe81NjRkImYHgVixmaMkGJOoDNtEty3v3ZRMKItaj3kWhLpIloorhEL342SO66ADY/XMpZ4Gqk7OKIt1GLxzxDNtmUzi+R45dSdlcwtxbxdhj5T7MQI2GiNSGekcGArYIvjitCkTQMZDQVghjos67W9AtKARWU9oltSxBmTkrdHtrPFwP8ZvffEQX/niEX7zw0M82BtK6IkEn3Aa5pUIzQDilgaU9aGjEzHG4jCjNBGdmofK7yCpPMzTCtfLAmczTsPWOD6dy0SM0StX16mYS9Ftj1OwqtK6VFXcyAdCoXc0etWOs/7ZebcmpYQNE4gR/BldTlkJ5ugsGsNKXDc9xqx0PHFC5iHMDaPQCxhjkLGBMcnT4mQMZHYopT5bTRWILa6Rza9RrOxaosGUgHpOWBvTKHXhdFRXbaophd4BNdertiZILQWRCmy0RNUiCtvCmeYIPZHXkDFTHLiyiZjUQfc7eNYIxGiiJc1VrQsSi8CKKFMxH6NhKJKML3zhAI/poPigi8ODENtbQLfHmj6HhyU63hoBaa2hRtL4YiYTAGUo4Hm19JCmMcpyWB8XF9nmb/7+ZHZ8fP03F5fTPz09nf5nz8MP/q/vzy9/okXxzTf91GfgDRBrnbJvfetwUBSbw61R9I3eIPxft7fj33741uDo4LA73N/vYjL2BISFAe3qlX/LhUL23OaOmKUEYrS+pkVoDx56SOlOc1Pg7GyNJ59d44efXAjXmnb1DoTRrEIcXI3dpZnrjV6m+dqsvG36cGf/dQuIqVGHoyk6AwJH1rg9dWiKs938Tl0gC0GjO1M+NKdhLFjsEJrNb8i8sG2EfQfE1JiD+jDqxspghDIYoAz6QKh8e26oKSKXPqbYrKbIElJV2LFSsMDsFHLCvWIDL9+gUyQIqgxhp8Qg7mBrHGFnu4v9/QEOD0a4d2+Cre0hej0Nh76Z061wgefHl3jx8govT64xX7Ab5hyzVMsgnS05+PvUvr3LBW8QY3e7j3uHEzw4muDBvTGODnrY3+5gMuT1wK4ddYA6Y1QDDLorsqOlp06dFNlFVJcqOlEluSfBz7N5UYMxFryXp3Ocnauj4mJJoNgVR8UKpIFoCKlYD9ONTLq83Dd0JI+GHUa32aDeThdutVIm7UEXfKV30E5ecnxK6sEcCOM0jNb0Mz2SKQr5miCM/8bsFmrISEek7kuMj7URoa1mAfwsqn7VQYeAzPXiXR6WZJ2ovk1oVeYjY/1ADS4XRYCFf9YmAzQYaEAYBfQe9RpOs0EQJoL5nhhzkI5I8TwBmIjnYW5mLJgyteNrplukURHF1VDBlx6J2M5TC0ZzgTwlJVNBWFkQlCXazacTHKdhAsJua1RqQw2jtbg9ujobus63Ai8FNgqWm1VA9QRt4w0CMdV7mPSvNuW4vfbftZSoQZcbetu3twfrukFtqKE/qpr88wBid6dUdzVvjdlJ815/SiDmPgh3PqX/8hrNWA3Q5BuMUd5A4fq3Oh1/6/kUiLltXaOdqcFkA3EMiFnXXai+Csjkac34SQ2aWk5DrTw+YTrIXeu0UhZL0tL9tOl5nI6pZorTMQIx+1oaI2qGI66MYpThptsWCSGvzekw9f7j9Jk6sYJ1IFkiX89RkBJNUw8z9mA2VB0Wby54dzfUKhdoJmJ6j9GW3Fxk60Zmy4W1fR7MdEHDUIzCWE8NTY/KqZg/gB+NEbD2dbcQ9rcR9ScIexMBYxVrnB8K8Mq9ABkNOQjKGHTMaZgAMUYKENxx3SNYZOwHu7JcZ7Xx2ClXCLFC7C3x8CDG13/9CF/9NT0IxMKS6ZMKwPTQ919PYIyWSiDGVTsrqQVjQifdEz2Zii3TClcEYdMUz883eHG+wouzJc4uV7i8TrQ5uKHsgk1ObTJTlkCHWh40PSEbqKT5hphV6TRMYj8EYKhGTaZKMllSJ2ZRULEZIGuzJ5lijD7gkwQewQMQyveRJs6axfqtMShOCxWKXp97MrI1qDlciK45o7kUgRgnYsy/FJMp5tgps6Ny09UahNk67jRkjjpogN4lqchd7PZF8j4MiBGE1bliLni0roJ6H0rdVgqqhkY3OXjiVE3nbVIT5TbRNmWdT8dzIUHPAXZ2upajOsSjt/p4+LCPB/djTCbcvywRdNYKxDqpOG6GPvcndKMkRTES87jNuoNMgFgfRTlAUfRxcZnlP/j4YvP8xfST07ObP7u4nP8nFMX3VsHu0/39J9m3vy090zf//RzPwBsg1jqZ//JfTrYjL3v33v3xfzfZ6f0vB/v9rzx6ZzTZ3Y+6YtDRyxFyFO5pyDDHxBz3Uh8DWoxnHjZ0Wi9jhAwyZpYWBlivOri4SPDieI5PnlziEwKxH17g7GyJ1boU+pwYBnEj5KIzDIjJftGEtq6Y1lSW1yjPXX6WTicazQ43xfywXTewtjyWaZibPJjAyHXb70zD6mouhYkC765mrXAaxmLU3UZIZ0Ta1Bs1sUN3xHCE0h+gCPoo/Z5MwmSi4Ufi1MTXIl5FeYZsQ/E2TSPo3EeNWIkON7vpGsgIxFIpNP0oQC/0EUeaPj/o+djd7ePhW3vY2x9jOOoJEJveJALEXpxc4eR0ivPLGTYJnS4Zqk1zB4qqzZEwb3RBdGjixJOmHFvjLu4fbuGt+9t4+60dMQk52guwPe5gwMEMbWJLOhRxkeyIcyazYwiChHFBO3sBYupSpbpkD2nhYZnQApj29rnQFJ8eM2BxJlSQ2axElsfI8y6KkgfBJYug0i5lZ2UhnVFMJzN2Kknx5EFwQDcodVyi8FstoEmdIx2IFA5msCxQ5XObhpG6wYMgjFTEGwnNVM0YM8O0iDFYU6CSdJzVHVECOWmNTwAGHzp3MvMBAQuOhtgIoFXvaG6gQs+RFDOUdihNSDVhYgzAzQqvHXbjLc+HuT7qYKYbQaFJkYbIr9mVl06kFngdDZhwUCwt1YSDwKtioDUfDYRJNhqnYYmCMB6kJHIjQADmJmACwMRwpDEfaTQZza66LuCyoXA3poIuR1900RGN7tO+r+YEu5nCq2DBTUJfkTy1AUKbfXxHI9b28zD499oy888DgLmXXqfQv8IfqEFMbf9vf9NySLvb5JI/u4p5B+nWhdQAl07KWoCrPt9639p8tPl03PO1LK8VhN/qtZuj5y0yoz2HBT8I9UnnYhYKYUYR2vTQGnIXiDnwpUYbWoQMjDmaok3HNCuS1EPS0U0z5eiKrZgInY5pBhkPWuKrVT434tRI6VROyAiuKWGmOMwc45EnS2R0V9zMUWwWepCuKC6LXI8IyNR8QabRMmlvJmOciokjrNxjZkvu4jzkTFhz0tHjbK1QC/LGeKQ5H3ae6kBonQh5zGUKWP+2EA93EA930R3SKXgkU/vKj1H6EfKOA2MBMlLy2YQUDVokxig07JB6T620rE1kHRCEkYq/QlAtEWGOtw4jfOM37gkY+9qXdCIWlBWCiumThYAw5j8KrOP7lrqvNb4UIKYHJ2Gykyk9bApguipxNs3x/HyNJ8cLPD9d4exyjatZipsFc85U716UNHygiRRfL82O2Oxik5BOkR2ZaOUZoz4sFNllF7IpGNIIxjmMmiaS9MOO5q5KxSA7JqW4nvRKTyKBmO3MmuzWYAVjqWRnUUcehTQ2oZ6cchFS7Qnk5zIVy1YzZIsZ8hVBvbp0cn3ntSOHu36M7uqmYo2hlLEWWs60pgozFpIzHjHzEQP0BJaqHVNznluNLnefCkhVUOZ4SgSpohGT+9RAmxk9cSIWBGTieGIeNh75ODyI8c7bQzx+PMb7701wuE95RYI4TASMiZaOVE6/EJMuX6j5kZiBZUmAPFO9H/cZdMG8vM6rJ0+nxYuT+cXxy/nH19fr7xWo/l2WdP5mhcH0u999svk5YpA3T9UqK7/qJ8P75jfhT6LevbwKvnp4b/C7B4eT3z846n/h7XdH3Z3dIGCQMIWhtE3ljU6OMdeTKAzgC+82ED0YO0ZV2YXvjwWEMbh5Nivw7OkcT59O8dlTWtVf49nxFFfXGwn+zWlxzwXYanftkCjgTG9R1wJvCni72+v4aKYrMKlSm57oAJpz63JATBPvlaLiiqO2YlqbxXoFcVQO5c2rMQJtfTkNmwgQiwjCxKpetWGdWCmJZaePwu+hYFHqROp6VwdhKqWOdt+5UMB4fnMFYnQz4sQhNXOIPEPkAf0wQsxRu/CmuQiXGI+7uHd/Gzt7YnkphYfh2FdTuhNOcXF1g6vZQqzy43iAIGyAmIKXRiPkcrVIixwNQhzujXD/cIy37k1w/3CAe/sR9rYCTEY+hl0Gd3qIww7iiECMjoTK8ebGlSCbQCwXQGZLLrn6jKomGNsAN8tKQp+fvZjJQf0gp2LzhYf1JhCLYLopEowpBYTrtgrNGT4cd3sKxCy0OaNtupw/NloJyDQOQITIJYHFHHnK/BU38eLUa4YqmSkYy24EnNHCHnRRFF2YOpuJjTCnbTUQoxGIUkkIxLQn2AAxJUcpFVE64G6LaPb0skEQS3qCMGombFrJa0xoQKrNkE48O/BiIz2QcFUeqlOhho6UKTU1IQhjl7XeDLsJmKMi0lbapl8Vp1upbv547WkumtIRhZboDqO01PoBVXwYELNHC9GuZ0vOTKM1yL4NxJoNtOVNaEG2jbvLAZMuamvy8bkL9msGOrX00237HVjQtm6t/awbvM5p7zW/5J8fELOQ3Rqu3HlTrtPt/v0fC8Tqpfr2+iwrcwutveKaKJ+bA27uNSoQU881o9PadXF71qdrtZEQrdveTMUElLXdSOVrR090Dj/Wta9jTszEom6GuIwtPvKeVG2m02m6KZlOpZUezGZIIPclwRgnZMyVUodGTmak3minyACmoBBZ+2U6lm6QJZxsLJCvSTejgdBCtGMSKC96H9OPtXRjXOPUGEjp7drmUyDmJhFNSW3AukucrE07REdmeVCOOldPC5n1SPBBPRgPrkUTxIMdRARiI2ZnMkuzh4pgjDT8QAFZ1gnVLRgEZnR8oiEKQR3BDfcPzGIj7ZvURB4beOUKfrlAWM3w1kGIb/zGIb7+5UN8VYDYQIEYJ2KguQeBmHIL9D1r5icbXGIS4gUoKirP1CGRVPn5psLlTY4Xlymevlzhk2c3eHG2xuUsw82SIIzZmKSwRrLX0RrEesPaHeh6K/RWgnlliEjAfaYusnTMJADzuzSAUb2UTMr498IkoesvgYwaJxUZmQYNEKPDLwGSMBK4Rrs8MH7G1JIH3AOorlwceqV5u0S+uUG2ukG2vEG2ViAvLp0CxtZ6OJqiMEXMEMZNyJyLiDnW3uYT6VRM4DwNOcRxVMGYXEtCiWmBMGvANEv07Xu03nNZ5pxODRWIuSgaZorxoElYyMiksBAXxbcfDfHB+xP82hd3JGtsPCwx6KaIBIwpZZPEWO6nODjo8Lpj1ADjcgruLbrIshibNMJUvAxWOD1br45Pl5fX1+n/u07zP7lZrL+fAk//w3+4nv2qA4af9/t/MxED8M1vstrsd3fi9EN0yt/fPxr97sO3J189uj+8//DRwN/e8b0wTMQylcHCQusqCMqYek4aIl0RI5R5hCxlFlQXVdmXC3u9CsTu9Qd/f45PP53i5ckc55dLTG82WK1z5I6SaBMxR0ySHoxzMnMib0dvsdKsvXX9CJvAQOuWNhmtVsxrObj9jHZrGgqYLhzCV6+rfCt3qB7HkWJiYblijDCCH4/hdycIJbiZQKwBYZyGVZyEdXooOl0UXqSdQHbOhC7hOrQsFkbJoHWvlg0ELpiSgi4WpzxHUAGxFyCwnBFxl/JKxF0f460eBsMu4j4FwwHysoPlOsP0ZonpfIXZfCUUwTDWiYmAgJJgmCDMuXoZP9+Cjfuxh61hhJ1JhL3tLg52YhzuxTjc5dHF/k4Xe1uxALaIEzEJSdZbVcXKdUS25WSRq6/cfHL1RTO2Aa7nGU4vNxr6fLLEy5MVXrxciqPmah3IdAzoabZYTvqHbhJIvYuiWDqKpDCIDoIbGp4X2euwM0wQpnqwolgiS+mCOEO2uUaRTFEl16j4mN4AGTNX5kLxIAVEhM2uWImZSm2nobRHoSbSXtj0LBWpVC6Q1m0SlYJRetr/0+68ahMJwCqCL3ZU5ZFAnV13M+EwTYrm+XACRvBlIIzhqrTZlo0egZvZWNabWr2GlUai2gtxNpTw5QZwqWMb7bM3elCryH83W3oCcwmkdSJuJdSqRlSmjDrp0w60C+10zQzX8rI2ivH+lTes14ncyeayoxIeM1kxPYGaHbwGZbUrwuf8810gpr/z9mhHnro2k3D/3pSHX5Q9/d3g5Z9vgbOF7HOz0FqfjwO5d87xncFXW5GrP+E+v7vfeGtVVppRC4nVBh31j1kOWXsy2czNVGNiUKzxVKqBebNOa5NDu+uN+rIxzdbX7F50+/zo166D75UKxLRJd8e4oo4sMc2mBKcrKGPIMemKpCgKVTHu6qTapmNCwWO4L8EYXdx85h9qgDo34hriy7WkkHtPmiEJA6C5qeaEbCmTMjorMkZDguXdZEyoZo2hhzoaa7PE6VJds0PvtabU6fu2mYRZ7+skzJqPksGkGYZC26wUiCkY65p5xwhBb0u0YuFgG0FvJEAMUQ9e3AeiARCzIdml/QYyRMi43rnzx68FiBlFnhMuMd2gRnoNv5zDL6Z4sO/ja1/ex1d/fR9f/dI+7u/1LcCDVL5cgZgLuzaNltDvxSSEgctaF5Oyg00OzNcVrm5KnFxleH66FiD25HiOUzYCl8wSI5uD1wYBF98vzR7IIqmQ5QR7dn3yM7TPktR8TvXS9VrkBjmjTvwO4iGdJgnkVT9GOQLXZckNMxo9axcBHH8JKXqciLGmck8gbARxNHRgW9dhmXxa0LewNUgT5/pN8L5ZIFvPDYitkPO6oQ7RIhQIxmrNGGudi1exJpuGMDv3RNX2up1X82i6N9Y9Z1/cup/aTKTasVZ0chbMLjXRMSg4ETNpgwExNlhF+2hAjGBMGqzIMZn4EvL83uMRvvTFHbz9Vh97O5ROlOh3U4Q+p8ZL2bcyl09rIfcoEfxOX/YUJeOVsgjrNMRi6eH6psTlVZ6fnCXry9nm78/Ol//n6cXy/+nk1V/96XfPT36+6/SbZ3sDxAD80Tf3h0mMo/7A/604xh/u7fW+8fDR6NHh/d7kiN2FCUN8dRpWMV9JgBjZ1XRPDOWCZlJ5VXSRk0omAYcRVksfs1mFZ08X+P/++gSfPpni/HyF2SJFkhXImJ2le1i1uLXpiVDlait0vUibPZYWTL3Zm9H3LThW68K0o1pv9OpnMiME87PTDbFOJNihFL1Y/RvbuzMXCsrCy4LLzTApGZyGbRkQ2xWtGG3qBYSFfbGpLwWExVoEyEkX/rgNdWRB4otTAMFCLHM6EemK4Sq8vIBHHVZRwi+AoKQhhBmUSFfKRvY9H2HsI4hD+Iyj95lTVmG5TrDcpFhsUtHiSXeWmwEz1BAahWRGUbOjm2vRqHVyxAGpkGrOMe572BkHONiOcbTXxf2DvhyqscVyAAAgAElEQVQPDodicd+NO4gCUi20m+UmmhpMbFbyUt91ac8Y+FwAK3Yl6aY4z3FxneH0YoPnxwv88JNrnJwyY47hmRE66KMsI+QEYoVy8dV6nxMgdiOtCyojMxYyTq6UhEIHpbJcocjnCsKYt0IgtrlCtXFAbC7W9SgoUGPjwUTNEq6qAFUKke3c6yAEwxSdylltGxXWrjmBX63AZg0n1+tQKC0GwIT61KHIXbN7xIAjUPB19xA9ioAwdlk5oTVjALmn1DpeNXEWNi3ZapncuwKy3KSLWWC1SYBlGbHr6rJk5L2bkFsoiC4gVWMW5G6lA5zRnxSIubu2vdl3wKvV4HCbQccKljwbgutWgXb2368BYq/81R0wVmOQ9kCmXhFaK4v9XPN8d2Yu9g8/Fgz+lDX1FwfEboOw27Cz3ZRqkwRfBbv/OCDWNMh+PBAzIHTnc6jXdXMlVYDefjd6fYm7mnJvW4+NRqh9NerH3yr97YtEvlGpidR6Sk1wUzFn6CGPlt8neX4WIUFAwekOD6EpEoQpENNpNSfasVCMK3E9ZXB0BJ/NzCAUe22djCipi05KCsYSoQZnm3UNympAxk21TDec1b2jK5I9ZWZEjrIoMR9sUGnT41YIuultBbDIaXT2xAbAnLuinQ/qo6jKcofL0ZTGJA07ehN0ukN4AsIG+nV3KI9lOEDhdZF3usg9GlaxIUhQR8qf/V4JNgYiTj880uQ38KsFgmKKe3sd/NaXdvGbv7aL3/ziDh7s9xCRnUNtGKdDjH5xVHA25qShyytEm6j81yTvYJMpG+NqXuD0IseL80SA2PMTHiuZhq0SDyndn6l76gQIWDdpNsLQ6TxHluXS+JPyRiAdBAhD1iMaQpRIVgTPBGMbodsRiPkxrxfud8hCcUBMDa7EXIU1rFDWRUgaXujLwWmOrL2m29JGmO4ZCmmk6sGfJ5uGrr6qNzQgTwAvzpwG6oX6ujAwT82YuSkSiBnFVbWHpth3tcSAmO6+bsdNNHuzZv3Ua8rubxV+WYaaukfKdNA13OzW5N+L1FRopQz51utWfF1skCwNwDLDaOhJruq7bw/whQ+28M4jGpjFAsbGAwaBc796Y/E0dCjjOeK5ZuN4gA73ZxX3rhE2aYhVEkhY9/SmrE4vsuL8cv3Z8xfX//Hl6fQ/osz/75vk5sl3v9tEwv2US/6bb3/NGXgDxAD8b//T3r0cwdd2tuPf3d6N/ofd3ejDo/vd0e5+GG3v+RgOS4QhLVPJS1axKG8ArhmchnVAINZDVfZQ5D0kSWggrMTlZY4nn97gb/7mFE+ezHB5nWK5YnCz9M/r0Et11mtPUBrhfPO5uZvbunRSkLVr5wq21NiamuiAmFssXMFWww2JSTRqonY+1b1JNQQKJJqNmXUDWXSFJkajhKGAMOkAdsmJ3xbRcidSXVgVDmoQVnZioZwJN51UPfLg+Vo5PSJlQUyFjJJAmptZ14YdX8BYh4WJ5kUF0DEpgKyVDnTyuWRP76ETePBo/0onwUB7g1lZIi30EDmTAE+dygkglIJl80gxodApEotg2MkR+QW6QYFeWGDS97A7DmUydn+fIKyPh0dD7O30MBoE6HdZOPQ9yQLrpn6kKtYfHW2MtffmHKxoG8zu5FQMPDI8e77AD/7hEs+P15hOqT+klT2vsRB56onjI6diFN8SiOlEjABECxLBQYeceYqawWt3LfkiBa3pk6nY02ebK5SchhGIpTOhI1ILpqHOqtVjF6228nXW7AZ+GzjVmAlIi8BtKF1f3vLvSjkHrhHgHrmp0ykYQZhoT8wEhvbQeozkkcHMBGTqkKh0pw476zYJk2vXqBxyHsSVzcCXBC5zyqUOiOyESn4RN3LSIeWf1xomKxNACsabvDO1z7EOrOQUuS6pZYbVuTDtzb2zSrC7uBZx3UZM7paTzaF0hnkxNy5bnIi1/6vvyzsb91cGM+399p0C8NoBWv2Xvxgg9osDXnermzWsmvG+daTa7/o1E7FWy0u+8+5Juovo6l/7+n+4PYy7OxlrPhzdqGnL7O5ksjatr0FYu2y799CiQMgTuMmYXX+3pp13ztXdiaGLOzHKukzGXMaYy98SIGbugqwJMjVTcMXpmIIx1YfVE2sBYqYPlsfme0hf5Caf8SE+pyoSsk7Ks65lRZrKVEUAWUJQphvqLF3YhIPaH5oOrVTLKusXwVgiWUpaOBiSrEwByWxqbEw0mNedqvqUmpufTDlUN+aZiQlZCRVCoVITjNElmRRFNRBilAtdhDkB66ETKwDr9Ebo9MZAxNo4RBkoZb/0YpS02qDmipNIGmFxXedv8yvRfPleImYdoTfH0a6HL3+4hV//cAtf+mAL9w+66IdAHNA1kUCMUzRdm6S5KKwM1nSCqRBZ6WOdelisgdmixDknYS+ZabnB8VmCk4sEZ1cZZguGPneQlzoZpb4voMaLMoIilwiVjNEebJ6KRMCDT300gVNEllCJIuFEk86z/ByAoMeMMWXdEIiV4uKrFHo9lPLOzyYIOujFIXpdPbSmqoW7fI+ZkeRpjvV6g806QcJGq9hPF6r3TWm6tFGNr2h9V8h57WwWSDcLJCs2JamDpubQwJgAMV4nZr5kGZja0DNgJtmYfB3W1Lmzbqotf9NcETAmt7fSFzVbjJ+H0jTlbjWrf/k2AWhuD6hun/yzfHsNWDXup9+rsL8X4eG9Lt57Z4h33x7h8TtD3D+KsEsXxYiSghkq11yl27HsXQNxOaUbMyNy8iJCmocCxtZphNkcvDaqs4v1ySdPLv765Hz2Z1VafOdyNft7AJvvfldQ6pv/fg5n4FcaiDlK4lY/et/vdP7Hg4P+7z54MPzGzm74YGcP/nir8gajAt1egTjKxJWHC7tsSsX3nPcQHWhieHS2EyDWx2YditHC5WWGk5MNnjy5wd//3YVsrK+nGVYbamWU9dCKTrbJmE7Jbm0R6k/JbY7cTd5QJ+RbrJjXQMzE3q5j6jbNQkExICZGHUZBkWLr7vSWpYAuKEZRkUJLh4oh/FipGFGPJh0KxPxoS8w7aFNPOqIAsE5kB1ns7KaRb66JjUHERbsjJhdc6FIukmkqPHH2IjlxDD0ffuWrEQTRS+6Blk/8GJhZJUYMMllRBMCGrmz43UGaBA+b9nErrZqthjLo9kBKO9BNNuXM0o0km5+B0l6KyMswiEpsDXzsjgMc7sS4t9/DgwNa2/ck32MyijCUPDMuumpHqxQ8+8xNK8/XyLfCqZhQFG0ydrMqcUVd4fMl/u4H1BSucXVVYbViEGOMPAuQpZXQE9lB5calS2qi0Cwz0dqJ+5jQ6LR54AmldoWqIhCbCQgrkmt5LFMFYRDTDjoj0pBDs8IUiJkRhUzZWtlWNRiDiKpd71iuUpuYaXPZNCoSkGKicdESsMDz0TZxpPiIAUAfXqCbmTAeSVBqGI8RxUMJaKYGhRs9j2Yccr2q4UsjseFrpPEK9Qmq8aLNvDxa97zWB4hOQEGZ0hFp5U8QZhNAZycv14S7NlQIX9NVhI7ozADUDVJnIa1Nslus63u5sZhvDyjUR0E1M4oDjFbWGn3dAghug10D33o7f+eLV0FFDdru7uvvghdz+pLX8+PokT+mKP1ygVh7enQXCDuUdRdp3QZnr7zdfxQQs4D1V8CbTWFa5+4WMDPv0Tbl6fZpFhtQ+ytz1WzSZpsP/if87DSKwhlTGPPCgIiyJXRjLmY6cg+buYXUD7O8lzrBTTcnXg6YGRBrOZ4KSOPULFAtWRgwbJ10fyM3uyYZta/UG2XcaFM7xiy/FTIDYzrZWIhbnkZxcKLPXKk14BEE5ALE4FM71tjcC/oiaFX++C3DUrXy4LpGSKSHc5OkSYWqsvj+VW8jFEOaUDFOg87AzHyMaSzkpmFjAWKdLqdlW/DiCRCMUHk95CX1v9SI+bIeeiV/H6dhpOcTXKWIOhvE/hqHOx18+HiELzweyeP9g0jYGv24EjAmdEZ2LYWW6Nx1tUayYcUJl8SnzEtcTHNhXHz2fIHjlxucXqS4nJWYLT2skg7SwkfB10TgwIapuGZQ/5XKNCvlmkkdm4EEOgYTQAUhPz9646shEptisi6S5iLbF3fNOhCnTsXEH9Q/8Xm6cYhBv4vRoIfhsIt+L1QNNnvBpqDg50bwNZsucTNb4eZmhfWSgJ0OnBnKjI/qhCvrP8HYRidkBGEJjTw26ggsBjDCAkn1WhEw6yZiyoTQpqSxdkQj3QJitnQIo+EWPVGN2Ny0jDWrfUiNrPPWxJpNG+Fm9iX7Bt67MnV0bopkeygQ60YFtiY+DgyMPX5nhC9+sI13HvVxuE8NO02opmK8xbqubJ9K9g3M/aMOWzw3qwhZESKVyViMm2VHTMROzlazTz67fHp6fvOXq3X272eLzX8pivTF/j7m3/523c34OcCRX92n+BUHYvvDTpoeTsb9r/QH8b++d3/y9fc/2Hu8t+fvdPuJF3fX8KMVojhFr1shCnVKonkT5q7BTSQX4aorxhxlMcBy4QsIOz3d4MXxEk8/m+OTT2Z4ebrC9CbDemNTGaHmteSfnJI5M4f2xq1uljpbZOdq1UzGtHByfXOGHa4r37jx3AViSm1UIMaC4hzqlCfYDN51k8tpmRZXcKMck4Jh07AeTTp2EMQEYWMgGKKiOQdBGLuGpJ355MIzK0W54QRi3EP3+hF6Pbr8kMqQYjm/QbLidIIbYQIxBvBGCBCiUwWST4XMQ8mYAOJi5lVRPSEdWQ8lw5XZsaMqgL+H9DTau8excNP9OJIcl3WaI6MoWLjznMppDpfQVrjJ5lRMKCHk52uOGY+gStD1cwzjCuOeh51RB/uTCAc7XRzu9XF0MJDUe1rqDwakaYgniboD6nZdzQ591YkVBGNuKkYwllMvpkWSXcof/MMNnj7f4PKiwnzOzA+CsA5yAWIKvknp6cUEYp4anmTcqBDQrlAWpOqQH25HtZDAyzxRbRjBGI05UMwFqEHMOSywmZqowgAJQVgrnNgRD11WmAqAnXi52czWexsBYaoylutAGgE+Kum2au6eBDP7zAQbwJMp2Bhxd4K4y0cCsRFCUhSZHcZMMTH30Imm6OLMK06BNDdXzAHTDVuaLJFS+J9ww6ZW2Cy8DPfk9IvgS6mIdyaApg1wGi7JJtLfqrs2AamNBbGmobUnYm7D74BAvV82B7vbxaeR77QqfGuVrjVE7sccy/EO0HsFL9wd/rRwmTo62kzdfrABAvrEdwHYTwrIfnnA624Rt43nLVDZAl1tS9lbP+q+57Xzwld2CrepnHc+69Z332X/1XHMtkGrP847nXXHZdBPyDXi7LGuC+2pmFN6mSbS6FPOkUUbdvp/d3FZoyVs/y5n766bcaUSEyy4Jgq/dq6LRm+vnU6pAXNuicwgU6DSoWasO4TfNcdTCYRmRmIPYdiVzaGAMXGfM0tzvmZGdggg03y/NN0gTe2+pikD3RUJxkTjam6v1YrNe4BTMbIDfKVT6KrLSbZzUTUg5jbTZpIiyjyZRDowRmdArl/m7irngaBMKZrUYGnYfBegAUfMWjmARzAWj+B1x/BZL4ca7+J3t1F1BsjIciipEbOj8i2XUWmGoZcj9jP0ohT7Oz7efasvx+NHPdw7iLA19jDqA70Y4vTLAGR+xmrX71YkncRsUmB2UwoF/uXZBs9fLPDksxlenKxxOS0wX3WQ5j2kZSTTMwFivPokaJirLE0zEuTFRuI9KppACGXOUeeU9tl2POTyz3Od0aWWExlO7Qi8RPOkUy56eKgjYAdxHAgIm4yH2OIxGUquJ2tqN6YrsQISOjQuFxucn93ggsf5DNPpAqvFGsmG7sA0ZSKFjzRXNQNjbUzXOg3bLAnE5qicGycnY+LG6ICYA2MGwowdIvIJ1gJOp3g7WXyLwS2hadatONP/6zSM1FuleYo+jDXM8u04WXTxCkrv0f2hPDrXVaE1yi/U67dMEQY5+j1gi3uR3QjvPhrhN399Hx+8N8bDexEmwwwopuhUS3H8FmAvn5dJXCgN4DVcRWIGlhXUikVyHVzPCmrW0yfPr+en54tPp7P0+9Ob9HtVVf3nokie7u/jjZ39zwE//koCsT/6I/jn5++E3c30qIjCL22Pul8fT+J/df/h5Itf+OLB7u5+0A+jBTr+AujMEUUp+tTaMrxX3Ij0zuKkushp18pOlgNiQ8xvOgLCjo+XePZsjufPmGO1Egt7cSASIGaUuLql4sJ/LUld7+jbh96RRkd0xc82HDZu0W6mFtrbDj8GMKxb76iJCrgMiHFDLNRE7XC6wqtdUM1x0kJKqgXDm7cQ9HUaJtTEeAKP0zC/jxLUg4XIWbD4fNTvyERKKQlFmSOMOhiNuxiPY0zGsUyg1ssZkuUKyZr2xeR+c7wVwK8IxEJ4tM7lOU8IxDQ2QIqkADGff5QJTF7RKr5EwkXY7yDs9RD2unIQDBKIpTmBmC5yujjqqqqAlfREdo5o1Z5JkLQcVYIICsb6UYFxt5Lp2M4oxOFuD/ePRjg6GOLwoI/JhCCzgzBmfgoBn/kFyvprQMyjpBySLbYuKqyEnlgKPfH4JMFHP+S1k+Dysg3EPAFizqCPuoouO89SmKipIH1nZbQdTsA46aL5BsHWHGU+ExBWpjxIWWCnjMYcLEKmCaMpB90qJc9Gp2BuyuWKjV6L3JpZzpH8sU4tkuVJtGDOBIbXQMDNChd+dUikA5fk0XlqiS0BzeStyzRMAVgcj9E1ECa6MG50pHiYrpK0UlKYhIZjnUtC3oI5YNo1TwyEZQndIgnC2DVvQKfY0dehzM6KXvVfci+ZdbHerm6OrRlIrquu+hwFhHcX1vrPNdAxgHPXKM/htXqT/aq3bQ0VXocZ7Oc+D4i9Hl64PB9nzvq6Cc2rP/njwNg/HQhrL56NVXZTLw0o12CsXUl/SiBWA5vPHZXdkmO5C+M2EHOvtw2OdPFvA7HbYKxVG2xyKs9iSEuaETaRdfVAvWHs2jRNlPvNNY6vtYSu+Ji7ornAucadTrLt0B2jgTTnwquTaplYi0W7GnuQjijOil2aPFEvZDlkgRl8EIzxa5mMkW5NDTZZJwRCGoRGMCZRJwRjmTVZCMRoV54QjDELkesc17wFKoIxygo63GATiMmKKxMO0ZCqSFtqettpWNc1jeNoT8X4vtVsqtVQ4kbWahAdgQWQcWovJh007NDmkkdjK2aNDQ8QDTTmBf4IeRlbSDKDkjlhC6URKbmWlQKxiNT4KMfOpIP7B6FQzx7ei3G0H2Jv18f2xMdw0JE4l0jLrW3ytW/sNhOrVYmLq1Sc8Z6/ZH2Z4+mzG5ydb4SOxk14hSEKdCUuRad+mmnVCdhKNKYBA+05QTIgRkDFmBTVzCrdkFEujPjhI09uQUkHtWyBJ9EzXaHxKwWT5YGOw1Hko9tVIDYejTAeDzAZDzAakfof1j8j9h1FhcUiwfnpDc5OZzg5meL8bIaryxkWixUysdFn/eJ1kyOzaWq6XiJdcyJGN0XGI8xRkqLI2sD8NjdB5fpvhkzs/GpjkrIUNmodEGtyNN1ZdkDMYTSlhrp9hqMkKs9QvAHEZEtfq06/TDsm08N27ppbZ1wUDWOUGNhcYtAnGPPx9sOhALEvvD/B2291sbtVIfZXCDvMFKPbdy4TU4214SuU5FSZxJZViKyIkRYxlhsfswVwcZ1Wz18uitPz1fnZxebvZjfJf8rz8k+XS/9v5/Pp8i/+QrYwb/77R5yBX0kg9s1vvtPFcrnV61Zf8PzON8db3W8cHgy+cP/B6Ojd97Z7O7t+EIRL+MESXmeBKM7Q73OB4LRYx9KalVEiTYAs9VHkTJfnRGyE2dQTEPb06QKffTaTr8/OU0xnueSGiWU9gZjMmhsVvdgMS4F0DjpWWB3+ugXEzJrbNGIqrm5k3HXxtYLseNdanF2R1W6mTCbY2bPwXDHukMLS7nAqJZG5YQHFyIMdCa8Metvwu1uiFeM0jP9OqoWAsFKDI/V9qguQ0sdyWZB7zP7a62sY8/4Q/W5HNsd0WlrN15jP1ri+XmOzIo8wBIpA3Cmr3EeZdlBlPqqCQqw2EKPuDaJDS8sSG4qJO5yIdeF3uwh6sUxkUhZzfobiRmfLpwVN6hrIokwLfbUQ5lQsqFIBYiE2MhmLOyl6IadjwFbPF+fEe4cj3Dsc4t7BELu7XYy3QvQHNBAhf94DfLEWlM9dWJaokAgIg2aKrXNMFzkupymOT9b45MkCL08yXE+B1cpHntMx0XdUdbGMF8KMCNw5ySMVhBbs5MMvkGymYswhwcwZ6YdTyQcjZ1weuVmpQZjRMhwtz6Y9boMiV4105OoLsubQNv0/ZxYgvF3tnttmjC5pnIxyY9aYc6g7ou/34dOFUww42CknDXGEKBqKoDiiUyINYiQbjADOhZ+aDoI6ElIRGcTMoGVuEqgBIxDLVsizpdASi0xzZGqnNWdZXOvglHqiKNdpwEyUXYMwN4FQCqSAVOdUd1e85YDVnUX67nb/VnxUvStuQFh7m9+GRO7rVxfy23/zOS+rfnXNNOQnryY/CxD7Rbkv3n7Vr3SwXnv2NVhbkdRt0Mg/ux/5/MlY/S/tqeQdICzP0voo5EvtX9y6MprpVLM+t0FY83UzvXTPq9dO8zrlfTnasD1xG5Tpt9v3Oz1x6wzpy7Vz6F6wTMMak6eaTSHaFwfEtCmojTsXGG3UYdICOAXg/UsHRdFR9TWOglRjuiyGfYThAGHQR8Q/CyCjuy0dYQnIeIjw1swiMmT5BlmqjZY0mSNNGMlxI2BMAFk+Q1USjJGiuIHXoV6MIEyzx0jvUst8xqS4wzFLDIhZNqJH7ZbliznXX53sO3q/c4HVkGbJPQxJ4+dBquIAYNQL6yVBmES97KITTlB5Q1SeOthR6qAsG9Y3ZWdwKkZ79jgoMOyX2J542N32BIAd7oc4OuyJTmh7K8R4TBDDGBVjC8jEhf0iAhdgPk9xckIANsPTZ1PJrCQIm05zLNc0haJxCF9P19Zpm0xy8y4TxRRlyXV2g6LcyHQxCAhK1AxFHGQFcHHKZbmaYrgRIIx80XsNBxFGowjjUYx+jxQ5NdtijaQWTMBYFKHbjdHtddHrxeh3I/R7nIjpe2O55j5szZp5vcHl+QKnpzO8eHGFp89OcXU1xyZRZ2oBPEWBNEmQpWukbSfO9Rz5cop8PUOxJoDnBJXvUzWFjsoqgdJsUBKMcW9gWZpyB7ixI+872dY5+YjzAdD7iVpDnYTpIY1KXs9Gj9WwZ+ck7RycWo/CTnL1hw1DehfkCINSpqGjAY07evi1D7bwweMR3n3Ux72DENujCv04E9MXmnaJkQ0nY5wsskHOd8M4gpLRBhHyqi9gjMYd1ApeXKbV2cVm9uzF4vh6mnwvy7L/Yz4v/jKOu9ff/vbz9U9eNd585+vOwK8kEPv9r29PUuDRcBR8vdeP/mBrq/uVo6PB4dH94fDhW0N/a9vzgnCFIFih45OamOtkg0CMm7OyRJFXyFImzZOjzHTyEFnWQ54NcH0FAWFPPrsRgw7a119fF1gsS2wSnX5wAReAorwg611qDKdQneS+bTYEWmy14KlBh5uImU6snojZfWr9VFVBWQm9FUhoRdM4/jXVRMCXUi1kciE0E5fjpHx3TsJiUisGtKvfkvwUZolRGwZOw2hRX/oCNjl14tacuhcRmYpmSuwzMBr5ODoa4v69MR4+mGBrHCLwMhH3Lm5WuLxY4OXxFDdTTnl8lFmAillaqY9s46EgGCuMU2+CcYIutVPQ85yQfkjaHF0FoxidmDbLNAxRGqi6VqqDo4rW+Dp5cHHlB5WhU+b0elQwhgSBhWyGnI51EvSCAoMI2BlFONwbCAg7Ohjh4KCP3b0Y40mIXt9H1PWEteJiRpSSWKl9fVphtspxPSdHn2LpDV7SSvjZCmcXOW7mHSQJxdyRTAhl9FdokDRfp1dqfoqkw5BexyKZzrFZqzNivuH0i1owpSLqhGyhtEWZhBkIoy2wTJXcpEd5LQLyHffd8lHq/ZzzCTBqYI3OlMtiHXHNjmOnWOk7/BxUE0YAFhDgi+X1QOiH/DNDt4Ogj5D6EX4ff86ufWEGWxeRVBfRg+UtKiItiwm8ch7MimEYsz66IE8NgnWHc4Q0EFbngdlEzG2b63vIJXS2qb9tCt/tDfzdhfYnAmKt/fDnwYJXgVj7NzVfN0Ds9Uv+LRM9Aye/iJL5Tw/Ebp95B8buTu9qkPZ5CdkOwrWe7nWg2J3X+t9eGZzpX7wOiOn8Si8CpYc3n11dDu5+SC6g2jSaqhduubu17lX3MTvY2n6quqVnv6ixe1KwoXlRrWeWry2LTGJJbCPqmjHqpKRgjJMi6qjcUQMx3vM82HwZ2tcDWQOEuiiATEPaeV4kvL5IkWVrpOkKSbpAmt4gk3xEArEZimyKMr9BVS5RgftFbkLNDbYiFbmhXksmlIAxT44OLb5JfCcQY7PPaeEkk0vfLycdTYVVHbAYYPG9sulkIfQMokc4gBdyKrYFv7erR3cHfrSNTjCB1xmh0xnAYzYZutJgVFmualLZBBYwFuXodwsMByUmY2BvL8T9ewMcHvawtx9jZzvCZMLJkTrvaUi0axyXmF6vcHw8xbNnV3j69ApnZ0vc3BRYLoHExe+gr7b84ogZqJMlJ14+ARYBrEYFVGCsT4EwpFbZMYYy0Y2prTw1Y+p6SFA1HPYwGfWxvWUHKfz9ADRZpDaMQIzggDmc/DmfTpqBHvIcsS+ZndSQSeZYVSFJSiwXCsbOz+d4/vwSP/zkGKenU8xXmTS+i7KDPC+RCBCjVkwbddQF5+s50sUVssUU2XIqzTvRPZDCamCMIFMmqEJfZ41178+YR3VEit6xTuPrWiTu3tAGhYrE1bTKwLKjClsfpr7f5V67C8T4rDp5dECMAd5xVKHf9UQr9t7bNO0Y4PGjAR496OHBYReTIQvdFlwAACAASURBVF8X39sKRblSABfxc3Ovw0NecNrL+jxAgT6yoovlJhAq69lFsv706ezy/GL9l8tl+m+nZ8vvb8rq+Dvfubr5RdSKX6Xn/JUEYt/87cFRUfhf2d3t/972zuBfb+90v3jv/qC3f9CN9vZjbzQuEUZrBMEGfrBGGBXodrlA2E3HzX0OpGklQGyz7mCz8ZGsI6zXXVycF3jyZI7PPpvjydM5zs42WCzZuQHS3JNFQQ3a9QaT/oYEqxoQcyJ/yxXSDqorlwrAnJha+fnOBaIBYa4jWht1iLbFUaxcV1UdmuqJmCz3LtPJphaiC6OBAoN0lZIY9ncQj/YQDshx35LQZoIwantoU09dGEEYg6rTnHSxouaPk2PO7g2DCLe3Ajx8MMKjh2O8/WiC3Z0Y3bASLvd8przvp59d4uqCU7IOsg21UQGSNbCa52DGc1FwOhKi04ml+JnfoWi/8oqkQk6eaNShOjVS40i/fCU0m+ssT7FYNxkYE/2AAjGCnEAO0hQ36BTMdVkLMIs4GfMLjPs+9rb7ONgdCCA7pIHH0QA7OzFGYx/9YQdRT8EYfxendpu8wjKtMF0VuLpJcXa9xtklwdda88ROE1xNS6yZI5aFSuETvVzHNg2k4FGMm6BTcmKXokOOe0GXqDmS9RXS9RXytbojko4IbkzojiiaMMsKE6qOFhe1B3Z0RIcGVIsnjk+2CXPXXTts2GUY6f6R9ryWNUTgJc6ZBsCCnnaJOQEL+2bEQRDWR8QwWGYR+aoX8T0NC5UgA+lTMDCUhwVwmzMip2GiB9sssKYIm1owZgyJ+6O6nZJ6qY9tEGaukGJN76ZhTt1mQEvqa7MtVms77Uy6za68ZSmcbYrZ509Ummds8qheAVx3V+j6z7aBdwCx/sG7QOz2E/w4v4aG2nb7lfysNMPP05b9uGnaz16E3ft16+XnQWA9+w0Qc79Rv/8uELtrLHgLPFkTRz9pR0ttIS69JPS/V4DY7d9756zfAWK3odIr/Nf6mnS/xl2bLZJjHW3S/Kb2GXv9eW8DQkdVNBDm3ODctMw2l3YS7YzYlMwYFy6H0jVi1JyH64CCMAVi1IOO7FEbMzIdM30otU6izKxyAWMptaCkKWZzpBnB2FxMiYr0Wib/JZtO5ULiOyrqYHmw+eTMiEwDS88TOQjCzAhKgRhrrgX12rTQwVtZKUyHRTaGOtD//+y9CZMs2XUe9uWetXdXr29/sxELTckmZVMQJJoyGbZIBUMRduj/8P8owqEgHSSDIdswKYqCSdMiAgCBwWxv7b279qpcy/Gdc29mVnW/mcGQkCnMDCJR7/Xrrq7Kyrz3fOd8C7uOdRNK3qvfNpOxAZxoCJd5m8zeDHnswvcHcD0FY67T0mZoScCrhbdCvhyulyHwUwFkLU7Hhj7u3evi+KiNw0OCsRh7e5HoqfyADTTqiUuslhlm0wSXBCsvrvDq5RVevbjGzc1Km8mZjyKnaUMsmndwreb+L7om0upKeH4Ox+U+oYCMVE8/WAtAImOIfyb1ze4lvPDp5ktLe1INd3d6GO72sDfkYwfD3ZZqqS0Qo4qB7otixqG273Ke6fNB+3uT00kgJsQM8QNhM3yN2TTF9fUSr15f48MPX+HVyTVuJioHYQOc07FVkiKjkUdO/bMGOBfJDMn0GsnkWh759zowmrULJ2MWiCl1X12zTX6ZnYiZ+8+yjjZXnma9Z52DjTylISTZAF0WhFVNmGYGiQViNErRIGtqAzkVGw58PDiO8OhBC08fd/H2kx7efWsH+7s+PAFiM+T5TNxEI6lr9a7nNcyMVeZ4Oj5RWwel00GSRZgvfVxcpcmHH99MT8/m37+8nP3B6enkzx0n/9Hv//708ouv11/9ZHNb+FKdjd/8ld3HhVf804OD3q8dHff/+f5B++1799re3kHkDAYOWh12eJbwCMS8BJ6fSXK7THOEbMwmlSv6pTT1ZBFbzF1MJg5GN8DpSYpnz2Z4/mKGF68WuLrOFIRl2nGg0Nc6vXGN1YDbyh/NOGCZ8XM1hr4DiFlefmXH12DB2CLR6gQaQMzYemhApaFb6ERMKYml5Dqp06EYKBgQRnMOT3RhQwSdfaEm8msKxHjjtiWwuVhzGkaQVCKjRovwyKUd7RrMcmy1HBmhk0rx+EEXjx528fhhF3vDUHjj1N0sZymur+Y4eXWDm6sVlnNgSSenOWRCdnk+xWxK0TA3R1ofs4NHa14HmYAwgi3VJNEsRFPBSPDQoqA+agsTcVUUVyed/mhQca7TJoKxkiCMRwp/rfREj49IESCVqdhOL5Q8MQFkNO+418X+QQs7uyH6Ax/tngM/VueojNMwTsKWBa4Iwq5XOL2c4uxijrPLBS6uU3FPnM15nVGHSEASCSjxRbuguSoSXEnHJ2M779D5MGPY6QSpmYiJJoyBzUJPnEqmiAIxnYRZ8brMacUd0FKX7HXXLEKMHsRmozTqzNoLkBWf2iVX4nWvJfpBLUjYHVZ6ErUiUdQVABZGKtgPOQVzKdg3+hBOkAnAOGGVfCHqBzPJA6ODl07E2OlUILYyQEymX+Ic2QBeBJ2ktUsmmmpFxB2roiMaM56GjVo9GLHnpQZhdiHV4YHZfj+dC2gKVF127TB2swjfKtw36vW6dL41hakaNs3lvS4J3gzEDMhs0vU2XuW249/m3+8CVp/2tZ8NEPssEHb7DCvgalIRt4CYCquauGJjr7w9afxMxPWGvbbxGZnvqCB8E9x81q5tKInVNWmeRO5isqKraJPbQKx+Ybf7s80WhBaLJufOhiDrGaq6/JtUW6MTbQYim72FcRVi0OPRCdUALoIwv4fAgDE6pfIgGBPqMl0YjeaYfIuCeVQ05qF5RD5HlmuhmROAEYzJMUWRT5DnpJ5pRAeoEWVTRmjJJqhXQFht6ieTMQFkphFVBTvX50hbNsr8kMOYLCjV3zpJsgHVEkdFRrs44S4cRr1EQ3jREGEFxvrwfIKxtlAUVbujuZ40u2BTkxo3103h+znCuBBmyd5+LACMe83BQQv7hy3sDEKhxXNSRcOK6WSBs9MRzk5GOD25xvnpWAwu5jNGfBD0kQ5JWiTtzPm71RBJ6egaIOz5pLNp4e/53NNLxC0PXRpptH20W6QVkpKoGYtsmvHn6YLZaUXY3eliZ4eZmx30By2hJtKoywIxY6xbTbsYGp2TgVToTInuypyWSfC3aXDQgJn5z4tFgck0kanYq9fneH06wsnFDOdXS1zeMIszxSqhtpBaL+XN+F6JMl1gNb3GcnKN1eQS+YKNSu6Nuk9Ic5JgjFRWE13EfxMmSgWQTb22df/pXaF7qFSPxim7AvGVQ/b21Ms2PMydXE3GzI4hC49mW1ogFrC+CoB+1xXQde8wwuOHHQFhv/j1AxwfRAiDJRwsUBRTiWMKI36m2pDi/1QzT7fTDhy3o0YyRQurJMDFdZ5/9PFo9fp0+tHp6/GfnZ5P/9xx/O/e3HSfHxx88pVpx98CRd1ecf8WT/Zfyo/+j782eMspvN84POr9+qPHw28fHnWe3LvXdnb3fHQ6pbgkEoS5LjnlpDNwDJ+KAFVvKdIU7HSijTTxMZ0AFxcpXtCY4+VCjtcnCU7PUownBRJqyWgyYVyWJEyYTnrikqg2s5Ksbg8pso3xQVUc1bb1MhEzYuk7J2IWgDWAmDUc4Hsg7UIma5Ulr1rzKhBTECYhk7Q3DZSOKDTE9lBcn1xa1fNr0UBs7AnEGMKblwxsVot6EaCa4pYLt4zOWw52BwGODlq4dxTj4f1YwgiPD8kXp6hXDR/ytMBqkWE2SQRwzafAeFzg5jrFyesxPvrgRKiLWe5J9zCOybOn208JxogQiFEsHbRIlwyRFo5osZLMOiVqZhpbb8xHcYUXoZMy40Ehn7UAE8kk4ZOmcHKCsAwRO1AOqYqqG3PLFUKXBh4Oum0Pg26Avd0WDo+6ODjsyAa5OwzR3/UQtTkpYvdpjXlS4JqcfZmAzfD6fCyPF1cLjGYFlkkgQc5lSRG3gjC6iUnQtcO5KqMUqAlbiEC9WNKafox8yaDmkeokxEXMGnZoWLMAMZu1I5Mw7bhys1WpXKPYl+tMu5Ok4miXss5JEVQpvHf9GVuEqY2HCXuVIqQrGglwskrhujwqHTGKFISFATeLSGILxDWN/5MaiVNoa2FNZ0i16BebfgJRowsrRBunYIyURNk4CTSNJkST2zIRnKvtpk7DbEioaEYIwJqueqapUdXAtQ2ZKT+1g76BlQyQtcC0MmdoaHmaAGx7blYX4RYEmHNb1c/GhKKasBgAYbU9dkqzscJbI596LGOnOBWddGPqZ2HitobqNiirXtYW0vvZAK5P22lM42ADkG5/fyNYu1ofNz+9+nzUzKBP+62NS+RvuQ3az9l8MvJ2LBI0T20d1LYHbea6rJooBnxVTrryd70GKtMO+5Qbb3/TQcZei6bUNNd8s7DUH67soRp4uAZwRi/KfUtMLVjkUx8aS3ag69IJtSVgzPPojNqVw+feE2iGINcJHswPlBB30Zza4pbMiwzFmrlWS+TFAmXJiTgnY5yQjZEmI6RGMwva3KdcAzkVqy3J5R43gFV0Y5qja84bm1/8n7rN2Y9FQVgBhtJoVAcPSz8jGLOh16Rit4T2hWAAh1EvkU7DgmiIgFOxcAe+34fvd+WcMF+xMiYqCUrUPIKmGQRCQVgibK3RagPdgY+d3Rh7+wRiHezvxxgOqbNiPzHF5cU1Pnj/JV69uMDoaobpZIXVnE6CfH8BHGijz0EszAt1h2S+mk5fpJkarBEEdJAGwsgV+mO/38Lefh/DYQc7g0iyNOkyTd0XgZiUMXz2wEevS51XiFbMpitdhUlB5EG6oRJSNNhZ1/xctNwEYtyfOBEjTdECMZ0okZ2UZWusEjJHCiyWCebLFc6vpvj4+TU+fHaNDz65wvnlXPRkpCiqfo3PR4vlBKvZCEuCsfEl0jmbltwzDVDn/kjNmFBZTUNPsriUuijTykbje+PeMkMs3ndy/9wCYk3asZ14bVF7G9TEKhamyjw1QMwrEXj6uZCeyDiD/WGAh/faeO/tXfyDXzzGw/sttFsZwoA6sQUcZwnXT0X3p5IRXvhkvSgLilr/Ei2hJyZpiKubfP38xax4/Xp2+ezF+IOr6+V3s8z5oyxzv79YdEbf+c4n5P1+9d8XOANfKiDG3LAs228N4/XXHTj/4uh48O233tr/h0fH3ePjey0MdhxEEadfvDiXcFzlk5frlZgA0NVGwpMdH65DRyc6uPWQJgFGN4WYcvzkJ1dCSSQIO7/IcC3asDWyzFASxSVOA2gViNmsj0KBWKXxNHbhzZgGw80XYw6rEzNFcjNDzG6LTedE1ZtZNrvy3zWCtw6phLXgFSDG/C/dODjxEj0YLerbpFPsAiEnYQRhfQ2vDDjGjpAVfJ8aTK1FmHaTfDdHK1pLCvzhfownD/t4eL+N+0chDvd97O246LRMPc/ejLhSrlEYHR756+NRjsurFV6+4IbyAmdnE6zonrgOpXtKEDhb5Fila6TMYfFjhAzQ9GIBYgRoq4yW9lz8KKimXsGHGwTwAlIXazt0qcUNU5E6LNIl12y7ZQRiOWKvNOGZam3vFit4SDX4OaAw1hUnyP19gjA9hvsxdvcCxG2CP2rYSsxXOa7GK5ycz3B6McXpxQTnVzNcjVaYc8hVRkoV4ebI4HDHFVtgxq4xtFPIl6TdcQK2HCObXyGdcTO5FF2YBjQzU0cnYA4dxErqpExmSpHohiLhlLoYCxDjblhRQ1wVehOImew1BWINUT5dJ63Tk+mMq7Cd17vScpywDydmJ5iaQoKwjoj0g7CFiCAsZI5QoIfLgkctj9m9XDMbLVVaiQa78mA2GLVfJqTZhDUzL0a+LtMwNlBIIyHoMjowa11tQZj8vXb7ugXEpCliAFGNODZGWU2jnHodvpuWuJEg9gbXxE0gVgcB28K2oirfCcRqKvO2CYgCxiYQs+X15qM1d6jomFvcvDdRFZvA6z8/CLNQ2eYrfsqOWDW3RKnb4HSbNnsDMMs/N0/bHbjusyifn39vvgOI2bfVAGX1J1hfl9o7qK+5ygHQtNyqHp8x1m5u/tawXvVfG94f1ZmwnI3mnaA6lwact9ezPCrgrY1GNDtQgJg0Mg0YcwjEYgFl4pzK6ZirEzKPBzMrCcgMEPM5RWf+WEDjDxaNXAz1M2SDpUSKcp2gXLMRQ6OeKdLVWIyLEmEIjLFeTtQhT7KjTDYoMySN1kfOnTXvkK9pK8UjZdEYFtnrhq3UgkYOBGOMzWjSE4XqzxfH90qGCffUjuSHOT73zh3RiCkQ25GDYCzwORnjVEJ1WlxvhW5PC3+u09Rj+Wt4wRpuUMKjfKLtoDuIDBjryJRsb59hyJyIrXB5fon3f/QJTl5dYj6hhTsZBVzFPQQuw7TpVKl6XB4SYl1FlhQyWVMgBsnzouNhq+1jZ9DBweEO9vdIN+SUi/lfAHOb2Wi2CQG+qz9DMw6aeMh5FAY7J2YGgJmwYjMDFHdlgjBS0bnmhKIXY/NVJ0gKxFhfkXHERzpSKzS+Gi3xwbNr/PjDC/zg/TO8OplgNs+QpmooFUhWmSd6L9rYL2c3WE64f94gX4xNJp2CMdk/ZC9RIGZ11KIhM7r++rFhrbPVQzHz90q1WVEvNyZedwExtbNXUxDjrGj2LJmIeaUA39CDgLHIB3b6Po4PY7z7dCBA7PEjAuU1Ou0CYZDA9WhKMhc3Udfjc1Cjx9pEnYzXdL5eR8jyEEkWYDRe4/XpCqcny8WLV9Orm+v0P62S9e/PFuv/2/fTZ//2345Gn3+d++o7m2fgSwXEvv3t/V6I5H63Hf1yFLq/fXw0+OV33z14eO9+r39wGKHXI5ON9p6JTsIcZmRQU0KXIOZfqAOOFJdrdo8IxLqi37m6zPDs2QQ/+MG5BDjTJZEgbEo7WMYyCUCxi7KKlnlnaeCi2r0qEDOuOLIAGsME2dBsJcBHYxheTcWsi50hTVc7aaO4svlYmghSRVVShCxgzHbthBceCwizNDLqwiT3pLMHr70HN9pB6dMhsQ8n7AnFjBx/asPIMa5BmII/csZ9N0M7prjYwf2jlnRpHj+gWyJBmId+lwnw1p1OFzKl0TgoMgfLFTCjIHeU4vxsgufPz4WCMJ0xDoDTRl8eST+Yr+iW6AgwpDsX3w8nZDzSwhUjEVqnW0G14wdwfJpIKKVSPmPBxIarTtcpmYix9UbTjhyhUyDg+3Jo5GGmYnRYRCZfZ7AmqRo7Oy3s7rYx3NNjhzq4Nj9/C8Qy3IyXOLuY4uJ6hsubGW4mK4xnKVYpl3aCsEg6o9wY6cbkSUaLZpy5pN3RgCKboWCRMbtAOr1AMr0Qi3pOvwi8HAl15pFIqCMpe0K9KJRiIeBLTFXMBKCiU1hRPqe5Kk5XtaE5BHzx+lErXuuWVtFypPhgwKmK1N3WUK4fgndxTgtioSJGYWhAmAtu2GSIig0yaYcM40wTFDbINVkhTzj5UldECq5FJ0cgVqzE2UpywWi/LxMuM/Uy4Zwa0mmsq6uvGSC2keraqEgrEwRThhqEY+veTYBTa3TeCMW2Vt76+7aobVrtme57s9faRAaNP9sx2y0bxsaYorkDyBuwkQPN6AFTMmyZVXxerdibTDk+789/8W3aro+fgZw2wNd2GFtj9mMLqc/YKX96ILYNpcw7tp+bgIrmNMyAGgOU7NSrulq2KYeNv8tvqv6uv7fKjTO/1n61QW7f2EXs52E9UavPp2E0Jb/GnHZ97ZqZKF9vmkuBdGNOYAIDyCLVvpq9x2HjhmuGjbMw+jF1U9WpWBC14NEJl5OxkI00FpCs4vk7uZfy3ue+vUSeM8JiimQ1QbIcIRN3vAlKBvmmNshXKcp0RGahS9MOjeygfbxOEOVxbbgAZj+1kRWlo0CsdAiUjKeQ6Ni02alZiQo8+d4IxhyPYIzrIMEXwZgCMR6hTMa6cIVyb/TPaxcpm5z2PFtMS2qZz8mYi3Y3QI9xMAREAzoosjAn4FpgPLrBy+cnuL68wWpOMyfqnzlJ8dGOWmjJ0UYctRAFZCcEApg0pFnNOEgcIRAjmIpkIuaj3+PkrY+dnbY0H7sdOiPqhEtlHOraKPwIeR5D/bcXkVwsZp5aSSj0nAvZk01dU/UwqoWaMzb91OhiDVITqROTLZraYX6/62A0S/DJqwk+eDbCjz68wsvXE1yPlpgtGEatMUTUnBFYqZX9WKZiBGJi2kGwbmNOmsZOQldk85KfrgIx2Wesvtg6luqNZjkKpilhZ+0N/VvDlMduwNYQp6r7jKmbWiraJj0vSNWpSU0gWWzMkIM0asnMOdgL8ORhD9/82hBPn3RxeBBid9dFr0tAzenxBGtOxrxcvGUCBnGLQE+t7PPCl9qKQGw6c3B1VeLiMsvPz5LlzSh7/+o6/T8n4+W/LxznL37v9y5ff/F1+8v9k18WIOb8638Nd/R6/8gNyn/Q64b/uNcNfuPwqPv1d9456N2/142GewHabbr+6CSMFp8EYbT5tHQldWrjdEDd60TQijbmMwdnZ4mENn/ve2cCxK5u6HRHV0VHtGH8OTHoMBldlm4gHX+CMBadFohJB96CMFsc1UBMvZyMZkfAmAIxtRHeJpKYokJbfI1kGp2IUYDscGN02KE0HTvXaHmo+2I3kgGUPQIxk3sS7qD0eliTasbvoe7Hi1GufaHb0YpVXocsDuzU5Ai9FJ12ieHAwaMHbUl+f/Kgg/2hj52ugzZNpXwrSNapDC3ZfdIH1zyHEGOU+SLHeLTExeUYV9cL3IxWGI1TTKY5xhNGBKSYznMsEuaIEXCpQQRplqRc0lZfDslHUZthdfJj19FHYSY/1iWQm4Z05ziV0RVfXRRp3EEQRucheVSbe5pB8JFfj0MH7U6Efj+WTWpnt4XBbhtxi0YoBGIFFqsUo+kSl1dT3IwXmMxWmC0zzFcFspxLPEEYPxt+RuoUJR0wh6YcKzgSwDwT6iGBWDo9RzY9FzAmQGxtQRh1YAoU2QFUkTqBmLHhbdR89f64BbpMd1cjje21rNbNAsSsBoQaQxGq6/WkAc19uNEu/PYePAPEOA2j3sMPQul0skOpXim6wRFIUffF6VaRLpCL5TCLKv1zwUOs6E0oswlkrjPBtMEhU9lKA2ZEzlLONC3q2clWtceG4Yg9GZ8KxEj3uqvwvwuGmemBrY5NWXw3YKvF2RbANG3M66L5s4DYG0CYVsgGiFXR22Yc8sWB2KdNxX62QKy5Rr4ZiBls23if1u2y+SnYddMA77vqhMbu+XcDxBqxEGacpYZOlmPYqOyaE7st0NW8tJSGWAOxijlhpqK3YVltzGF+rJp48e9NIGYxv5l9GWq9HbgaECbvQ4tOdfplULGh9htwoqCMFDx7UJ+k5j66fsSVxb0AsaitR8zHFvwogh9G8ALa4yvtGy5faY5yzaKbFvdcO2ZIV1MpuvPlRKzKCwb5NsCYOuWaw1hquQRjxpCBwEw9ee2j3btzAWFcQ+xb3WhYScOTYIzvke+Le2YbjkewRerlTgXEwsgAscBMxaitpRMxG510/xMDKjYaHZF4i66ZcujIkyZfuxui02OGJRk+KVyXjbcFVosJxjcjLGYzFAnD7FNJc4wDH4NOB71OB91OB51WG524jXYci9U8w5Wj0KucES0wEzAWukI17PVb6HYiaT62YurEuHfrfWUnYtLcNHtYs/Dk95BtJBRIS/EToGsMBmX4pZNIC8IsEOPPCgOHQEwMrVlJMaPTwWSR49XFEs9O5vjo+QTPTyY4PZ9iNF5iuaS2uJCpHampGR03CcbmIwFiMhVbjpWiWFFYjdaYn4AAIO7DvL5p118frN109dGbz76PJu6saLyV86i9tw0Tpek6WlETVbahRlF180zyzKQ5Wz/ybTEOiNlytLN/9+0+nj7u4eHDDo6PaeZCV03eGzco13O49EEg5TSiplDD2sVpsqCJCyMNfCyWPqZTF6Mx1ldX6+LmOn11cjL7y+ub1b/HGv/u7Obsg68Cnr8YoPxSADEb4NzB+F0n8H9jdxB+e/+g/StHR50Hjx/vBkdHbXcw8BBFzIygJmypAn8R9fOmU+cfUQzRlj335aCLHce241GJ169X+OCDEf76e+d4/nwqeqbFkq6BnIRxI2rkdFUTBX7d2NVLcKCZiAmkUiAm/15tupZOaITDlhpmwJi6C20CMe0lWXcwa7WtLTUBYqLDMR1KWgMLNYQcdk66+hpAKUDsEEF7XyYapCWWXheF20XptUUbJkCHUyfSCMxrlmkYKXw+QUmKfqfE/q6LJw9b+ObXdvH4fhtDhlC2XEQ+J2cWiPHPalEbUL/FziKjxHjkQJIUWK4yjCeJaKnOL2Y4OZvg4nIuQGw8JRjj+S+xTGncQTtWvi9aJtNePxIaI8GYBWac5hFIKtBWcEuHQM9XCoUEeHODJhgjeCkJhDIEMhkrEDKQktojM2mihTzfD/NQ2m1mprSES98bdBDFBH0GiCUpprMlRuM5ZvMEqzRHkhFE6hRVNYXaAZRATYIUulURYNEBjCHNNN/IWFhcI5+dy1SMR5lOZAomVAoCReMpKVTEgiYkGn7ssstrxPfW8U8sj+0mId1HaupIqSWI1JBuNXdRAKYdbzWh0QBXWmjp+ebUlBQcn6HfrX34BGIBCxC6oAXwCMJcAm++Dg3SJkjkdEvyv9K5OFmxkJIjmaNY0YxkLkJrOecFhdTGeMN2J43uTSc+pB01nRC3/iwTCAvCDC+1saZKk6TJYKta/brlWiC2Oc/aICGain6z2K//Zp5na0Wui90msNgGVlugo5qGNXli5mc2H8z6sukQuakXs+uHKdnvsg9sniez/ryJlmiB2M8OkNlzocl2n46fLH26MQHboCRukvFuPVfTxOyL7b/1TzU/M50h1SYuFoiZWm37VzVxajO4cwAAIABJREFUmh1gVldIYztQQNa8dhq5k7KX1GR2U0Y2X4nZSapXVr2+avpVj92MbNmeVwPCKkq9B1c0SQQmzIY00yKZGKlOeQ1qlA2dj46rPjMsmTnGSVgbQauDIGamJR9bcigYC6Sj74h2jNMRky+YKZU5S5a6hiynJsh3JmsJ1xHIZJ0MA6MZY0nPPYyAjKwBoaDpmkm6s1KdczOB4/7NsY8FoJoFJRBO9mfNu2RoroIx1capUUkXXtiHHw4Q8iAQ43SMQIz7sOyxum9RlUwOBlfz3HEFkJFST9TjRT7CWI+o5cLzCA4WGmht3HGplVVGxBJuSbOpDJ3Ix+6gh91+F4NeF4NuB712B/1uG70uXQ2Z4RUgDF3Rb0mzTA6dlCkg8+QQAEa9l5UM21wsi7EMTq9BltZA1P/SgIlSDZlIGhCmbo08+Lv1nta90EYlqEMtzTykTyqRNDqvmq3WuJzkOL3J8PJ8hRcnMzx/dYPziwnG4wXSlPsiR3ZkXLC5N0e2miCdj5HMrpEvzFSMLoq0tOc+I3oxHqqZ4xSKv41BzzSMkpwxaf4Z91QDKNlAbfbJKyBWVXd19ENlcV9R/I0ml89hG2dWlGriVDZT/nRqy0Zwr+vKVIz6sCePe3j7rV08ftzH/QcddDo5svwK5XoqYJ16w4hAzNeQ6VKcr6m/cwWIMdpglURYzANMp/768jK7fvbJzUcXl9PvJkn5+9PR/HsLzEff+Y5kRHz1309xBr4UQOxXfgVBr7fTGUTBLwWB96/29lrffvCg+97RUWfv3j3ai4fodBwEISlLtLVVi2tdbOkQRDEpqYh0ruOo1kOSelguHUynJS4vM7x4OceHH0zwgx9e49XrBeaSGaaLgg1NVqdE49gnjoeqgbGFolFRm5vYALQmEBNO9RYIawQ6y0ZayVl0E9wEYrb7ze80OjN5tBMxbgwM16TmSzVg1INZl0SPQCweitBYgVgbuROj4NRJgAxBp7o78T3pNKxAHBUCwoYD4GjfxZMHMb72bl+zLXoe2pGD0GVHx2RiCfC1C70BQlX/WrVKBCmLRYbLmyXOzqd4fToWMe5okigY43SMf56kAsaE6uLzvWlQZUZTETlota+PBGK6UapTn+tyUaLzH50cVbS8zjkZy4TSR8BAIEYQRk42/04uPic01C2J1bBLPj1NYGJ0ui10ewwnViCWFSVWaSriYoIxOjqxq8drRiApp3OScWZAgFAQuMWwYJhJFliZUQc2xpqBzStuHhcoFldykK4owY0VlUKLCWreXMkdU3Cis1QTySwAzOSrNYGY6Bqpx9BAZgvEWKaIaQzBqwFrkhEWsIvdgRv1JGeOUzCfVs3xnhQdrrikRXBNRo3q3fjeOK3TQoEZYHk6laNYTYVexCKKoIydbAlmlomYdT4zYcyGLmJ1TpuP2/S7ZgC19T0z1Wtz4lGZWJjV9XMBsbqFUq3JG1S/JlB7AxCrXoMx51A42FjiNwtrrZwbX7NIrqK8GTxoS+wNcGoL57soiv8lATELwsxrftOGKJQn+56bDSz7A58BxO6YIv8Ue28DhDU/U/vZbV2DZrQl/7q1a1fgayuceetS0993JxCz4LW+U74IEKvtBjWOpeJDyu91JftQ3QcNEFvrOqtgjGui2R9pGGXofEIfJyDzCcZoHBXD4xRMQFjXgDEDzEIFY64fqPkSG0gsKEn/p9MqC+WM5hQEY3NkyxlyHit9lKZORv2srifUBdG2nA0sj2uTgDA1+dEcLT5qjUA6JIGYZWdL0S36Oeswa/RxlCdUYEzD7NUxkjo4BtgPEEQKyHyCMzZD/a4clAqUXgsFqfZ0AnZ85GyKMY5FwJgnFE2P2VA0oXBo0645kb6bIA6ZPeaiFRUI6JjnpgicDJ3Yw26vg91eG4NeB/1OC/1OG/1uS4FY2wCxQA1KlJWh0yrVEzfAmTXcMNeoBhQbww4jNbDMDpV5afO4yAqZUDHAmvWDOiKaWsLcCgRizBXjxIZ7s0SpsIFmgZiYmWjDls7J89TBaAlcTgqc3uR4cTrHR8+u8epkhOtrRpyw1tPwaYIsOg+zuZctCcZukBKILZTGul7R7IrfTyq/mncIEPO0ZhH5inHvVQaVpVoaWqu9xZouiVW7xVLOjcW9TMAqjYBZsLXrI3doVRPWa5Y8g6FEmp24Mu5gjbU39PHoYQ/vvbeHd94Z4ulbAwwGnCZeA5iJXkxcOCNOHU2QEkEtHSlz5uRyABEiL9pI0xYWywiXl+niww+uri7Op389nyV/dHOT/IVTrj+KD6Y3/+bfNM0NvtCq+KX6oS8FEPvWtx62ut3V7m47/JWw5f8vhwftX3376e6Do6NWb3fXQ7frII4JGhjip5ow0ZzIwruWmz8MWxIoWa5Dydsg5XA0znB2NserVzM8fz7HJ89m+OjjOS4uEixXa6HTWU2NnRZUdAV7Q1ajeHVq032y7t5rZ7nus4uVbEUpNG2n5kTM1ommwKiAmP277ewbs49qI5TgRgIx8vBZOHN6QXOOPXlk+CRBGJ2eOBFb+30UbgsZz8eaQIbhk0a4LenyRhvm5eh1gMM9D8cHPh4chXh0P8SThxGO9nz0Wi5aoSNgxrf8cL5/mY6QKtocQ9jljbscwXApmrCbcYLLm7k8TmbUXCWSJ3J+OcPp2QjjWYacVFLz/koCsYI0D040OcWjto2caE4EQ7j24KJPIMbOpnTc2LnL1UGR+WK0v+XUy6M4lp9KLnolodLRzU/sb2n36wrNo91uod2hOQW1EQpa04zZJpmAsYwgzyzCknbPjSXPwcBiS4WhbTG7m3k6QpHcoEivUabXWKd0eroRMLamVX06FoMOZoVIf5B0CcMREaoNr+uGe5oSMDWzRgTQ5rGiIBKIeQRinC5yKqbFEnVj0vG1QIz/HrB73YEX9yTiIIh3EBDQR7vwgh0pOhy6cUrHmxc8waHSOpn3VdLxLJ+joO5NgNgERTJFnpBKNJXNUgAYD5mG8ZxYHVitqzS+blXdqlSR5v2kVA/ZdiwVTOiJ/IodHem9tznpMjpC40Jn2v9Gy/VpS2pjylE9If9QA6fmvGwTc9mdfKsSr36gLqYrMULjeevxyiYQky6+aByaOjEbX1Cl/9Y48jMmYtoMqt/F9mTsbz0R2/4gbm3XPA+1WcebPg39eg207KfcdBxUIHHrE9n4jT89JfEN9UUDIFmwVb2Wil/YMFDcvDwbGrD6+ZsvffNdNDTF1UWm14/eHfWf1WzDUMzMpXcLslZ6tobr7wYQMxMxAWLcvxSIuQRiAsZMRqCAL50iKRnQ6lBNOLKsLbTWJhjT2Asv1iOISFmk/X0sh+tzLedkjXuk/b2q+6LxUi460wWyJQvvKdIFmzxTlKQq0m01p542lZwsBt+S/SBNIlmj6J5nAo0tEJPpmZodKRizGaFmXbVB9ALELBhTUwQacrjiFMkctZ6AL2ao8dGVqRhNPYwxVjyAE/RQktnhRchdUhZpE6UBJKUgIzXz4Gt3GK3iZ2jFJfo9B/t7AXZ6Dnpxjk5YoBUW6EQuunGAbhzK0WmF6MShTMFITYxDH1HgiV7MSpXk8pMLoZ4qKyhjE1WnWFLJkCHDBibt50ktpMZLjDqMM6+4I6oxl3wfNx8xjiLxJJcA5kSyv5hf5iJu0dgpQhiGavjBW53CDtrcm4MgLFu7WOQOxkvgarbG+bjA85MFfvLxNV6+HuHycorFnIZOuneIGYdMQ2swli0Y8HyDnHoxY96hxi6muWnoiQToAsrpIyBA3U7EeD/odI+1jL3VNu5FG/9gqO2qDdOpnyIve6M3gJiRmCjIFUvKBnuZDW1ichqbqHFHHDnotBwcH7fxC1/bFzD23ntD7O8T2M7geXN4HjNzaeBhQqwFR0mWOArq6nMPRcFog46AsSRp4eoqyz/++Hp5cjr75OJi+R9H18v/uM69/zBF75Ov7Ox/Ohz5pQBiv/Vbw76bOQ/2DuL/rt2O/+ejw84vv/ve3t7hQdTqdHRiEwS5jPK52IrIlxlFbAdIkGCAkIu+10JJF5mUfFkHFxdLfPKMLokjPHvORPclTk6pUyokzZ0aH7OsGGt4s7FI8dosBAx1sJElZh14qo5to5vU1IhVGRVbXGP7cxtAzDpZGasOtZpSvr7QJYS615XpRdDaQ9hmaLPqwhSAKQjjRAyBAWKlLwYYmeSj2a658ufFpMPLJNH93mEgDokP74V4eMw/B2LS0Ws5YvnOiVJIeprJKxHKgDlqBzfb0NXNLc9p4lFgtswxnWWYLnJMF4VQFq+uFjg9H+PFq0tc3yyRcLxeBGJ+kZWhALE095HmnhxZzokYQRgtlCMB3dzMSZvjMidALC+QZ+ysEohpdDTpdLTcD0lhpGuWADHmWdFpk+5duWxMcUQb4RitFnOyeL51/E/RcJrxekllM+FmI50/AjHm42T8unZhuaky+4OWzNnqGtmKzoiXKBMCsRsBY5yOkapI3RgzwkijEHptqZMwrqwUottPXpd7W7yqMYeoqIxVfROIEYDxnHAiRtoQn4W9Yil2SrVpdqRr3YYTdRG0Bgg7u4jau0K1IfWGTmGkv4pwXQoudktJ7eAkcYmimEsXtyQIyyYKwmjBz6lYyq71TEAaDFVEu9eGDmLE9voONsrJGpJU1akpxc1UpAZipiRvAqWG9LKOCTMbpra+KzBl78c7ZmFa+tvf3zBl2IJGmyt4tUI3gVbjWzaAmLVcbU4+mtVz83XaiYUFYvx7PZ2v7rmfkVmHnscvsP18LiBWfyZvBGKWQmne3/9fQEx/r40VqM+JFrx106AyVWvQISv43kBGdYG8eRm9CYjVX7fgqzaE0aaQNteq0HYbUWFbE+ZFaPQK30ojcqV57UqzxuRxrT14BGKGlkjXPglr12TEKpnJEIpNOLJYukkTSNaYsCXRF64FZJF1VWzXwc/8PjeAy8Pho9LcuQbqZCxBvpojXc6wmk8EkLHZU7LRIzlSdJVj0W0OySPkerNCaYCYTMeEoqj7laZ4cB23uVAKBK1ZiQY0K4NAJmOi/TX7jsvXTjDZhc8sMdK3CcQ4HTOMgoCGWTH3YWq028g9pSuuSgcpw42tjo80f+NWHEUluu01dnc8HB2GOBh62B84GPaAQcdBN3YQ+y5agYeW76EV6iG6MF9zuwKCq8bNZHG2Nu7U5dhKIAjCVMpBgMT9sgZiYgbBPY7PJT/LaSVdidWiXsCYca/M8wzJKkGaMvuLdv2BaNhabcbVRGIswUEgn8iCMD5qlqiLeWYmYrMSpzcFnp8u8MEnIzHt2ARiBNo8OO3STE6yLqgRS+fXyGjeMWMcDPdVa2lvJmNyxm0mJTNTWT+qxEKcqiWX07b16kzC6u6UG7A27rDmHLeBmMVlNoHM5MoJA8kasCm4FW29DkhNJICaeDDOgADsvV/Yw9e+NsTxMTV9CaI4ge8vJa5pDdYMrDMsPVT9DZiZuy6pV++gLDvIshZubor18xeT4uRkdnlyOn//5ib5broq/mg+S77vDWbjP/xDMVn46r/PcQa+wE74OZ7179m3/M7v9PbXGb5+eNj71nC389vHx/3/6t13h729vSCKokQ6Rp7Lg+NmjplzFBmBGBcJdndChCGtZBWIMTdsPndwcjrHj98/xUcfX+PZ8wlOz1a4GZWYLxSEUURqO3vinGSmB5rJdDcQq/QZhjJkJ2IG4lRuh5plZgsv2/uvO/Va5zWoN1UNxl/Mv2gprkAslABHUiRoquDFLJ73EXYOEHUP4QkdsS9TsHXQF/2Y0BOdGEnhiWU97eEJxJRuwJtYXf18NxWHnqN9BgwGeHAU4P5hgOP9QBLg+x1241wBYzH55hQd05qXSfayqTdznerRhIpJHZoYiqaKlvXLZC2TyMksxc2IToQTvDq5wtXVXDVjK9rXe1ileiQZD1ceCcqY1UXOvubZRGIkwWkoN1KVhpWSQSIAXYAYX6c6SSkQ48RMrdUl44pAjFosh50pip5DxFEM32cH2FjvSlZKKR0/bmjcwAjceLCzlnOyxpwwKQJovEGXwAnSxSXS5QWy1QXK1ZWAMBCElTM4a6WjsICwOgYBYRxzFeoCZoML1EJYKUNW66Uw2rokqikHJ2DVRIwaME7EJPjbHCyqqDGkjoPuZlEfQXuAuLODsEXNw0DygByK1BkWagOaS1JSUjHdIACTKZgcBF4TCWNlDpoenITNTAYaJ2HG+dHmgJl7RnrqFZ3TLEbVHmivfwPEKsqrdvNrlzdz/9xaIZtIwABYq0Yym6oprRV4bWiOPht7bM9f6gHUTwPEmlpRs3JUYNG+IVvkbwKwDZp0pXN484JemYjcMRranIbdemdfaJdovvrbT1Cfo6b6afv75LsM06D6vM2nVU/EbAd7+3Ub2CyUKv2E5f/v/rZbL7HG9/X1Z1sh9Tfz1ZvC1oRNG7fuzUixZhya+eEK52+9ns3r2gK+2pijNoG5/TW1oa9bevKrmgC2iQj15BqjAnv124mYBWI+vDUj6X2ZigkQMxOAhkrTtAX0nlzz32ncJNmPgVAUudY4BGNyUGelgdBiee+34YsZEMGN2rF7HuUFuvZyHWQgvNAUl3MkCzXxoEaIDR9p+tBxdm2KUwm+NyZe/BojQ6qQeHVgrYpuQ1RhU003ROOcaFw8ZP83unHRjrGBxQwvl6+xDd9Mx2jfT1dFTsMEiLE52j0QhgojQNZBF6XfQuqESEoPKSdBbKJJw5VAjIHL1GeX6BCIDVwc7Ps4PgjwgI3R/QBHewEGHRehS3mAHpHJ16J5Eot6TljsPSM0eaN/qJvA3A4NILDGGgZp0YSjCcQ4DeNziQaJjc2cRhm0lM/lkWHL/FyKItefE9Mv7ok+oihGr9dFh0CsFSIISVPUC5/fS30YXZt5pGsX0wS4nK1xNirw+jLH89MlPn45weuzGW5u5lguyL6geRUNq0jV52SMUzHSFBcoVhOZiKWzayTTa6UoEqBL9IuCcrW1N3mU1IoZF15tBhKEWUC22Vip7vUGEKsmYLxmeK2YOBjbsxJAZw7ZWcSNklNE5UjLxNExLpc0GbNNAfm8CuzshHj69gDvvruDX/iFIR4+bGNvjzqyAkG4gussUJSUM9A5XPVvtj4oC0oQWCe2URZt5HkLkylwdrZYn54u569OFpfXV8l/Go1X/9vp5ewvojx89u/+n5vxF1rkv4Q/9HMNxGxu2OFO8SQMnf92b7/zq4dHnX9yfNx96623duPdXd8PvCU8LxEDBIIwOs9wUS1SLhLs1PAUhdKpAlrIixCrxMdsCrx8PcMPf/gaH3x0iRcvp7i8ot6HwMDY1bPYlC1JAY92wmwori5ouslp10T/MwVSA4jVW6MWGiycuXnZP9fCT1scmFBiWwhKt9Lu2nbczRtL9VACwhy6UzFkdyALPQFYXAGxXXVJ9Ljwd8UtkZONwmE+FydNjix+0peRm1+BmItEjk6ciz5sf9fB0b6Ho/0Qx/sR9ndC7HQ99DtKUSRXnflbIvgl95pgjPTQKv9Mz43y/pX2ycmNuPuUroBfnvvFshAwdn0zN+6KSlsklXQ8yzGbM7/LwTLRQ8FYgIL0RZ4HoTCSLsKJGIXVSrsUMEYKhcTP60LL/YbOiuwccvHlwi4bSWamqqXa5NJ2l5Mw6sN8zxQD8j4MrYK0RAFidA0k555vkJtRolQZyf6aY11SH3WDZHmJbHEpQKxIrgBSEcupBjWCiyqbUca+na9BgJiCMfGEMTCeHWJN7FIxuU6pRJ6uh5iFKBATsw7SgzgNs1Mx0YxxSkbKEMX0pAx14cd9yXCL2n2EsVJtWGQ4AsIIes1GXDCceWlMOWaS+UM6Ig+CLwIx0cJJFprtVLMraUGY2u9bR1AVelu+fKO0vVUoNycANWCSWqm6D82f76SnmaLfUkmq27dumfzdA7G6gN7cyO3XTWOmjj2z5bmpm6tuTGOt2aQkVlb2puVdr0t3wJ4GTfFN5hyb5kHN5/hZbT2fB4zp9aGAol51LfG5+ZW7qIlNo5Hapv/zVQ/6W+tg7Sasb04ILUyTa1mKL8N2axJZt6/pxt+3gWETiNnXoNfnp4OxSit2J/BqzH2r026evfn9smyTQ2Y0YmYi5omDIoEYJySqgVQgZoKRqz8bowMLaujIWmnGGI1B7W9HKM98lCBoHmEPIRtCQQcBLfAJxqhzld9LMEQGA3MJl0hJURQjoImAMdGmsvlTzCUYmhEgbG7pQRDG9ZXFOPUHpKUZ+riYKdka2gioKuGYMg40dqrpJKlmJW4FxtgMbAtdUWzuORUzUgE2Rz0BYjtYk6IYdJB7LYamIBPNmCv0RK3jWc/kCAjGogK9zho7A+D+YYi3H7Xx1sM2nj5oY9gPhI1CWZkcLoRuT8MNAWHy+alGWnRczFeTMoKfm9YhpBbKNWelD3ZyyumjpRyaqRknX1mWI01SrFZ0MFwJTXC5XGK1XCJZrZAmjBBy0G530Ov20B/sCAjrdtpot2IxvNKJGJu/BCRGH1bQ6MrBqnAwWugk7OVlimenKV6cLvHybImL6yUm0wTJirRE1f5xIibaLzEz0SYfafC0sRcgRvOOJbXYbAZyLzKNQGmQ1kDMRqPoRMwAsTrqfGPKXW8z9RRawZgxC5NiyqwKcv83gZjShXkuBavyHpImLu39NSJAerkC2NjszNHr+XjwsIOnT/p4590Bnj7t4cGDFoZDxhDQXZOZe2O5vqntZ0A0KY5yb4rZTCBTsbKMkecxFguPUzFcXKT5i1eL1eXl6m8uLmZ/eHo2/7OyyP/6f//u/OzzrYpffdfPajf8e3FmbW7YcBj8w07H/829/fi/uf+g++T+/e7u/ftdb9B3HXJj6RjDiZjkMXA/YGclLZGna+QZFxlmOLVQlBHSLJALkN0Agq/v//AEH350hVcnc4zHmeZo2fBbmZkYyoWk1NcGDDLK5+JmQZLpfMrWaHQrdZii7Vdqp2TTsMNMw4RC0pyIma28CcKq1oqdhgVyc9FO13HasuDTnCNo7ykQM2CMtuOl2xFzjpKHBFJ2xaRD7HTpriP6MLsBEZWZ7tJ6icBdoR0m6LVz7PTWOBiGuH/YweFeC3uDELt98tZDDLqBgLJ2iw6WCkaqvA7TZRWwQ5clLi4EMlYMLUYq1HsZq/u0xGKZYbYgAFvi/GIuZh58vBrRHKPAbLHGfLXGKiEQI8WStvYhSmOlTCG1S+MJsbZXIC06OGH4WQoOefEEjsqfVxtbpS+K5T2pgIQ38j2ehFFy6iV9QSNkFstdgiRDaVAoRE0X7eXVepggjJTEIh0jT26QEojxWF2hTG9kGuaUczhuAurIXFcpE/I6WCRQwczXYs05DYzXRDk1bFFQzgmXgi8VzJtHM/mSMFaGPRJ8iV5MBfQEYKQJ+QRhpCUSfMUshDoIQqULubRt5vMT1OYsgtgBXSHLaEnPIqgGYZyIEYgRhNGYREAYiyEpiAxFqNJtKNitpgiS/9MYU9xihNiNz4KxuqA0UH9zjtUEYuYeshOX7QDcNzn11QuiqZY3K/BbuEpcGKvpQtPWfAM5VGW55huaY6NAby7x1ehis+lTuUs2NXTaybVn5i6Xwy8yDftpgctPt5Fsvr+Kcrv1JE3oUY2Ymk0wwUoNuLK1Szbf9/b7qSdeBs5t77Dmc7r7Oml+c01B4uutmG71p3ynfK3SNtpZrAXlldarSZq11EM75KjPjM7MtdPebEwocDWNvo33Zir2hp5t46KugJiCL49gTKiJ2ghSIMb9UMN4JY/L/o+W8NKwVAMMcWZlA4hrM4OHrTsrQYtPQNaD53Pt2UGrNVQwxikZmQ7UZJGmKMWlxpIwp5DMA7qzcg1KkzFSTkO41nIqz0aQUL0XAB0IxRTOuiobIEbdMIt501SVddXVQ6iJVvNjOz1VXqV1lFSJANdINkU5Havyxhj+HKhum1ptJ9oFImWnrElRDDoogg7WfoSSjUNy0qSQ4f7DqU0Cz1kh9FPEUYZ7hyG+/s4OvvHODr7+7g6O92LERhpggRhBmMgE9NOWmoggjE6DvOZ5/nQ/8+tzqcje1CHWid6adSiI4+SLAGixWGI+X2A6nWI6mWIynmAy0WM2nWGxmAv98P79B3j08BGePHmC/f0hWq0QUaggjNpribwyEzb2R2l2leTAMnPEMfGTswQfv17iJ88XeHme4HKUSzN2tcpFFiCtcn5uVaSL5mzyIAMjW46QzkdIqBUjEKNpR2pdFBWUUzOmYMzQFBtTMZmIGXqitj2s/fz2wqA3aFXpiZu11YUZuquxp7fNsRqIESyR8mmNTFy99qRpzVpJnUNbLRfMy71/r4UnT3p46+2BUBVpZ9/tsvalk+SNXOOhXyD018JQ0nrFxDYVPgqadjDkOQmwWgW4uSnXL18vi/OL5cfPnt/8yavX4z9xfPf/+oP/Y/Tsp1u/v7zf/XMNxH7rn3UPcvjf3D+MvrU3jP/FcC/8xQcP272jo1Z0cBCh0yGXewnXodU4tTwMw9OpVZ4QjAF56qIsdCSbZaFow8aTNa6uczx7McXf/Pgcnzwf4ex8idmcoY62y2jFxgrEOFlQIGbS5ll4y8ZjVi/bgW5OxAwNoC4bN4FYVXgZm1OZBdhRt9RkauFr67M6HFDpEKrT4XtjeGZHBcE052jvCxCLOgeI6ZRIu3oCMYJRJ0bptBSQMdtk7aEwQb/cLilWltwmSaEnn34Bd71A4CwQBZyOFWJZf3zQweFQgdiQYKwXYrgTYY9ZW71QwFgYSJyzuCnafCl1SSqQc/IkrSDdmJmzRdtjmkcIMKSVLWkKWYnpLBHjDtrcn55NxWlxNOHULBfKogCyJbBMXdWLMSfOAlSPGyLPEZ/ffJbiZmg2GtlnuSEQiFlKET9kXQQFiIl5iclQMVx7KXMsWDDdRgVipEjQHl+BrMOwZoIw2tOzMFjdICMQo0Nici0hpo42AAAgAElEQVTTsZJdrGIqtEWCMIdNBZdTIk7UCAhzmYZRG1bhcnOd6FS1metTUw1rMGZoiARqYupCAKb5PgLCRKdBbaFxMiMQi3oioGdYs1A8mRHE88dTQxAmtKBEpmFpMkdKTj4NOappGF0hCcB4GAtm2fRMAcTNrxGs2aRyKZOqsqeS83yrHq5vigaE2wRkzZLVFqD2iWog1sA0ld7u0zaUzwvErCbAPr+dwGkhvIUUTdC8xU3bgGuz7N8cpCjYqgqEymShGZvB63fzDG7/fXsidntCZsp5q826NaH8u9qEm+9d2wybn74FWHYi1jw3NfDUz1nv2+Z/29Ownw6INbVr9omlfWV+xWcAsapMq5f0bQRfNQasH2QD8POPMpRoXrICtHTfaMDuGu7dOgF2OmWuw8aDArcG86L5i+4AYmR1uAaI6a8xQEwCmQnDCnMYIyu7XwpN0eYUmqwxybLkYYFYH2G0ixYp9tQ8U/vMKROba04okzELxkjboiESTZaydIqURzJBmozkUDA2ETC25nRsvVAKm1C/LRDjo4b82kJZB3h8rZaF0miUyIdhwYqCMTUuIVDkQUBm8jw9ZaAwAoSNUgKxNbXa0QAI+1hHPSDqYh22gYCNMerouFeRoUEHX7IHlnCxgu+ucLDn42tv7wgY++Z7Qzw8aqPf8tAJGSND4yxHQBinYRUQ4/Qlz5FSslFyP1YgRpaHnWZa1qLpMSvroeBaXwjlcLVKMJstMZ8tMJstMJ3NMZtOMREgNhZQNpvNsFwukKUp+r0enr71FG+//Tbee/ddHBzsib164NM4xNram+tRWffI8jUWSYnJssTpdYaPXi/x4UsCsTleX2aYLBwsEg2AZjOcEghxw6Q5m5h1KNOCejHSEHPa2YtWTIPAy9UE65RgjFMxoyMsTb6YgDEToSJxRIau2tCL1cyN7fWuBmJVc9Tce1YvqvE1NopIrx2JChJJCAExYxsoEdBahP+Vcm0r/T+M1hgMfLD2vX+/hbff3sE3vnmER4+6GAwYQ0Bd+wguWKvlCBkSzuEzL2GuEdSKFR6KjPFNAYo8QlG0MZk6eH26wunp4vSDjy//+vRk8melU/5RPg1/NAkul9/5jiDTr/77lDPw8w3Efn34cO1637p3v/1rDx90/of9/fCdw+Mw2N/z3cGAyfDk9M4NECuFDx1Q8EOaWwJkiYs8ZfEYw3V60gG4GeU4v1jJBOyTlxN8+PEIr05muLpOhBInm5ncBAQ7xqre6m1kUqZATAt1a9JhqFHcxAy1yk7DLIWmxlNmgmHpDtZ1ZyuuWUFY7SMgNya/JsRhU1BLWDCBBoMlaTO+A1rUB50DBO0DhO09hPGuCIbXbkcAGIFYsY6Qg5Mjml+YCYoRdcvIRQIOuSDRYYpAbAkPC5mMxWGGXhvYG0QyCRt0Pez0fAFiB8M27h0NsD/sYNCLEDPTQizw14YqsYZLqz9uMKTtGccgC8Z4zgnElFJnpo9rYLnMMBpTv7fEJUOgxwxRLjCaZLgeJbgeU1OWYjLPRWdGqiIt7WneQadFBouqOYWCMf4OGWAZgxSHdADPh0swJkBLZ0xK5yDlUKddNgOEn6maQdaGEkqn4yvX7hwzXgjCHIKwdIKcBcGKk7BrAWLimphNUOYTzRIr5nCwVJdEQ7O1BYZwKvk75XpTWhR/dzNklbQYBeYG0Fr76OrvNOhQCqIAME64QgIwdS+jlbROw4x7meg1qHkIhN/PM0L6Cjdz0oGKlBlhNDVh8TNHSgvpVA8acqzzuQBQ6ULLFIxdaB4GgBkTEjEiaQSVa0VpJ2K16d0tDY+hFGoBqgVSTdNq0BO3u/62ZLbUm+1CXavRivBVacTqut/yHWvB44ZhRA2mdPigQmz9rzEZqxZ1M7GoXPdsld0EIJ8GxGS7rsBYbTtuANqnAJE37Stvdk009CUZVv7MkFhzZnQbiFUuA9UZ1TMrn2dzAlifcv332+/WWnMLhKjejvnGOyeeFkBvg8NtNGN/X02xtTlBVvh/J1u28TQNSFlh9qrvYy+R6h1r573+RJqtv+1/s6fXvM87GvtyuW5cj3bq06QmUh+mOmdZCy2NSkBYfRSc6pjrk9emTsbMVMw2hZjJ5bU0JJkNRVIU/QGCcBdRvIeQGYYMTeZUzKX7MTVjEXyaD0nRqvdAUSTI8wWybGbA2BhJMkKWjoSylct6ywm9oSraAlzsz2ngJFHL5n4ynyEnE5XAr76G5POTGsCcKwFiNtMzFAo3KfJrpyXgEgLENE6GDBUn3pED0Q4Q91CGXYBALIzVWdLnvkwgZDTGBV0gdTJG18TH90hL7OLdx108vtfBvT1SFEP02j7iQFtzFoiJ459pFlLTRTq9zfWiC6KEK8v2plR7vc6YQVWI2QZt4jn9Go+nuL4eYzwi4FrIVGy1WgklcTHnNIa6aur0SZULMdzbxaNHj/D40UM8evQQw+FAMssqENa41XgeCa5WdFKeZbgYpXh1odOwj08SfPI6wfm4xDylQZcyW/ifsG7WdeyMuGUSiHGfKZbIJb+SmmwCMbr3EohxIjYHRC/WAGMbgEzrIGs9I+u4jecxY0O74phlXu8/0yAVzoxddAQQ17REpSs31yNTb4qEQDXdEgsg31Jn6XlBKTFNOzsBDg8jPH26g1/8xSM8edrH3tBDp02H0Bko1yEQizgV87QRrp8/tXguSurpaW5Wxlijg9ncxflFxpp48sGHVy9Pzmd/tUyyP5gv138VptHr3/uzy+mnYJCv/mmrVfjzdEKcX/91eHG8/04A/zcePOz+9++8vfOtg4Pw0cGhJ/kJrRZtxWkxPhNTA96QdAcKgxAOs8JWjrgj5mkAlBTQDoSSeHq+xItXE3z07AbPXozx4oQ6pBXGkwzLRPm6UthRVCwcX52MCUAwIEy+p3IZ0pulKoBMwS5W40178Wqwpf0SFTer+6ItIG0ilCFwa46J7PlmM+C0T14TgVikoZIOu4jacaMpB0GY36YgeM9Yjg+E5kEgxk2BdMR8Tbt3TsLYlQxAIOJ4fJ/8n7pOVkBMDCaWAsZ80iO8FK2oRL/tottSx6Ze28Wg6+Nwr4tHD/ZxdNDHcKeDbitAwPE4LVgDdmwc0HCQBhmcim2HXVurYoU5VekijkukKU7nmdjdcxI2npYCwMgXv7ia4+yCOrIV5kuaehCM0YSEgc+hHArE1C1QgqsFVOtny/fvclM3dvfkaavIlaCb9BA9CB5lOiWAq36VotAS635+ggrCXG6cBCN0DEzGyJbXAsKS+aWAsDKnmJwd2jqwk+HNFoiJmbHkm+h50jOiFEnZAORi1PdA8CVAjO/R5vmYTLX6fROU0syEIMxYRwvooh7MArEOfIIzRj2YsGbJe+H/qBWgMDtZCvgqUn3MM1rxk5pIWhBNOow1PTNbhAqkInmhfzimA81ATb4/hxsdu448agOGSkzerEarTc4W2JuTAL1e6kq2+vOtAly/UHfwN5fNBmSyCs3GN9TEsapQbdD/mi9RA6Ib7sX2tQn4t/81XpzZwKt/ajg5KjC8XezXRiKmPW8mErrwmDPwBYCYvI9q8rUJuN709b/bzccCne2JWMOO3gLj6nJolkWNCaC8/9uTMft6q5ykTwViTSBtP4e7EEx9Fuz1pQ24Bk3ROLC9GYjZ8qsJKzcnvRY02ttDL53N16OOifbKMddc9S13WDfa66v5PdU1yz8YQyB270UjprREs5tpHhQVYtLIK7GmaZajEzEBYgaE6TVrRVimoWjCkWUvk6ZiF65H2/cdhOEQAXXPAsS6xryjjTBowfcjpdZJJhXPESlcK+QFwdgcaTpBko6QcP1NCcjG6uBKwyDRrHJ6Ylxb6WwreiMLxDQUXhmJlmasn69eUk0On2G6EIgJGAt0KoZYGoHce2naQf02m6VuvAOvtQuHB8FY3EcZdnQiFlIzR9MkSg44Jco0iqfUIGeCsW68xsFOgOO9CI+OYjy538XbD3dw76CN3T6t69XHUh2Mm1MxlQRIuIfUFNp4lKvTgEp12NR3SRrifD7HZExzjDEuLq5xcnKO6+sR5pKbSeCbI89yZBmdKYEw9NHtdrF/MMTR4QGO7x3h+OgQhwd76PXaCHw1srJ9k8o7ZK3sl8Uqx+VNgpenczHneHaa4Pl5ileXBW5mLlYFWTyk4BOsNIBYppND6rHJ5vE46eS1wObgikYuY2PkYqmJlp5ozTtqAw/Zqww9kfuTpSZKw9Ba25v72t6t9n5WvZeVC9g9QO9/tcC3f7Y+MPo5iGyCDWKj7bah0Pp5UMaRwfUKkXx0ey52d0M8etzHN795iLee9sVNk/rBVsS8uRRxkCH0MwSeRjewbpEcVcbUlL7IdbBm/djBYukLQ+zV6SL58OPR9Pxy8cPxNPvj63n+5wWK7//xH8/O/27X95+/Z7tVZvw8vEWadAAHca/nfSPw3H/5+NHg29/42t4vHR5FR7tDoNPJEPgsWo1LzDqV8WvgeYjoxrQOkK84FQuQZxGcdReBP8R05uD5izE+/PgKf/P+GZ69HOPimqHBOebLUizrxczBADEBSwRkAsSMU5A0l/gXU3aZjd5Ux2Zyoroi29nnn2t/xGZxIben6eOauYDt9FcTMAPEZEUlCFNa4ppATDqIXcBjNom6MgWdQ8kO86IhfAbxMtyZQM2zQIyhfnQbpO8DAZiGZ5KaR3FqwYwVm7Vinf6wgrdewXMScVEMvRxxUCD2S8RBiTYXh9jDwV4PTx4e4t7RLvaHXfQ7EaIQaMUuOi0P7diTP9Mu3k6X7KNdoiQzppnBwQwwav7yUt0Vk1I+q/F0rUDsao7TiylOzka4ul5I5thsQTMPUhXVyINUxYK6KAFkoQQ/0xyE71+MWDjxodW9F8jGXgVOysukXsyEiTJQNKdAWB0XBXwxvNoeQktMdRrGbhs1UqsRck7BFgRhVwLEWAys10s5VKtgHL0MXUa9szTPhIsnF28xFTFujDYXTbVufCWkNXA6GkrGjQ22VlCmGkJmzEm8Ac04OO1iRljc01BVmYgpCGPGjwQ106GMBY6iPgnBJvhKl5zu0ZVMAZg8ikZsoc6JDFQllcYWOVYQbx0gRfumWSe6yVkgVk8cZQ2zU7HmgraBCewkyWxtcsNtasdqAHMbxBjkt4l7KihnJnKb/MHGeG5rlZWO8/bKuzEHMwWcLtdSJN9Z+N9V8Fsam4KTLVhUdU11Jl/rwmxj6KfN/fos047/XEBMX/dmtEANTUwxv9WJrBrQjV2xwicGANnzZxQYautet7I3ogw2PlELjDeAym2K6e2rwIL3OtvNwsw7rsra3bDx1PY126KvCcTMLmQb8ebXmz3mzpdnz+sdbdz6ZDWmuHY6psWl0Kiq6U8dniF6FrHq0GBkMivWrtITqyZl1dqwOyL3smZTUadipNk7bg+u34fvcw/jI8ORaeLBHMeOuCCHITPHFIxxzebvLUHKe4K8WMpkbEUwRs1YSt0Yi/GxmDhwKsKJiOYYmkB5k2Woa5KJglDqQ43AGtrDSscq58TSExtTMdlzuO62RZNNZorLPZlArL0Ll0drF2uZiDWBmNITueiTmiYaYQGKSneP3AK9yMFu18XBIMST+z18/Z0DPHnQx+FeJFMxGnaIWYdhVlZWKqJfr28tafaaSZgd6ai2yUGSZALCrq4Iwq7w6tUZnj1/KX8mECNd0aB92Z8Y8dLvd3F4dICnTx/j/r0j7O3tYmenh163jTii0ZW6AcpQycg8TE8baVpKs/X0fI6ffDLCJ6/meHGe4eS6xPnEwZT13DqSvZx1kNrsr8U1sczVFItgjBMxn4wL6sRSapdnQktUDfNMtct2KlZNxgjE1E1TWRu2SWhcnw39uwZipn2+wQyo+cEKha1TSt1W1gmbCdImhdRXIEYGEJvDNCqhVETrPKO7FF09w8kL+EGJmA3wvo/79zv42tf28BZNO+61cLgfYNAHum3my6WI/FRqNtXLrURPqc0TdfmURsG6LeZ1o/EapxdJ+fz1LDu/WH18cZ3+6fUo/ZP1uvjT//UPvtKKfRau+jkFYgddAMcHw/C/bsXBb99/2PtH3/j6/uPj42jQHxSIYxoakOs9k9widjA4hg88BhfGcNch8pWPPAmRZzGw7sH39jCeAB9+fI0fvX+G7//wNZ6/GmM8L6SwpwFPmjEXiluJtsLUvpY3hFIS7aYtXT1BDk3/YdOfrCZihjBlvqUJxOpVvZ76WCBSyhSstj6VgQe7VwLEzMblqjugUB68HTjBLpxwCC9WWqIEOIc7GiRJzr3h3rMgp3aKmWECOsnvl03Mh8eVm0CMVIgqY0Wdpax7ogcCsUwWOT4Gbo7QLRB5a8Shg2G/hftHQxzuD7C3Q3piLACs3w2x048w6IfodwOhLG5D0CqfSQI8dSOQrp0NlmTJbqxtlytgMlvjRqiJS1zezHBxNcEVtWNTOivyKMyfUyzIUqCJh3ReW0LJ5ERQQqxJ3SMQo2sgaXg8H5yIybnmZsEuEidhNM7Q7qS4NJkJmOjfzCH2uTINW8DhZCgZo1heo1hcI51fCRhLF9di787zKoCL0yFOiiRkUh8ZLin5NhI0qZoFdVKyWjbBgkavqECMVBhSEy0IK0s1ciFgVxdJ40zGoFHqv1rmEC2YTsFcoSxyQkrwpvQIFiQSdpmvpLOYLJh/Zi2iacVPIMbJGC2D2ZWkOQnBqhVAGxG0uGca3n0DhGlHgxuE7USb6Y7pON5aABsAxtbPOnyyQMWWudqtl3+xRX3zyaqRhM6BK62nnV40i/OqYm6UxHVFr8+6BcTMb95SDzWWa1sN2e+oaj3zPhq1n+2x2nWjnpnoL64K9MZEzN5PTU3UXYYdm2Djllm/wcT1m/v7BMTumkltf9Q1O8iYRVRQxRSDZgJgJzV6WWwDXtbi5roScNOAUtuAujqh9gpoQqWmx2H96utns8wKxYNmRzHPWH/O9We+OSmrLjZDrt24LDcAZE2hav6Mvb6aurz6XRh6ojhGmo6/MAqaV6UCMerDbIYkTTuariR6W9l3zCanmgcpu4OHAWMOwRgnY9SGdaWhqE6KXQVhURdh1EYQxQgCzYt0Pe6dnPjkKNYp8pL5k6QpzpAkUyRGL5SvqBVq5I2JBsuGyptgeeP2q+/DmnLVoKxqi6hpshlCqzud5KuZYlebYKQnKhhjmLMb9+G1dgwQ24HT6mMdd7GOmN9I0y0FYpQhaE6j2P1WYMxf54g9CBgbdgI8Ou7jG+8d4enDHRwfxNjtMcSZkSw1EJN+mkgCdCJW9ThsYWIGfyqHU3CQJjnGkzmuryc4O7vCixev8cGHn+D09BzTKaeO1DK7YmAVBj66vQ729nbw8OF9vPfe27h//wg7A9rVx4gismM0f0xeiwFiBSdx5vwlSSGMlxevp/jBjy/w4YsZXl8VuJgwTyzEImP4dSTadjZPxUBLDMEKrGXfIRhbSTPUdygRSFCkc5mKiZOmaJhJnednTzA2xTqZmkxLdfJdC3ujdlFUqqqaSek+Zcw7RJZgaPT2LjA1ol4bNRBrTsRFYiANXHVG1Fw2dY9OaVSSAbkAMY3d0Z4dgZjunwxsDiOg1aFxR4y33+rj6RMykboCxo4OKRkB2mGK0E/ggRp1bZhyKuY5HjwngE92DGIxsEtSX4YUVzcFXl9Qj5+evD5b/tXZZfqnRbn+g1l69v6v/iqy3/1dkxL9WajkS/jvP5dA7H/6Z/v34OOXB7utfzIcRv/8/v3uL7z3td3e8VEYdroZooj23nOs13PkwvdWIOYzq4ITsTJCQRCWRMjTFtZlD667i+ubNd7/ySV+8KMzfO8HL/HyZIploi49tE6nUDRlMKEALKUlavvGWAkY/rS2czY3WP2aOQzNSjofTa8Ns0HqoqhdQelIGU62SO4NEBMwVvEKzOsQgTMPMw3z6MY0BMI9uBFtcfcRtPbFnUm6bwRhLo08WpKvtTbW43Qm5HSJNz87iR7di9g+k4lYE4hRr0TAoKN+T0xRCMTy6qA7YOCWCNw12iGt7OmeGKHfjTHoxtjpx9jf7eDeUQ9H+13s77XRadHqV6c8pCnybYrdO52BJbvNbO7GxtWCMeq6aOBBHdh0vpbw59kyw9wc7KYRiF0JZXGF08spXp1eYzRNJQS6dAhGuhIKnRogRpqD6uRIJ7FCWQXfWoVyUkONFhdhdiRJq1Petbh0OrT5N9a5IhZewGG3lYv9coR8cYVicYV8cYOc07EV7dzp3EU9Qi5dLofPIcJg8veVhsIOGKdx8nuNxT6BGJ2mZCImNFm1/ucUTKZhPEg7EJta0hStEL4DL2BOD8HXQBwRaU3PiVhAaiLzfCTo2eoFLWVWzUcklyVXB6pkdoF0daObWbZAmfMwmWs5gaqxgubGIeDKbGQqqqjAmCrdWRRYENagBFUz4mYpape6JiiwK74V01vEpEROm9NXA7EGJUt+h+bcWA2L4RJX9JHbY64aiFVUFPOy7qKaNZVdujlvA7EK4VWaHAsEDAGqKnO3y/om+tuCYjKBqBsbdXm9WajfiR8biFJ/4xuB1zYQ/dtuvreArT1j9pzpqtn8TORfqsvC6Prk79vmJGYqZbK09MesuN6cvS0gvXn+FTxYgKLf2nxdjevQUO9qsLb9xPovDZKrmePa1280OkZzZagVBnDb99+4Bxoz0dug6q4Pxa5rm/+2ea02gGb1pNucDnUttFeRXicmRWwDvBiIa39t5cNvIjesgRAbSU0w5rSkUKThhbWC5xoWhJzgdxHFXYRxB0HUQhDG8Gg64ZPhoWBJaZEZ8jJBli2RpHMkqxlWnIxwqr+gXkhNG9aZTkM0W8oAMk30MuuVAZOVU1JNo7amQgrGap0YA6gJxhgtY2UEQlOkFi7swonpcNyH296B2xnI4bS7CsTCSNZjAWKyzpORQHdIAo4M3rpEy3XRjXzstkPcP+jjnSeHeHx/gOODNvZ2AvS7DlqRTsUsTVZcD6kRI7Djvus58KgnI11QDDTY6DMmGtzVcnUuHo8XuLwa4/nz1/jRjz/Ay1enohdLEgYHK5hotSL0B10cHAzx4OE9vPvOE9w7PkC/1xanRBp0sJlYNbNNFqsFYbyWklWO0SgV87T/9/sn+OD5FKc3wM0iwCxvYVVEyNYBKw5pFKrhCOsIGllR40f6purDfNFqMw90IQAsW2nYt5pJUS4wwZrGHWJpT4mAodBbAxfrokhAJ1Ms7sX2UfXgqgs396StB+XvqjGvCeW2AVNTFCW42XcldJtNdtY2ScGcVAZa6wCAWjF1PVWdmJiHeDmCoETUolbMx717ER49bOPJo74cTx8PcDD00Y0JxFbwQLdmpWeSekuDltALhdrrrENkuY9V4mG+dDGZu7geOzi/yq4/ej798Oxi9R+SVf57s5vF9/LWdPpVwPObN7mfKyD2u78L97vffTdo++m7xdr9zeEw+KeHR+1/dHQUP3z6Vtc72PecuJUgCGhqMAewQMlwPoIE9tZcjuQNEEtjAWLZqoUsZYBdB+eXBX78kyv88MfnYlt/cj6Xi54HLeslUJCOcCZgT/VYxiTDaiZsMbANxBo3pGxj1sjBhO9ulhW2n9a0H9bbnRpUFWxaIGYflUJHTZfQzEjfCAZwon048SHc+EgmYtSJeRQFE6SR5mEnIkJdU32UBilrlhdBjiy+EjhSoCQtUaYyHM8TiOnCRrDBgGdxpxQgVsBj1ti6kI1BAJmzFtemVsRMMVrZR9jpt0Q79uB4YMBYT4Aau2MMUQ4CHkY7pjmdhn5vnAqZMyIfg5JF+NoJIueLEsuUWrASacEgSHVb4iSM9vbn10u8OiW94VxcFpfUjJV0jOwgZxco95AWPjICMZkcqdFFrQs0hR8XXBP2yXPgOvr+CZz4Z54bLv5CcRE6InVhU4Bd1+UN8vmVTMXK1QhlYkKNRXhtAQqBFl2sNPyaAKws9dBwSeaxGVoiN8oKiGmenWoXNaxRNHAMbSQA4yOLGU7CqK0I+giigQAxAWEyCVNzDlIR2YHjdSf9PjpsySSQ9A6+N1IOp8iXV1jNzsR0RAKaRWexRFlo8LUNypYOrlz/1rlPQba6kRkNidnYhMok57cJxJrW65tlb3MaoEDBsGNkeqe9R90AbWC6FU03xNOmO6zxA6phMeVvZfm+ORNpFtPm9Zgv2bpyG4jVC3NzvlAv5JvfX5tAvAmIfRrOMRYIRuPZmPBZkNj84Tu+Vi1lTXyheMb0mzYnZQbrKFDb2oGaf22etdtft2WKPZEV5qz/IOCngk1V0V+/nYbDXwXkLOiywK2elZq3pBlNW7/2LmppjQ2bJitNAGbA6gYwMxdk7Ven56l6J6LQaSJI86/mvRodiRpbGFBRAdDG+KV6wfoqb+HIT7tgNj44e381of42yOTfjR2+ee06LTeGRiZPUzW/jXtXTpu99y0SM/RhE0CvkRvG/Vf2qLgGLzS8EBdCneh7AenTBF+chjFioy1TMT9qwQ8jBWMBwZgyKTiZK9Y58iJFmq6QJAsBY+lqimI5RbGaoUyMuRABmeQ9mumYpYdTx2ozQywQsy6ldipCN9sKiGmUiAVifP1Vk8wJUdA4yrdgrAun1YPXGcDv7cLt9ODEBGJq2CGNMa6iErmyxlpyUQt4JRC7Htp+gH4c4mC3h4fHQ9w/7Iub8f4wlPDnNkkzxn6d2jA6FadZKs0vgoAw8hC1fEQx42Z8BCEdDZV1wXdBmUaSlpjNU4xGc7x8dYYfv/8RXr46EdMOmngQ1AWBj36/jd3hAIeHe3jw4AiPnzzAwf4uuh2adiklkXeiODHaPd5EyTD6JU8LzKYprq+X+Pj5GN/74Rk+frnA5dTFOImwKrtI1rHs14Xs0zpJCuj0T9qx5Igp+HKlHtQ/l6QrmqmYBH1n/LwnEvZcsjk6u1ZQxjqS0gCrY7afv+xLNRirJ2LGTUND1DcAACAASURBVFko9PUKrPue/Z/ehBsaUduANkAsDPk+1CmadcwqAzLREVvjDtaC3Od4X+UA6y+/RBCW6HYd7O15uH/cEgD2zltDvPfOHu4dRui1MsTBCi6oh5yKeyT38lCmlyHisCXXZZqRguphlfqYLwNMlyHOLovZTz4enZ6ezf9ytkh/7+xm+ZdZFp185zsXpPJ89d8dZ+DnCoj91m+9G/m+2+u1gl+KQvzOcK/1j+8/aL13eBjuHR36Tr9fIAyXcL25ADHHoU5M88NowcpkE48LXxGjSGNkSYxkEWE+8zGeeDg5SfCTj27wkw9v8P6HV2L0kJWEEEoRlImLBBjqnF4Fz8Z1ym42tltvgFetL9DOiC1SFIyx8aQbbJNNX/fGzTSs4ZhIIKZTMTMFI/edNDk5rOUv6RsdOOEuvPYR3PYx3NYx3HgfbrAj3HpOw9hNZJYWhcOy2YmBg05TyHQQtrixU+VkSnj94EJtaHKyGBGE8Rwb8CGArBAgRhBGQOFSM1UqICPDkWAsDhWM9doh9nZaMg3jcbDXwXDQRq/dQqcTynSs1fIQU2BMakk1WLSaAxM+SXcsYyNsp2Jpzu4RR/mScyzdpOmixGiW4WqkE7GXp1c4v6F2bI3JwsU8CbBMfaxSD0lOIMYOG8+RghHpRJnrQQp1o2GSq4TgU4AYz4da5Eo4aLFUkwpu5kJ3mFRAjNMwTsYEnGULOKKdUvqLTLz4/FUgOI05CMY0O0x+N6kXgsWVW88iw16b1mGSAcucgkmUAYsWiTPQQFELwnwLxKgLIwgLOSVjcUOwph1GuS5Mxhs3bU662OiQYGY6j62ukC7OUKxuTD6YOk4RsBGEiZ6t+gDNzEAKS6tZ0a65TqIMjUmKN+02WpBmr0mdUNncFrv63U2fs1Ov6nEDiG3pDk2ouLwGMY3h56D3b6Wt2ip0t0vduxbeT/taVXo3KmZdK2yBaqcuFg01n+3Tl3kDvRpw0lItt81CNut/+6wbMHP7iw0wZj8B+ZbGy9Zqo1nIN0Bcpamp34MFfp/2rmoItvFbKzCmT2vphpvPtOlbsQ2c3wBZKkRpgZTVG2phZeGcQUfm/dqpWmNntidHOeWVEVP9Wy142zzRNfTRNdlONCunQdvUsJNlC86qt771vt6EzLa+vv3jut01gNiGNs6YR8m+aNwKzf1OB1yditnDbIDm1NW02NqBUc2q2EJVzYrkGxrgorEsSq8W4wtmiHktWa+ocZVoDYKwmPREpSj6kZmMEZCJZoztHc1h4iQoSxMBZDQZKtMFyoT08RmK5QTZYiQh9BUYs5MRao0EiBm6pcS7sAjXtc4+yvDM6ufEPMnSEzVmRo2iQhTUd3sx1kGsLolxG167D7/PqZgCMTXsYMZaaGjiNEbxxJyJgxG3lMQyRI6vYKzTwsFOHwdDZZzsD8lCCdGiKqNMheWSMWeNrpJFCs8H2u0Q3V6Mfp8ZVBHa7UAAWRga+rsYVf1/7L1Zjy1pdh22ToxnzJNz5p2rbnV1N7upJihSFCcYNOkHQqZsyna/GNB/8X/RowwBtmyZJki6IXEwCZEyZZpsdg13nnLOPHOMxtpDROStatow2ICLzWpEn6p7M88QJ+L79tpr7bXUyXC1LjCbbXBycoEnz17h1esTnJ1dSn4YA50JJvb2p8KGHR8f4OhoH0dHe9jeHmPQj5GY/I5XlszgaySmHmSBVjlurpY4p+nWuwVevJrh02c3eH2a42oVY5EPsK7HyAWIxaiEKaLBVoCYrJ64GZIR07kwZcUIxMhuUqWyAgiy6ZBYLmVurFxfIZ9fILs+Qb7kfkbTrDV6ni9nrr40L3PpvJhKmYReGu3d779z7esl7+uht11MAyUjDRqFw3qHsk5hxOqe1DIZ1Vms0UQt5YebtpHJpCslwRhHdGpsTXo4Ouzjw4fbAsJ+4huHuH9ngOmwwCBZIwwYH8Omw42YmNAshTluaUK2OUaeM7c1xCZLsMoSLNZ9vDsv1p98fn399u38L84vF//m7enify970V//7u/Ozv8ehX35Gfg7BcT+6T+9OxwFg72dne2f6Q+i/2rvYPBzjz4Y393fCydbWznSPsOb5+j15kBviSDMEMeeHs5MkwgoY9RlijIbIlsRhMW4OK/w5s0aL14u8OTZDZ4+n+HZq7nMGHFOikBMDDksp8VdgxoQZixBY8MrC7EVbk1B4J1F14vrwqyKO6eqtYJpSWvftowN4+s0jFiAmuBLgJhJElkwU5YoVr9jBOkuwvEdhMM7CEd3EKT7QLilrlMsxMkO0q6c0jsaU5gcgMWfvXsdrm7AALt/nFnSQ3Oe1OFO5HMORkSaRzt1SgKI6Er0igJhXQsQS0IePXFKHCQBJsMYO1spdqcD7G0Psbczwf4enRXHmG71MRknGA0jsbZ1JKudM+ZnaKQAmSAuvJRS8nsio8eMYwVh6ru3kQySGvNVietFjoubFd5dznByscTpRYbTS9rilrieA4t1iDVDoOtUpIqUcNLaXUGYHVJkqKUxwaeAsEAlmoFkrOniLtT/xqQu7K6J7OEa9epK5sOwuUEvX6qbomwQhTJedGLsuDIpQFFgoOCg0rFAV97Z4LjKWa1r5jb1kpvGz+EAbKJzFfEUUbKFWB4nCBNKEYfiisiZMJpy9LzzWlcoKnaQc7WmzwkwKefggPslys05itWpBFBrSDO7iJq7IrN05iTmAENrUtuWmupY2ScFYgrIXKboIE2lZT6PYR12v99urYMdzqJ5HROGmCup3HluACN/pv/ovARZv6575/tAzJ///ccvCNes8/nFRbpT0rYqM/sx/YjvDwO1v2Fitc5Pd5+/fU/tvdyVtRlT2EII/dz29C0j54yKAYQvRWcGet5/J7c8R26V7x2G5jbj8jdu5O3X2UKBBjh0trrOgPwX8MYP2xGb5/5hCMU/TAvEbr9Xu3YaN0wDWvZ0jdTQGg+Uqek96oDutqjyh78LAzICxvS8KyhrBpE6YKfjInmLE/sy85jmwr/1sbpAzDFkC6m7O5XtGXLRtjPMPuyjTY1Wmt/IfDtAzAGtXNeWS6ZAzFgxNxcShswPdVYUZUdIE6EUgYAxMmF6CDMmgGxgYCxFIFJr3Ss4alCQdSlLcfmjfBpFJpJEMmIEYeubU3kkyy8Fu+eMCRBr51vB3CqRVTsY08zJFohxxeGcGMElwZh+NsnIpGMvj4BgLEFNsMWCeDBCOJkioDSRQEzmxPryOblGh1ynOcPMNb4K0SsDhDxqvkqAfpRgMmB+5wC7O9xfB9jbHaCfcp+ke+QSm81CHCW5pxNwbW8PsUvgtj/BzvYQk0mM4TBCmqq9vFx51rClmyEjZC6vFnjz7lzmxU5Oz3F5cYnZ7AZxEuD4eB937uwLENvf2xGZ4miUCggThs1GMGTUzQCYzHznNa6vV3j7+hKvX1/h1atrvD5Z4d1ZIS6J86yPVTlARiCGvjg+VzJCoM+rc2eUbnIQ3LLEKFG0MQLObXOsgsqVsN4gYOM0p1TvCpubMyzPXyNb6Nw2v/eeh30bM6ZAzNw0TbkhssSGDTVA7qMpdh9666YdQjHXY5kPs0xSxuRIY1WBGGtRbSwrEBPxI8GY/oLISWtKJVmfcT4/rgRsH+z18cGjKb7+0R6+/a1jPLo7xPakxIjyRJIWlc7FcdZfXawJuMk0RyhLqqMi5EWKdZ5iuUlxel4Wnz25Xr9+u/j83ensD05OV39UhsEfL5d7zw8Onub/8l9K0fL3/7zff/u7ckb++T//zigu66Pj/e2fG03S/+bgaPCzjz7YOtjZrodRPEMQ3KCqrlGDDOnSHGRYwKsUgLacVRGiylOU+RCrZYrZdYDXr1f4wSfnePr0Gi9ecTFZ4/Q8F/bEL/pmJqzjb9h2fSnjswKy09G/ZdbhBY7VLNIdkxpSaX4FY18Gw/RWtRHQDhALDYg5CNMMKAbx6uAvh373EY3vIhrdkaOX7KGmi6KBMAm/FCDGID83G2kZFlUfk3lxJzt2W0rpuBB46WFAzJghYYU4VSVyAFup6cZTimBA5IYJJQMM16bkjubxYY1B0hM7+61xioO9Ldy7c4ijo21xV9zeHoihxyBVuQElbCySmWOSZZRJ1qphjyORQbCDpLppBWL8DqWbVLKjVGPNLl7GzJESN2uCrzVevp3jxZs5nr+e4+QiFz30IouRlRz+VfBC9lAketKp5aHabAJRzsWRCaNJCYM1e8zGKhcCVBjUnBF0UY64uTYgRsdEgrFLIJsjpJMTn4fInHa0dCEk6yRAQNqpVmBZZpnljnChZt2j9Trhg2fdsYBR8xZxRqQUMeDGzYH2LUTpthwShppMEcdbCCMat5ABcwDGAsdyZKTZoDKePF8jEydEDjlfoxAQxuMCVXaOurhGT4oVG2x2Rsl0gt2CyzSJTY/Q2RvFbDZT0sloazKxrAhtz8v73XYrUhtw4IDPg7nbiAgBYp7rYvepdvB1eF0ligZITEplAUE+HfqFKtbzARtg4+/jPSDQwKr3mQifHbWPJZlwzT/v80Httu4/0m2laLGu18ct3NJZk74MX3X3Df79DwMH7/9F8266ij0nybrrYOcj3TotXvF7tedvpAPEtBJs+jK3nCa/zNmxcRLsIN8uyLgFJbvvsUMStlJM/rSxXc2JaxBFp5VGQNGqGtrX8DN0a0zfP9IPmS/Tk3BbIus/2nWEaDYYox27TYIvNgz8u3v/u30fr/r1rCZJfu7bz9G8M5thZiFsw27aVFELvOYqcmkvm0beSJJdUHzmfUFTRkyca6VR6DJFe5S1jf/uYIyNyBg9OroSqCQEXgRhI6QDShUZxzGQmVf+PZl+LWgtl1LUIDQb0ah7Fu6UrW3mF5hfvMVmfq6OtiXnzy18vke5GhuTFrdhRkMNGyKNSJVkaOOVn9INO9RmXbMdyYhFqGQO1x7DCDUBY3+A3nCE3sCBGNUuGjGSpFQwjBDHzFDrI6io+AlR5z0x9qvzGmFNiV6EQT+Rmazt6RB7u5RxVlitb7Be3WBNc5JyhSgqpfF5sL+F46Nt3Lu7i4ODMXamKSbjCP0+s1hbppf3VUXpv8yLZQKazi+u8e7kDGdnZzg/P5PRgvv3j3Hv3qEAsel0gkTMOchaaS6nqlgpTTTfEe7V5oJ8cjLDp5+8wZMnJ3j6/AJnFwVWZMHKATbVUI6sHqGguYSdR15/nGnjaAOrJ1FvFAw0VtMOyfKkiFHm1yvJ06K5WESAVSxkVnt1fYKb0xcCwmVurJhL2Df3Nc7GN4HfMi/mc+Jq2KFGHa0CpAFmncVSZ8haabT4b5MJM1zl7TwHXLxO1b6+J3WN/jmzY3voSUNegZg6OrIWqSQOaHcnlfmwjz/axU8SiN0fYW8KbI1y9JMNIlB260CsEtdqNQnxTNUYRZlgk6dYbRKcXZT10+fz8tXb+dnLl/NPzy83f5yX+K28Tv5iuRxdfe97T4no//6fv6tA7L/9zx/uIMbjhw8Of+HwcPe/PD4afefRh5PpdFqmVX2BurpCVTNbbgEEG0RxLcGBmg6vBgVlEaHMadIxFDbs6hJ49myG//MvXuOzzy/x9h1DgXOxP1/xniTd7ylNvUAtuzsa/rbbbB38RlZ1e/7FQVtTPyq1hUAGeDX2sk1d8VvQu9EtGCsbs44INTUEXLhDB2Fkw9gtGyNImEeyj3B4bMeROCeSKaOMg6CCIIwOgFwAySxp0VmJxE3yPMQhlf9NCRwfFYjJHJj9OZPr1UhCddJcKsiGxZTKsU6Q9lYlQIwLTBKGap3Ls8oOUsWOFBfEWhiy0SARRuzunX0cHe5gb4+bAIFYikGfi6vOEpFhKQnEaJFrQIwgjGCMQ7pWJ4kkkYuWSxT5mNcEZTXWJbAsa1zMMrx6N8fzNzMJ8X59ssbpJSWMgdDxRUW3wLG4C0o0gGyePG8M1FQHQ7JgXMR5BAxeJhtWzFDmtES+lK5avrpUIEY9NmUua5UpBsUSYV3oHJ10G+lOqUBMGD/Rf+uV5mWdLOLeMbO5eBHzyUwTT7w7jqk9PY1YZI5CQBgNOXaQDHYl0DsRIDZByGtHpKr8HRYJzhBZVkmZIy9oS7xEtpkj29zIZ2P3kECsyq9Q51dAOZdsOXaNRRJiOWC3gYRPiRtAei8iWYGYQ4eOpNGlv02l2J0Xc7mjl6wt9GiKPHfblKLPO/oujTRQK91evcYI+Dv4pxmOdiDWfifta7q1fgN7PGaoAwJ8P34fDFiJryCjCzTeG7bS3/P/7xbEnbWjAe92HrrAx7wVrAZqPqJcO13iwv6mwUZdP5MOeumQUG2sktXT/hruWNgU3o0DmzmxNSiyfaPOouqbasFg8+cdD6Sm7rFuffc93frd91FGF4U5CHsPjDlKakidL5BK/AW9prttNSOB1VXXPp9zgCpN1O/R7+7bF9ttSaf8jEucGmMRHWjT+cpWEalv3773pknYvrK/Tiudvw20O9+AAV6vGDttlI4FpZramJGSy+YbQyNz9pOT4eHi3tgwICbvvaMNMcmjMGLS9OIiR+WGAy8CNAUyBC7edJJ1i2CMERsMnE8GIk1MGMMhQMyyEGNmd9GsSMGbruv63ASDsgxz/c1XyBaXWFy904xHOt2yKCcYY7MNGjHiDrdN9qGoQVwRojNiXwRiKnOXzyCGUCEq7sd8ZLOPhTD3+IRgTGWK6I/QS2naMUY0oKnSFAnNlbiuM/8RA1H9VHmPOBJlRjZIQWAcRRgM+xhPBphOKUuvsNoQhN1gQ7OGco0kKsW5+GB/gjtHU9y/uyuz2wf7A+xME4xHjAAyd0Nfdiy6J8tLrFZ0Nlzg7Owc5xfnuLg4lzri7l1KEvewv7+L0XggoyLaVO0EYsuMGFk6BWGrFe3qC7x6fY3v//UrfPqZArHLa+bQTVH2yIKN9KiHMkKgRh3ajKU6hnUMFSsFQVhOcw6Vysvseq8SMw82gtOINQtHKnjSltI0Xd2c4ObspTwy27POCcLnkn8p+5tEr1j2peV6uixVgVgLxoJGDWKrQCcvUE4j3RK7QMxuUF03OlJEccr0iWlbN9TNTIGYAEIFY2QCowjY3kpw984IHz6a4ptf38ejBzRGi7A7BSajEimjnsoZgt5acsWikL9nc5QEfoz3qRLkZYosT3F1Dbx6s8Lrt6vl81eL84vL7D8sl+X/eHNT/EkGPP+d37m8/nsUdvsMfNmW85U9R7/xq3v3UJY/9+Gjw19+/PjwV+/cnXz8wQeTdDwpoqI8R13fIAg4I0adcylaZzIlAe3HzaigqlKxrN9sBpjfhDg7K/HkyTX+/D++Euv6k9M1rq4LLNa1DCqSDtZutEmYJCjwduGj253NtDSPLgvxaqqVAknHryIjpiBMWTH/n/q5uZORFxC+yYkgTdwZaKseA+KepPlXmgM1QpAyEHJPgFgvPQCSfQFhAWfGki0ElJ6FtC1XUMlCv8gphdPODhcnyglSHqkeSULnJA0kDrlghd45sawOZ8TIhgU9pGSoaPQhc3DciAi8mKnFfqCMmmovUhbEWoCYzI6lESbjgcgSt6cjTLcGmIxTjIe03HUXJKcJtFAW10BbeLn4yvdjhY8J28wEXdK3FIhVCsRWJXC9KnB+vcG7izVen67w8u0KT1+p/OFq1sM6I9BlJtvArJSVKeKAdGlyB1r3h8xTk0MDrkV7nV1JUPN6TmnLhc6DcUaMTkzZQufCqo0AMZ4PrqdczCWbjBJFk+hp918LLr36LHTT2mdyfdDMRAoilSU21s+WESbzYMaGJYMdJP1dyKMAMYahcoMkQ8rix/JjLKiahhtlsUImQajMXiEIY/YKGbErVBndHrmZ032JG5W6abaZO92eewt8mtmaTpHq0l+VKFrx2Gjsby9fLgeWc2KFvbfsXeKoUsYOY2HSD5X22ftq2BZbMs1qmBJYETP6DKLFJbjUsuE7rMMioNlAnF6DNsPonX9XsHmF3lTEvlS3c6QOxhwEfHHh9qLf4hwaYNZeK1pe29EBGTJSasavnXpKagcf5fN7qD235lXT3VXsqTW+w75NH53tKNTktbq+QjbTqC5sKk3qFmUtIPTz6aBCwYhc57dmSd6bLXEw2UE/7/NB/hrd8+qAU9+Ly19bcCrKAY+0szVGf8cCcP3RpYfv5Uv6t6EwyZgA+Q8DZc0snX4r+p8KfuQeN1Cl86ntjLK/Xz+HLQaitTUltmY4Y0H0Tld5YLXhwc6pcODbrjf6cvqe/XX43Sk45flXFYKyXPqF6znuFqUuNfb5Y31JbZS0IM+1IS5RJCOmrJg1wTq7iEbIkBVz12Bu/JwbIzOmUsWI7BjzEXmk6hAr5h4i72NjkjMxVDxQ8sjX4vXF/Km15CJmq0txg2UzLd9cCiCrCmXHJJjeZ4dEqm8OegbGAtn7lA2TxqswYmoWZD55uhvSDMnmftSYK0DF80tWLOXM2MCA2EQs7SOCsCHXcSobpoijCcLeED3K6YsQZRHoWJSS+tJEjtIYySDFYEjnRdY4C+QFMx/ZPFwj6eUY9XvY2erjYGeI44Mx7h5P8ODOBIf7Q+xOU4mcYUPUx9P9PlHzjhLL5Qaz+UyO+Zw1WY3pdIytrREmWyOkaWpAjGBMD80GVRdIN9u6nhU4v9jgxetrfPLZCZ48O8fL1ze4mtWogwlKGmtBjxIDAWLiCEwVB5+X82G8XOpCmDAeVU6pPOsXdYyUfFljxaho4b5FRowzU8z1XNy81WzP9YU1Gq9Rc4+T790MPG7linmzlK9rC5RlXrZVY3vte69MGVSXJ1oN2Iy86ELqJm3unN2at7mJm6pplCujcqkWdms8jrC/m+Lu8RCPHm7h4f0xHt4bi2nH3g7zW/m551K3ROEGUVggpOOLKI947bAxwHzVPqp6iOWSAc8l3p3mxau3m9XZWfb9t++W/+u7d4vfD+rwz//N907ffmVBxo/ojf+dAGIMcN7K9wfBCF8PUf7q/Ts7v/jR48N/eP/e5O79B8NwNC56AsQwQxhmQq+zEyC5IVI4kX9hmC1v1D4y6opXCa6uejg5yfH551cCxD5/dik3/s28wIZsWKmucwLEZAHVRbQ70aUbmrFhYmahOSnNEHXT1vYNxwYxJMGcQCyQxVl14/rMFg1mMyOtnEh98xyIUUceixSxptMSgVhERyVmkOwiGtEpcR+Id1FH26jDKYJkiijdEhMGZmLpAsibjQuVOiGS3UpiYDAMRRM+HiUyqDscsLvEbZVRAKXc4Enck0FcYamMDePWQlYnjWMJ0HbxhczC2QCrTFiRebNpK8l4MxaO+uR+PxJmjMdQDsoqdEaMgM0Dkr2zziJOzCpEYmYwhQuIz7zY/LcAlZ4Csbw2RqwA5lmFm2WJi1mOk6scL94s8defX+PF6zVOLxj+zIVoqPbJZm5C/bSychz4XSPgUa8QYomgJsO1BArmaV0hW55hRSC2OBd3RAFiDIqkLbJY6qq8U3tdei610HeWVYsZLYhvAzETlKtEQYbP+bl5zapcR6yRHaBTfpjSEXFbGLF0sIO0v4NYZsQIzvsq4eUrlQoGCTRlE5MsMIKwGbLMQFhGEHYtLlM1QzC9KDEQpiypux1q6elt+9sTQ/rHLd/X/qizGo00qqkYtTRtgJoVh7ymtWq19ojJIrXQMxJJQky9uNUiUVzHtCJsZGctM6QxDtK4oNua7LE68/JlQExlWP7e9DM7EJHvy6WOt5BBC8Qa0sNOmf/Nly3mDsVaJsbuAGNJGvAu/61giGBfLalZTPm9o89EaZY2cp2t0aJbfHA8M74d1ZSvVC20Nfi4BTL28w6+JOaQTRsv4MwWW/4sEGae59YBsxfwcg/YufQ5I7p28vV8lkRjlNgUURBpJHxLWhoWcEzgV+KtkSXbgJv334wL2vUhKmvmSKoUS2dU9TtWxW23uaDrus/cKkDRQ64yexG93hTot82HBpYYuNNv3a9WmuW04ElnRDzXqQFHzjIYcOPvqMTZgZQ9m3w0BWjN1efg0xoFco03bJs8QfM98fsSWZkYNzgQ47PxPbm19pcBMTff8VlP/3x6avzelD+1WTEFYZrDpTO6/ujdBGPGmnlpY8ZCY8dCGnVQEUAnWG1IxSmZJM7JjhFQli1zwKwRyLzpDDJni6qSkra5zMJuVhfSWMtW56ICqIsbK8o7YMxMqoQRI9NRQeSBUj00e7346Ntkn0pUtbC2Q/Z5i6vhPk/2jkAsJStGILaNaLCNZGjNtHQHMUOtKaHHAFWpUSVVSUaDRmO6P/Ro/pBEiCREjA2NDBWdbzmfXG0QVRsMogqTfoBtMmPbKe4cjPDo3hR3j8Y43BtgeyvGkE6KbM7S3t5UKry+JeInz7Fer7HerMT8hGYmzAnzI4qoUKK9PKWJofw7D54DqldWdDeelTg9z/Ca5hyvb/D0xaU8vj1dYkZPjR7BFw8yYQOUNeN3OMOthloEYrpe8f4sNP+0yFAV3GsJUKxR3IxI0OGZ6hZ1N6YxC0H3Znkm+zfnn1V6f4E6vwYoU2zk95Qpmn18Yz5k64bZPLcSRNvDbT1u+mR01nQgZuEq3nzRdcJAu0kRdb+3a6QJWNGaQWsEZosqEBsMAky3IuztJDg+6uPB/S187YNdPLxP1rOPyYhX3hxhb4EoWEsNTfUTm6gq0ec9Zi7LvbEYd8zmAS4uqvr1u6I8Pd18/vz59f/24sXNv61R/v7/9DuXz39EeOYr+7R/J4DYf/FL+xMkuDsehj+d9sNfP9of/sOPHu89uHtnND06TnujYY6ivBSDjjDMhbkhtcrqRxc4WpA7oh9gs0kwm4U4p0nH2w0+f3KFv/i/3uLZy2tcXm2wWJVCj3NQkYVJA8JqA2ECyqxj2cinFIBVBGMGxKRQ7N6BjaSfdrOhMmI8CMIk6NGBmBU+jZjFOo7uG8dNLrSBXgIxHgQJzoYN95FMjsWuvg4JwrZQBRP0IjrhaMccZQAAIABJREFUjVSywQWQhY8tVNxsOO9FEMsbd2srwXQrxdYWteHKSCUxz6YyYrSFJTBKuKizmDO1vbJbgQAxyhD57wRaon9uqHpuUJomL/1NCV7syfPwe6OcIA7Vvl5fg5aqoQA8AjEBY9LN0hBj3bituDDLWymSpAI2xRD38IALeK8BY+uqxioHFnmNeVbjelni/KbAs9dL/OUPLvHkxQJvz3LMFhyW5UKvXVNx6eJ3INJEShmoOV8hqBYI6jmCao6gnMuCXWaXyJbnkq+Vm029OyRKLg3zTRywePZII2voSOvsTm7FTCZDEhtmy5vzrplJXWTxZKeXRQaZ0HQLUZ9gfCqzYTzSPmfExogpa+G8IKkSfq5CwTmlHAx7zMmCEYSRCdtcIycIo80v5RoEYQSW3iGU8GnOD1Ky+kWr+U5LwnV0xmB25mkat0BnrJTldIagGYxr7hEDFJbrpyCNGwkL0BaESDdfajeDglbYijGHVqptSS57qcqlWiCmFbq4QMrPWxErRIEy4y3QcrDWqNbs89YiF7olnWsGTu26bWYHWs6w+9baet6vfC3XfWVSA1EtolmMcFN2EMT7iww3WW+6cklRIuuB3iwqkunKNRVAyXpBJq1hVVomRIJXHWd7w6AD3hzwsWhTNzAHYurCJkDMQEV7Kkwe2pGJ6lymHTLUz3uwnSvpuq75XJ18Q7dkjU7SGIPTZSfd+MauAp0TpFSYIKwCjQkKOSh3UoMHeQ9diWRjNMF13kBKIw+0TcAlnna5NaRRp9EgV6h1D6ztYHOpeqLNZ80cCt10xhpSxkZp1ATZdbu+pfnWZqSp9NYAUdO46nyYLqOq9eAtIOYZjgTLjfW4SDRF1269ly4jZtmBjROpMdl+13HbtqZJI/Hk+RQpv1+bNqPrznHyemZe5UCMhX3jJMwQejJANPFQNiyiCiCdoi/rH+djJwLGmKnJeS2CFwXanJGmjoLmRDMBYizON8tTFOsL1NkVQCVARcka5WpszGlGIo2quOexCUkgJjxYre7NPhHuwRiu3JDi2r1j2Q/jqsLPQSAW9RWIpRP0hgRilJfvIabEnECMhkvRBL3eSGz+GVVSVRZJIwYPPZTcL4IePT10U6Zkha7SbAQyb7VYIUGOQVhikgLTYYijnRQP70xw72iEO4cjHO71sbeTYjyKEad6HwvgYRuas9vSwCP4yVGayobrZNMwpZFGECOU0GXO76vLIQ0paLDF/E+Oh7x+t8SzlzO8eDPD65O5KFYuqFbaBCjqAYqagcN9lMLUUH6vxlIy1yzmFbJSq9OwAGrmWLLhCVn3WHdIeDLPcqVZn2KyVXKsgMCbDccL5Gs1oSrXCsjq7BLIHYBzHIpATN0z1e9JQZXsA9Idai15vBeocmJfZNQFTl20vWRpfrKVL2snVkcoJZzcWHIxnPHMy7ZhyzWbQCxNexgOetiahNjdjgSI/cTXj8XOnmBsOuFqT2niAmGwRBDQ9C4TExo1BeOawcb9AL3eGEXZx3qd4PomwOlZUZ+cbp59/unlH7x4dfO9qKp+91/863dPvrKI6Uf0xr/qQKz33e8i2Fw9OErj+js7W8nPb0/jX9vfG3zz0b3J5PAwSXd3GRZINoezYSv0AjrG0MbTuwhOq6Yo6xRFOcBiGeLishI27NXrFZ48u5Yg51dv5rie5VitS1kQlJY1IEYQZodMc7k7lm1UDIgUeWIHiDXBqX5PqZxfZShcCQnGhBHT5/Y5MR3a9BrVNl0rJKS05SZDIEZJIkFYNEDNTlgyQUA2bHggQCwiIxZti1NiFYwErEkwMTtRBDFSDHFBYFG5QRgWYnk6ncY4OBhhd6eP6bQvRhlj5olQ/ciMsIDyQxhw0gXNWSoNziZzFSEKOA9mIIuFnDSATSfhDA9haCMt1GJPCkaWgyZ9lueX53QpAV/bXr8pLGTXsm61yYekvepAjLthjySkgDHCn6yCGHcQiM02NS7nJU6vczx7vTAgNjcgFqKqBrLYqwU8Ha9YLqjsgXKGgEBMnAJvgOIayCjXo6X7pSzkOUObjQ2jK5NkihHENYyRSQqMDmkZIJMCOYhvFgrtpOuFwkXZc0W4qVnuGYsPYcMmCAWAbRsQ08wwzhUkZMgo0aHbGIsYbvwsPE1PLyCMphwMvSQIy0yOaCCsKmjprHlhYgUsmnllwtR2vzMr2TAAXvG15JMWyi0L09q2d4CYMwMufXJqwzkDYUZvz7VJV9siwIURcjYsVDZYGReyfxLW0PlHB5z4nmSCU+6ZJv3UCluCzC5Q6ro52kbsBgVN7pPPn9kN7S9qu3LXaMIvX5H0deV+3iqVfbm7xBsQa36exU8tHWt1w+rJQakx5y2ZDcQMnzRNkCYJIrH15owlCyQFRj7L4UCK8QjOgjjgVHZKC/HuJFQjRTQQJ/e2yIXskDlUgjCbvXXLc59uMuZQ3SspsVMGSh87YEqNWRsmrE1J6Cy83XdmLF4DHpzVsjknvQiMdWNRWZTIc86jFthseOTINrk88uDfCUArCdj0vWghr0DMpXvKhnluVsft1N+PPaosWIF1e/i78nOsfycxJl3nT9dUdIAYz5+cQ2lMdQo8OZfWLLj1UnpR6t34nu18R24qzYxGqqvMqHxeAUadGVOlN5vgezc2sIkyY/rtk966n6zBJsC2tbXvyvlUntlaedMJUYJu2YSVPzdXYbO4p3SfbrHM0tRGFKXZ22B8B8FYLxzZTK25CEszVd2Cy5KBz5fYrM6wXpxKbqIU5VzvBYwxrsNDn+l+S+l9JViH0EtBmCpgWiBWuSWRtnQFiOmKJSuXLEPaeBUgFpMRo2kHxw92EIu8nEBsF5F8DssI7Q2lcUgVUIVYRizUVoqrc42C6zLvZeZUkRxjgDNt3bMVonKNtM4EjI3iCrvjAEc7Ce4c9HH/eCQyxYf3p+K8mA5CqSPY0G2UQZ34EfkUNJ8SRlbXPAIlArGAh8wyqykEFUjrAria5Xhzssbzlzf45OklXr1b4Pwmx/WyxnzNn4kFhNFAoigSFGWMstQ5vzCKEYaRxbjo9S0Sf4IwCXUWaKtrjiydLPT45wRouZhu0T2QjVUabXEGOl+foVidKBijK/DmwoAYzTvctEUbjz6vqUamGrTNtcuBmWIpWwN8tzG1EM+NArGO5Pz92WnbFDxmT8+6hnrrPJkDMVU+UBlGw45+wkiCHqaTEA/uTfGT37qHr3/tAB8+2sbOlE9KIDZHGCwQCBjbiPOi7uFUKrDmoXR3gLIcoCgGmM9DXFzUePdu/faTH5z9+cuX13+YZdlvv3px8f1ZiMWf/ql0MP7+ny/Ubl+xU/Ld7yI8Pf0gPhqVXwvj8NeOD8e/9PD+9GeO9tN7e7tRvDPtBeNRhX6aIQjZmVijrHjkYrPNDSEwtogW5DJsmMW4ugHevlvj9ZsVXrxa4sXLGZ4+v8Hp2RrzZYF1xmwRN3lyIEbwZYBJmDEXV9nGaECsy4gpG6Y33S33tFtArH1OBWJ6IyqXd6vSVEmGhOqGkjdSBQmqMEXNweN0C0F/x2SJB0hGR4gG+wjTXQTxVHLFiirEZs0ulYYARzFzIdmdphEHbWtrTCYhDg4GePhgG0eHI2xNYoyHEYZpgH7MDDCCMLVYFQag0r1d2CyCIxbDfOeVGpAo0wVjs7Tffsva3+z7tWjTcGYBZvb8egp0ARcJY0i2jK6LCvBkMWW3zzrjfLR5cD3vZkpQS1tSNWKqCu3ZrBgw31Q4nxU4ucrw+nSNp68W+OTzazx/s6RDEBarSKSJVcUOI9lVlZXwteOQYohcgBgHXukYKDbuyzMUAr4uxFWQM1S0iFUQtpDcEgUtuuXqOWn6oo1UyJkJHc2wK8IWXL2dnREzh8QmS44grK8zg8kE8WAHUV+BGCU5sXSFxwbCBrIxsvCW4rQsZGagYNClgDC6I95Ih5DynCKn5PIGZQPCOgWIDQrLAm4zbe2c0hcXIL0vOqYFzqo4/nIqwwrTVn5loMgLci9ZjelS+Zbb/bu1t9kCk6UlqheVoBX5zhjYW1Q2xY/WaVGZOJOkNWyBzz8pwHCJnQR5uvtiR1LWyNk6LE0Dpzq4yoe3if+kc+vSwPdYG5Vi6nmU+8gbOSbNYVe0nzJIvSeSIkqOR0NGQqQYjQYYDQcYjkbo9/tI0hRxnEioZxRGIh0iW6Wh7j7LZaCgmQvSQt8leI1NuVkx672tv6t5d2rLrI/8bAr4VN5nIb8+d+Tn2r4fN4V4n7n0plkj8XMg4yybIWYHcI2Uzt63BpQrwFMmRF1ZcwFfBFwZVusM6/UGq9UGy+UKi8UaSx5L/hl/hj9L1qxGSUUFgZhtDy4wd3mnY3rB0TaXd0tWaa7nzub5d2u3S2fm0TpN3nFq7PANRjXnUYu0LsRyiaP+aUvB+qxlC8QcjLX3UcMs2/Uq4MgaFzLPJaJ0W3wbjS9Rmpv3qIi6KRzfg502itaWpM4ydlyLdT+0RpT9u8/PyE5jDao2X9PUAdFY9kRxi6UyQABMC8YCMy1SUCeQHBVoVLRAtrnCRsAY13YCMUrVCMaMIZEcSCodcmXEKu7W3CPaGTG15TJmnUChiYwn8HJJtYIwj6uRz0BWjEAssf1eGmu7Csb4mO4gincQRhpR0xMwNpCxhYKevLQ/p3yQn4ZKgTBA1I8RcryArBbZq80CYb5CXG6QIkPayzCMcozjHPvTQIDYx4938Z1v3cW9u1P0hzGi2C5irvnUYUrzjaDEmtN8Lbl/FaSTGxT1hbhessnZUxCW9bBY1Ti75FzYDJ89u8T3PzvBm7MVFsz1pGEELerFpr6PooiRbwLkWSB5VwQLab+vDaVIBP4oSoIwzd+U+SlRSNh1LEBJMzlpzMIGMwFLHNL5mTLGuXzP2ZJjBe+QL98JIBMgJt+3A7HMXDNpXKbSQB+2rXLGIZjTsTWflYF2RsyUHh1zJgVinTELb/abwkq2Jh3jtgpRGXlvUPm94/uFjpEAw35P6ruH97bxD37yPr759UM8/mAXu9u8Fm8EiDH+KQgJxFbSmBc/ODa7xZyMUleC3j7KYoDVKsb1NfD2zerm+391+vLVq+s/n99sfuf8cv1neZ4//d7/gauvGOT4kb3drzQj9q1vIdndnY4eHm79gzSKf/POnckvfvx4/+Ojg3R3e1JjPCzRT3MkSYEkIfjeiKtblm+QFTQ6YMFFk4WhZEFlRYrVOsL5ZYHnL+d6vJjh1Wta1q9weZVjtWHnk9ppN3j6m4AYbxjrBPmiQ12tz4g51/z/EogpdNEl+jYQs+6nST6Yk0G5ZckASJpukAkb7iIc7iEa7SEa7gsrFvb3EKU7COItOQecb1gsViiok6bEj2ZM/QBJWiOOS4yGPWzvxLh7Z4yPPtzD8RGBWIRRnyCshwE7KwRvodLoalahBTfzOkQqyEKYGzL321rlg18AYr58dBUwfgtYN1+kUI7BrEhS4EMApq+lDJsxDE0nutP6NuKFmxu3O0WMUtWiCnV6iazYzbLA24sNXp4shQ179mqBZy8XeHua4XJGzTodtRSIlaa556bC90iDkbiXI2Q3VMw5LqVzls3eIV+cqRxRjCzIltEm1tgjbtgEYmJ3bJkzXwBiWmTIstwMOHmotc+m2KSduYWJAxivCWHChgjiMaL+FuIhu6e0rCcIo4X9WGYmIrOqZ69WCkIyAPkGebZAviYQozxjJo8uRSQAY4iz2DhTJ1+x+DD3KB8WboDY7WbC7ZXutmtc85O3bMkdkVkJKfNKOuDdweg2/9KVObUgqDX9MKdJM3ZRTGVMSzPT5UisBYg6X9ZxWZS6QwumBlQ5g8vcGmdp5ce0CHHmweed3l/xfaHuNmxEXSMNB+1sclNkwSSyPsnMs9fquI/p71isjAE3mRMQEBbIrOdoGBsIo+R4iNGIxwiDId3lUmHHCMRi6S6rjXEjAZbT7g0BPccKalrGysGSAnEDqS4fthkjkTfK+26NH9qywggUOb9eYOjQp8pBHXR29H3y1y3bo1Rla6DRnctShXQ75+WMkcgrO3/OTKks47wwAZiBMAFia1lHl4sV5nM+EpgRqBGI2f6hzXeTLNq8oFwzblZhM6DGJjIYl+szD2fVpH6zNVBlis6M3p5H891CZjls3kyBUdsCaf5dbK8d/nhDoXOPdlljYwyaDLBOJLh39RsZqXUb3QVQgRgBma/H1mj6/wLExNBKqYBWNmtmILK3+oyVSbWktnWlAG8CVpOUaatzrICUiLPSVANsCQiLHYyZTJHB0MxQlKyxHuuBAgVri+wG2eYaGZ1iM43rkNxEusUWcwn+pfsg1Q5ikU4wRiAm0kT9HGphzz+1vUt2JwvrYO0g0SvOhvHzyYCldk6NFaMzci+ZIiT4MjAWp7uIk12E8baCMTokByNUZDF6ZJECZDIfXSETINZDmBJIEYhRNlmgl68Q5GvE5RpRtUZcrRDXK8TVAtvDCveO+vj64z389E89wKMHuxhNEqR9Nmx0VoxjIXRS1pBrm5mXjYXXmiEIORPqUslrliCMoyAEYZc3Bd6crPDs5Q0+fXaBHzw5xcllJnmeJQ2zohGqQB0SFYj1UGQ90IODTJsCMTJibFhXyFkHivzfvQYViAk4I0iz3DgalTFSZ0SlQEzGLJe9erO+QLY4RUYgZmCMs2LgnBhnosU9UaX4/LwCxEyeTkZMgZgvBJ34hg4Q6/TrO2yYNzH8FrLrQu032wazbSQ6f9qpfToqCq2/tBlH18v7d7fw7Z+4g298fIDHH+5gfy9CHDG6gKM9C4QhH/nfhXotSLebs4YBCjGBSUUhtFknmM8DnLzdbD75wfnszZv5p1eX2R9dXed/3Cvw7zcnBy//8aef5v+dU98/Mpjz//8n/koDMQY416vV/s726GdHg+S/Pj7a+rlvfLx/fHSQjkeDHAOCsDhHmhRIE0qhcmQCxDJsskKYI2YjoacDnbTeXK4jnJxl+OzJFZ48vRZZ4pu3C5xfchaoxCarkdv8hnYzFUU5G6YSQrJYTh93KXnOh/msmBp2OCvjCqL2OVtpoj531EgTHYjpttLpzIv8jDa3zD9RIFZxBoiF9uQQ0Xgf0YiW9XsICMCSbfQIwkRuwQ4SLWHXEsgbiDMiBzl7jCnBIFU2bH8vxb27E3z0mLa1I0xGDsQIOoA+b2ohExRFUdIly6vJB+mKKOBIG54qMxRnos7cW8N2eKGh0iYvipVhU8mjni+dFeF5kQJUnBetk2zVikpIrbtkzIBo1sW+ngxnKSxYwKo2DGQTolSD2WKXswzP38zx9NUNPnt2JUzY25MClze1sGFZziHgoTgyFYVa7PK98nP1Sf3Tbalc2kzYOYrFKTY375DPKV+h29INapGtqK09gQuHo2l7L3KGjvUtt2N3RJRy04tJ7wS7mYJL+Tg3IRp72jBTO6qzEHTGDGQeYox4MFUg1oAwynNo2MIA1ESuZ36j3JyKIhM2LF+TBTMmbM0was6DzaRLyENAmHymLgjjZuSJd6aLf38FamzYvbnQZcS6IKgFO51ysnVra/FAW6x2DClUsqedfrWi7xp7GJBjAdfI3Fw2033DZkBh0tnW4csklZy/oamJSRt54UsjQg5pIzQ2+F7MqsFHK0vzAtu3kq40kU8hmyhnulJq/QP0B2pmk/YTGX5n8GbMOU3OPAg4I9NkbsZSVKt5Tj+hI2kgWXwDShL7seQKDfqMheijPxiIm1mUxBL3QatrgrCQjFLjamjvspFRWiF5iyF0kKQ/25jLfCEq4PY4njRvut+X3d+yujoAuyUete/J5p204O8As1tgzU1AbuMCBScd8GUMnzsA8rslGCMrJrLELEOW0Yhg0zBja7Jh6xwbgrCMs8Vm6GGhtA5SGUOhz7VBnvMey+W5eBC8bTa1HBmzhHMDY8aKOSnsoLadiG1ZKDUG6bBScvsYYO7cVlLg3/o7u0c6X61KeLuukbrWu0Npcz/Kcqt7lDKNWrCpEE8ZMQVOhibllZURc/bf90XNWbotxtT/NtDpzy2/YO1Ka/2LnM++S5b+xu8ZW2YgRmzqaVdPh8SRgDFxkW0A2bZK+xKdGdNGFR0VKfMOUFSlZCgWxULnZUUVQKWDmzhcocqvdVa2WGpWFcEY3XBdnuggzGqHluzXc6tgTB9ZO8ijzAB7d5KdGMsKpTFXPJE9nmCMICxK9xAzOzTZQRRtIwin6IUTacKWvRRFj9oN9bIlI0a2TZSbYpjTk1zPuC4Q1RmicoOwXCEslwiLBcJihkla4HAvxocPtvDtbx7j4f0dTHcGGE9SDAZkoxgETDBm4w5gDaaFgKxz5nxJRUlV6SEGHZUCsatZIRmuL94s8JQqpZfXePrqGhezQliwSvJRx6jDoYxZcP6NzpAl3a1FBMd6j/Jqa7aS1aYkUYKWyVRxZMVUEgRiBGniesyuCYEY6yAFYjGBWEVZ/hVysmLzE2wW75At34mDYmPYIXPRGoStwk/bv0XyWKE2RkxVApYv5ut/93qXa8Kvf9db+f1rTT8ZfTEjuCbQ3cQQfot1MImvFzpPr+ZqZMWODof4+tf28NHjHbG0PzpMMZnUGA5JaKwQx2tEIRkxegaoK7V4LVQBSgFiVAYNkGcJVssIZ6d59eLFPH/3Znn67u36B1dX+R9nZfVb+XX8l8X1cPa/fPoph+h+rP/5qgIxmQ2bvx3vhknva3t745/f2hr+xt3jyU9+/aP96cF+kg6SDdI4QxxlSGKdbWKoIje6rMgViBHcRGMBYsyC2uSJFNa82X/w6QU+/ewCnz+9wtuTFW7mFZZrdlDUfcuwQgeIUZoYKSATc40uEJOSv50RM+fESgL29O5qgJhsSuqYyIXJXaG+CMS6160POqlFbyVAjCBMgRi14un2MeItBWOUKIJyRC5anA0L+qITJxBjADKDeWlPqkAMGI16mIwCbG8nONzv497dMR5/sIPjw6ECMVrYc+gzBFJxGdItVikUkw2ag5Z0um1nFBzqLm0+4G+dGz+/KqWuZaOTolZcf2jYoTM5JlaSQkC2X2PCZBOjU1rhbmBG6NucCV9Xtv2KwLqUQzYe862tAw78Auu8xunlGk9eXOHTp5f45MkFXr1d4fKmh8UykhBDDgSDEo+aSfM6h0akybk45o9QxiDdUJkJuw3EyjXztWamJV+rPa4ctNHlgK8FMFqnuLFj79h5a+CwgqVbBZcUryYD8o5vpHJEdQebIOpTlsi8mW0kfTqEjdSmPmJ8gckRRSpLB0gWhivkm6WCsBXZMAVh1YYsWAvAJEOHIMw/hxdYt4BYp9j2beaW5O89RqxzUbhthwl1GlClIKY1yNB63dmyThi528WrklAaBu7spzKvtuPocraG+WoKV2UtFBBxk3dmiFJFtRKnfE0PDjabZLdx/3Mw6U53+m7ZaJBBcRll6di2325o6utKjFBPGibDUYjROMZolGI8ppywL7lAzEokKIsTA2NmDc8BejHECXuN8Q0zgGh8owcNeOhGyt9NQDezMOZzsAnSsZTvCGX9XDdFvmnvFEC+x3B15MUuq/Xi8zbw1DVEgZHL4G4DiWY9bn7RixR99OdX/NUBab7+GqvpLoXNbJ0BuQaQ2+u7yQYli2zi0IDAv2cBZgKiCpkVa2fE1MlR58J0PoxrGo+c99aGbNpSZI0rOShr5JFjuaiwWtVYbwBGI0pt6Pb83izwKUo/V5xDM+WGuF2KFLJr59PZx1y74etv83P+jbaDDI1MvIuMGnjTdvWV+TTgY40wlVLqHskqv4FX8gX+zUBMv0c92ruzBWKigegAMX6HzfgYm2028+YGGE1egs+JcY2ki2wDxhhgP0YQcl2cKhBLd9TIqE8wxoYVnXIjaejRgKIoNyiZM0WLcwFjCsSKzYU45Oo6SaUA40uYo5gJK6YxLnrI/uhHZ61RIMZ9ys6rMB9qyqAyGY2t0YbbQEyYepwJa8AYgdgBomQPcUxmbAeBzIiPpU5g4zbvhWDWcyZNSpPF02hLxCK17PEJI2wYqcK552KBIJ8jKOYYRhl2toC7RwN89MEu7t+d4uBwjN3dIabbQ4zGZMcCdVc2NoxMIq/CkNle4l7NPVSlhOrkSEaMlvUQSeKT53M8ezHHs1dzmQ17c77CzbLuALER6pAxMtyTmQ0boqZKpeT1bw6a6jus82Fk+SxTS2ST9A8gCBVGzCJ7iOIqzr7XEpHDPT3ifFTdzomRFdsYM8Y9nioXyH6oDVbfB9UH01gxAjF+uHZo1UBpq9xobjEf0fCGSKf8a2GYAbGuRPG2AOgLYKfB8FQTsYZLeuKe+OjBGI8eTiRT7N69IY4O+9je5j6TIWXIc7RGGJh7orC0ur6UZSiOnFXVR5Gn2KxjXF/VOHmbcVZs9vrV8vXFxeZPsqz+V7NF+afVAuf/+k9f01L0x/qfryQQ89mwBOcfBMAv7e0Pf/H4aPzzd48njz76cDfd342jNNogiQjENiKro5EEw4YpuyMdnRV0iqIxxUjYjLxKsd7EmC0DCaP7q++fCRijY+K7szVW61ryK9yk49ZVc4sR44KijJjDBBV7mClAMytWoQvEtABoGTbdQdTm2DcumRGTQd52Q3K3CR3K1kVYGTHmh6WooyGi4S6Gu3eRTI8Qjpgdto0qGoskobCQQ3ahyDqxM8tFkhKCJKkx6NfYGgcS1kg2jN2Se3fGeHR/C4f7A0xoY08gxuBDMlt0RWwirhWMybnoSOjk/d/q8NiMuFtdd2ZjtOOtEgKCMXHxEkZMO/JqS2/MkBdcLouka5kBMYI2MfSgCYM5nXBjLspargVKVdmb60VkwzhjFyArOPxb4d3ZEp8+Occnn5/jB5+f4d0pu9yJxByUlerse7LwUyOt7JwM99LGP+AcwFqcAyvmy6zOVJJIRmx5jpIGHeySEnxJ8KdK+OjQpE5L3BI1FFrCGN3Q+FYukVqnC/yVYkstiVsZEN0GyxWEAAAgAElEQVSiaFNPEKZMmEgQGxC2hXRgksS4L0yYSBilTFdZGR2uimyDbLNEtmZuDgeVb1AIEJtp7pnJKmsCsPfDLK0bqIxYxyXKmImmI2FllhdoyoT4FW9tvUZjwUaGFX5Osfrz+/3UnXxhg8DATTcwVBgOFsRkxcQrxl6zAwrlbu6GjLpYiB1tBpTHlG9oYLg2CPy65RyRMhs0BmnZLlt6G8mI3f8EYZxxjNlsoHS6Naxwa3wHNGKyIeYaPYxGIcaTSNxMtxhwPtVMHoazDkcDDAYEY5HMvik7rY5gWgRpzh7BpMh6ZdbLTTLaLB+RoHQbAN5ldcbrllmGuyS2TKMU0rcAXAuSXTfTGFc0z9kBqW4e0aA1374aNNWRRRoQs+9QQXQLwvyyM5RmTKquIz6nJu/1S4CwQIumYWQGIR12k2uAACyZp/TZOAc97XwHrzsFYSXyLBcQJvlKszlmNwvMZgvMbpaYzzaYzUosFjXWa4jMqixY9KhSQNdtZ165RvJ1tWHoh9R6wqCZlVpz6hyoWkNCpIku47QtyduOjl/le/QGgRnCyN85e9YyzfKnjcTcG0XWOBLL7a7EyiRrljnpz9d5am1aisOuC2C7xgVt3lTjsCk+HurWx31ElA/i1Oq0gw9Wqp292nDTdKCPHqVuPSoDjBkjG0bzjv420sG2KQgoZUxlLljncNjgpd07A4JnKDIFYTyacHvOAlMhQSdicdRVVox5YipDc5VN48glX4SyYd7QdTWNNXPlhBB4mhGK5IYqK0bVCxUwwoilB+0R7yGMd0WGSTMvjjHkQYy8J/HTKAhIGFtj708YoSSQgOOoptx+LWwYQVhYzpEGa4wGJfamIY4PB5IvdvfuFMd3pjg6mmK6PUC/H4o5BAEPHWtL2ec4351INAqrB6pKyP7m0vAOkJc9sax/e7rCX39yhc+fz/DyzRInFxmuFxUWGY1GUpRkwehqSRUQ9zrLvNR6TMEYm81qHKRnk41O7tOUS4pkkkCMdiU+GyZBa5wfo1FHhYTqA35+AWKc9VtKRAudj2ljTzBGhqxaX4Pux9wTBYzJqIHmsIohmTFiTTdF26hyyTeSbamT2saDNyLa2rO935wzlevDjJ9uiUt+CMzx20CqR3NRpHvi0UGMu8d9PHgwkmyxx493lBkbl+j3M5EmMuBZXEDlmuR9zvqDTCYBsAKxLEuxXIS4uaKDYrZ88Xx+en62+vfLdf7fn1/O/2QU4t2/+O13ix9rFNb2uL5ap+G730Ky3J2Oku3k270g+Ce7O8kv3D0ef+PO4ejg4YOtcHc76vXjTIBYZLlhsVCoLCjZtWKBzhuSC+9IGI1NHmO+7OHyusbL10t8/wdn+PSzKzx5doOzi410ZMSy3p2ruqfs/xGIKSMmF6x0DzpzYmb4dBuIGSvmQEwWEnVN5ILS3Xpc3iHyMwNi3EyqXqqdoXiMZLyH0d59pAbEkGyJnpqLV1FzSJfWsBq8KTayQSWB10lcYZBWmG6FArrIgFGOePd4hHvHI+xtJ6KZHiY9AWJcqELKLCzJpbvN6nSbFiEylN+KSpq2LF9fTFC8GGCxI8yCWiwrENObXiR5MstjOUMe1GwD8F4MCRATySJn0XRuhkUEX4NAjDJTXg8ZZ59MK6mSxB7m6xKX1xu8fjfHk2eXePL8Ek+fM0uOUqQ+ypJyxIGwYYHY1kfNEK4AKc4ASO7IAuXmCmS/GpOOBZ2W2CFl6KeZWYiWnBIGlzHkqHtqfVt3gJjOX5icShg+OtgZEGOOTmX2zZR6WFaYzIRFBGEMLJ0gpilHn0zYBOlggoTsWDJAKHMPKhvS/Ce1Gc6LDfLNCpuOJDFfzZQNy+YSPC0GI8KCmV2veXDpnJsdahfVNhNuATEvynwC0t1HHRh19RUm+bXna4IqTSOvpIf9jBXJLqlS8G4hzDoIpoWah/GSGhV20a1xdDDGZ88Uj7CyJduaizWzSv84S9G6JxKQkykhQ0LGQ9yxjPGS5n3n4yjrpgwYwVV/QHlg9F6+DotFfd9u8a4/G2A4DCWYc7IVYzLpY7I1NBBGVixBf5AgFjZL2TbxvpBTREmvztWFktdDu2izFW92cpOANR0gB5H6noVJFFMLZa15rzbAwPLuPFPLZ+cUy+iHboCNycfcSl0fFWDoWIXKsdQMRV9bA4QN3LjWprHW1+vJ3R39Z/X3/PddkaAATB0b1bZfGU49xIikAaL+rhu+x1GB4bovmnC47KENVFZAxM/m1wizlRaLOeZzgi8/OGeWYU5FxrLGxoCYFJVlbW6NLmHMka032JCN25CVo8JBpZCeoebmIA2JeStqwNZekzU76PE7yWGZFoRdUO7fQ8uAOVB1DNeYoAjIaA1E1EHRN1NlSjxbsBNW0aqPvQnZBWL+/XfdIW19VNxJdkebeHwUVUFzLRsQY4dGQp+JEngQjNEFl4BshIASRQm711naPvO5uIYy+DkiA0N7dAnM1PmnOkdVUqbIcGc6610gk8PDnjkPTFaMYIzzYrRI181P8zT1Darawc+8MjgKIDoATJQ1+pn017wW6MvYAYFYT1gxGnYcIEoPkaRH+u/JPoJ4G4gmqMIBijBGHoQaOy2zUgpEKKFkg5WzRBJwTHuPeoOI2ZjlEkE5Q9xbgXXXZFBhh2DseIQPHu3h0cN9PHiwh93dkcgTKU2UGohzdTKfxTlXuvLyvEdqzLGprObqYbmpMV+UePV2ib/65AJPX8xkPvtqVmGZh9gUEfKahiOJSCxrAdJsPsbCtHFNo4Sa63u20VgJrlFsCvK9BCFBGEdXKE0UCCqfWUw6yJgRjBF4UpopQc+VuidS7VGtRdGSr68lV4z5ccWKDVfu99wbNbpFZgM5J+1mVUKLN5apdjl+ify28cjpaoQaca2tnq4LMaDuQMz6+t31zhZNW6dsDbSoIB35UNOO7a0eDg9i3L83xNc+2sG3v31HQNnWFpvzG3FO7GGFql7LHqj3uTYBakYilJzRS5HnCTbrFOtlgovzcvPs2c31ycniP16cL/6Hk3fXf5Qj//x//v3ry68WAvnbf7fNEvi3/9Q/umeU2bAa+9Nx/DP9fvTPdqbJz909Ht05OuhPjg4Hve1pgGFCIFEIEONgJelnzYvgxs4wZhaazNDgbFhiIKzEydkGL14t8NnnV3jKzsvrBS6v8waIaderdaTRVsDtGTHtwGjul/Vl3WzWAp21KyedC2vtNXlisuu5HZIxYvJMkdrYe5qYSR+VWyD0scBK0vFkwqiXltywLSSTAwFi/a0jRKNd1PEEBWfCuJxSTifdPNWZa44PZ1kKOX+cr9vZjvHg7pYwYffuTHB8MMDBboLtsYIwnYPiO2C3hwsUHz2Q2ZzoBICZBb8Xtbxxm4BYPa/S3XVmrJ0KUWZGt1QpmtlF5n+zQGInn3MrNA0QRsglO/JcdoZ8Nob5GoQ6JWWJCsZULKBqdQY6b4QJK3F2tcarNzd4/WaGN2/neHuyxMnZGjezGjnZsELzSXp1iqCXaAClgEx+/hxVsRKgQlt6zoLRzrhYXgggqzbaMasaFomdUQNhjSSRLBhBDVkxm52wDbdZUAWIWS6PGGrwHHDImZsxu7uJGnMQhMVjhJwXTJUBo7wmGYyRpGPE6RAh5YgyZ6gZOSysZSasWIskMdsshA2jVX2xnqFczwSE1QLCOAtmjmDC4Pn79bmwdu5DLHybWSiriFp9jYEg6XvbHdRxs/EKvGG69NvjdaFWui4/VImimmCY7LAxhzCG1tuBLu0SKsC60Rqi0xFBqTOiAji+hg93k7WkdKdj2OGAQGaKjKmQOQS1ile3KmdsWqt1FiScx2DXmHMVBFRbW0NsbY0wmYzQH6Ti+EVAFceBPCacWaBZDo+B2s7rnFgsf8csMB5kwtSJz+cQDERIhg2vWS1YeHDt6tYJzlY6W+Qzbr55+JwT5Zc655RLaCsfqUAo5c9LFAZIC/lzAnzlXhSIGdAyJ8nmvDXW9AbcukPnjZGHsZV23jVKgPJJmgSo1b4cDtrse29mqjhT2gFgIsfkLBwPMSvgjJ3O2bmbo4BorhrmsiafoeP+6P0Fn0VsLtsOq+QAR2fO2CQsRRouskY6LHK2TB5LrFfAZgNklGyJwVtPLPFXaxqBrAW8kUm7vr4RNm0+32CxKLBcKRhrpIwt8XoLPLr0U9feliVzwOo/3Dgpdtrtzc80M2G+9/sV4sYgem8p42xrv/1y0zhxc6LOdervrZkH6Jj1qNLCMtLeA2K6lboETRkxn0nS/dZmqyTc19dQNqEEcgB1YmuoGngEZmtPIJb2dzVjkbEfnMUKhwgIJgS0631WVXSWZabilQCxzZpuiheSs8gAaJEocl6sWKPXDP6pQ66+PW+y6dUmuYe0WvfsRQFjrKLJ5Bg4k5Okc3gCJNmMjcYqUaRjYrovQCzuHysYSw4RJrsIkinqaIQiTFAEEXKbPdP1lDb7nJnKUeUEjjmSXoEkKJCGBGSMZpkhxAJxb41BkmEyqnHneISvf3yMjz86xuPHx9jbHyMSWaICyrJiU1yBWBimCGnBTzUPTUPyGst1jdlCDTqYG0YW7NMnlwLIzq9KzFccH0iQ0y2xJhjzeobPocokWtUTjEXc10o2MnLJ+OO9K3PwaYAw5nviOm4qFN+/xEnR1CmsayjJ9IDnHgEa58eYKcb57wXKbC5uwdzvs8Ul8iVHEVS2X2dkxlyqb7NiTS7obbmt9xBlmWru17bp085i6lou/+M59SnCLhCzW7FtPNkcjMdAuBujyeapkqCD4mjQw95ujHt3B/jmN/bxj372ET58PMV0SgM8KndmqOsFymqpQEwajFxnY5mVL2mUkid2pCiyIS4vyuLp05vN29ezT56/OP+9Vy+vfr8siz/5vT9fvfrRoYWvxjN/JYHYb/7mB9ubTfbh4eHw57en/X+2u53+1J2j4fRwL053dyJsjTlUWSGNeePo+Kmmw6tsg4wBb9SSduN1Xww6rq4rA2EzvDDHxFdvlnh3ysKbUkZI8d4Ec5rCQzeH94CYzIp56pdSzW3yhy4CamOvC2kXkMll0wAxPq935WnWodp6ZcXMssPmgNwEV00ZmCcyRi+d6nzY1gGGO/eQckZssCN29jkSFLxhaA9LCZoDMXFeqxGFhZy/fr8U0PXBgyke3lcwdriXYmcSYtzviTlHwsVJTfNt4WJQJZ9VDTS4WTKkkp12mZ+z7rvPv+mcKjXhOrNFMMbHwpkK1zzbeWQXbZ3lAqIEiEWcZdGwYXaKm9kJggmfQ7OhY+Yc8c/4fbKjLKPC1qRlOZ/XwDIrcT3P8e5sgWfPzgWEnV9scHVdyKzgahWiyBIZSq2rBKjZeWMApTlDsqtbb2Rh3izOkVGKuORxjtJcEsmS6ZzASga3ZXi70uFtDTuWJDMBYhoYWljXk8Wrc9lmYSayVLeEJitHiYdKbHoi0zAQJnLEqXRyFYhNkPRHiBOCMEoSCei14BXmmCAsp7nNElm2RLaZIxOHRDJhBGEL1JkzYZRp2FybLMytRXFru69dSJWrtuogbeW2bJiwvB1JWdvqfZ8R8/tKpycciMmoBPV2UryoW5+zLMpIdBdnY2WahoqztrqRe8FonJDljOmweWOkIleRl9W6wzWziz47Y91GxkGIg2hs7KzZsmsdrxbwZMMYlM65iu3tMbZ3Jtje3hIreQUIBAoEWQrEBGxRykhrZZE00jmR54BSzFqzc916y4GDuxkyH008sNUcCHUkRb6HIHvjymhotZkXRtGCfw20t2YTBGGZZmlldNfMFJARhOWczaW8dSNgg9dYF4RJQdGA15ZlE8cvs473n/dGhDLj5pRp70ks9UPNC9JHA2LiVtlh0exaEHAtIdIEuDQUiJEmBLIxkj7NTgh+VXaqTpR6Dck6Lgy9GQ7IiI5KPzXvUB/fd3/099DK+1qGsXFolPlWVW6wRudcmLom6lA8F608K7FcbRSE3cxxdXWN8/MLXF3OcH1DJi3HYlkj25hBCJ/TDUe8QSAyRm2AiT2+7XFubCLv1S5tXxu80eV7n95B+oPNPKZTTppg22mumPS3kRx3dDlma+73cUODmbSxGUOz9+Mzm+4lrMqA9rps5FoiaTVJnwkvG9WxzVapXN2aL2xEUF1S61oqMkUyS3RTjCcSeC/5YpwX6++IzT3BWMQxgDgVJpXfO7M36SDLbEWxtRdr+wtxVWT4c5kTjPFYAflagI4jZuPDrIlgsF++MwvRtftZmTCT1Flosi5FbtBEVoxAcgLE2wiSPYRkxPrHiNNjxIkyYzT0YM1QRn0UQYyCOWtUkHgDhyAw32CzpPphLZL7NCzRjyoBX4xmCesFkmCNYT/H1rgW5cw3Pr6Dj792jI8eH2N3l/N2NulWMSZHGzRsBYVRgiDkqIhmmlF9NF9UAsDenWZ4/Y6W9XQsnuHd2QY3C86NcR5+oA6JBGJVJBE8PDhfJuYcbMj0AgNiFfI1mUptCobMTewHCGK+J+61ut+KIoVyxU6yGuWEIZlAieBh05nyxQxltpCGqzQii5U0Vgm+1nO6KdLIg01YA2NsWPoeqVHc6n7tIeXd2UcDSC7Z9oZV46racVBWdrQFYr4rOm8md1/TfOow2S59lNfycQHWfrWM8uxM6ZA9wE988wC/8AuP8fHXKC9lHNTagNhcgZjwp1RS6brL+0aBGH0HYhR5H1U5wuVlVT9/dlO+enXz+unTsz978+bqD4sq+L1FFP8gjs9W3/uedJt/LP/5SgKxX/knB8dBEf70/bvjX753Z/rr+7v9b9w96qe722E0GVUYDWoM0hJJxJuHXQ2mphOMadFBtoConWxGWQ8wX4Q4Oy/w8tUcn35+gecvZ2JXf3q+Ecv6+ZIzRK1szmo2K71cz+05YtpRbtkrBWLeteeiqfNirTyRw7e38sT8BaRAMjkiu9UOxLjhOPtB7bPIyHTQVWQVZD8MhNGungCsP72DZLwvwb2cGyMQK3nDCBDTgV9ZEMJKgJjIEpkbNgKODvr46NEWHt0jIzbE/jYDnHsYGBMmIEyAF7tGqrk2eGe+WISNzoYpq6fOki6hIzjizIPKbUQqWPAosWGHnQBahq21o0mJIv9OgZh2vSK6RfVCeQ6di9DBeMlEIxDkhsIjDIRx2+QVcsqo+M0YnlG7+hqLTSHB3e9OZwLETk4WuKEMYgVkWYg8iwSIVYXS8GQTKOtiRhoXMQo7gnqDfH2F5c07rOcnMhdGRkwdlWboedAj3RHFmYmDH+8DMTJiGoDsmSu66Bp4sLBWQQcNELMZB5HUtExYxFwwhjSLKccUaUoQNhYQFsX8WcpyeG9QVkbGwkBYtkAmhzJhmYMwdnOdCZNsHJVvNEyYDHr7zIcNJ/ucZGfqq+29GxBrmDFnyqzRIR30zkxRR3aoujXtCKuRgMnvJJDZi3srFzsorMkSkyf2d8Kinpt3C8TccVO1+34oEHMnLC9ARTbbbHw2dG0uhUkSYDBgwHwsM1s00UhSmmBErdtjyJmvCONJgq2tAabTEabTMba2J5LnlSSRADEyYgLmBNApk03QRXtkZezYAGGBpu9XrhvLTXMXR5ERNsU+bZ7pyNfTwj+rUDCE2OYsJdCaT2PW+10g5rNOzoYp4MoFhJHhUQbMZ+U2AtT4d90Q18ah0PLUWrmjv++OA+MtaVybQSZFuIU/K/gicFJGrLHy79jiO1xWpk+LTpoAKdCNFIiJyYmzYipRVDDvZY7FS9D4hEWaxQfQ7puAW74nShyFVQsbUxey+Lp2tTN4XoE0c3KmXBKg1Ow/zhTTnYxNITJfq4YNu7i4xPXVDDMyYssca2HECOAIxjz7zBwZmX+Wlcg2lYA1N6ISiW4j/VSFr0saxdjGDEDc4dcFVS6e8qaFB0n7Dth1aWzmxuw86m2poEJkv/7nAs6b8bPmfYkKRa4Da3h2JNpi0tGVJPKasqaM7L+3/cBFCaKyVW8AqbJAmxNcF5VZEjAmGWOcp2Xgs4Exf5TsRa6nvKe5z5H1XSDP1UVxs7kWMCZAjMxJzsiPuagKqs1SgA73AM818OtS2XO9D6R5IUyKr6+6xtbOihltqPb8fO+Umg+AYAzQJZGsWHKAyIEYwVh6iKi/J6xYFQ1QCisWopbrlvPHOk9aZgRilNqtEJMRMyAWgeu/ShOHSYbppMb+boz7dyd4/OEBPny4j4cP9rE95bwdv0zu3VS2ULKtQExAGI1GelToKBC7vinw6u0aL1+t8PTlShgxWtdf3JRYrulUye9lKGMYJUOpDYgRhImhmqmGtBHcQ49NXj4xZaBsHjNqJ+2hF7FBv0YpMruVuGvLPh7S+Vizv2TeO6K7bISEay0rkWyN9ZKNSTph8rvbCCBjo3I1v8RmfqnM2OpawVi2sAw5tbPnd2hq507Kn909jTrjNhOmuqCuq6gyjOqi2SbOmUdaQyLr9S3DnR2nZY/4cTksvwnOy6kEdboV4fhogG8SiP3jD/Dxx1PsbNcYDBjmPANAEEZ7/txyLLkXxWJaV5ac9eMRo6KdfTkS045Xr+f1y5c310+enL04OZn/WZbVvzVbFf8hS9PXf/AHZ3zSH8t/vpJA7D/7jbsPw6r85fv3tv+TRw+2/9PD/cHj44Mk3N5Cj5b1fbOrj8NCtL8sEql1FiMFFv8mO+B8T1kPMZsHePN2g8+fXOMv/+odnr64wfllhqsbBWFrGxyV+SXbE7zh13TuCZgqtZkXh0Of6Wo65c4QtEBMuhhyWKHUNkbthW4DMc4gsehn548SIrr0qTEDlwX7byRghkhIO/LRvsgSk8mhHDTtCJIt1YJz4RK4pFI0ldbo8CqBWL8PcUrc3YrUBenRBA/vDXHvKMXuNMKQ3SQWfrSNr2lIUcizRQFZSGqotdvjc2JqMtIebkYiUjp+hjqQxZPFAEHYOiuw2uRYbjbCftFMIyNLwy6aDNoSo7LwUqMKCX+0zBHpHAugU1DHqlRMFERaxF4W3RDplFiJdb00zwIuQTWyssZyU2A2z3F6NsfLFxe4uKBZSw9ZTuCVqCsQ/72MhEXgd03LfDEqCTTskXb1nAmYX73BevYW+fIUJYd4N5eSL0KWVkaibZaMQ9GuxRdWzNwSlQ0zJskzQoyN1c3W5HPSAXXXr74MmbNoCCmn4UwYQZgAMRYPWypHTIaIJQ+H2nyCMG70lCJujAljQOlMAVjGRxYOzEIzzbvk4Zg9vcg4VHLRACOp4NwlSjePxn7ftoiOCEohzK1WdXuzednV2rdrdaYASCtWlyUqGGtlwVIgeuHW5It5xhXnvNwdRguyBohRzuLmBl4MSqFoIMwdIBuDEANeUti3Ft+an9PDoB9hMkkw2Wolh+PJGP0+5yO0ScDfI8PF+bDhMBH3w9F4gPF4KNJEMjaS6cOflXBoZbvUTZCfxQbdjD5wECbFqbAhOmepAIzgqBLp22ZVYrWqsF5RBlfKn4k8LiuQZ4UwWmxq2G7eBAa3z6tGP27nrnNx/D0FYRJ9IH+vckXaRsvsV0dqqN+tA2eTKlqsQBtyrd+4gCGpK+w7c/MIeTRHVZudVKMeZRv1fDkr6sYVnj2nDRtnxsg4qvU/TU4MhPnrNKCcIbUs2uomx43fX5qEejB3KI3lO055pKmAb2E27XnVhVIL3oZZ7RgWSSA9KyvbdGQ2NuBaREt72uXTWXGF2XyBm+trYcgYIM05m5ZJ4zyZujlKztl8IYHTnD9bLOjKqBb5XDsl36wZYTHp7O2RFjXgsGJRnRBbFrsLxHR9Ujm4tY/MvMOu2QaI2X3sDI9JPd3AwDN2G/ZNGOR27ljYMDb79MaT0yhtOzI5AsRMBusgT+0J3euqkUDrZ2mt1DV8mmCGzBLBmK2rkYKxONlB2t9Dv3+gUsV0jCTpi0qDBW1FVqxciq19ls+xEaniDTJ5JCBT06NyrWCsLqiOoBzObM4bFlcjUYSBFdMfnVHVPVtnz/XfnUohGOV7J6PHmSnmpU6AiBJFyhOPmyPuHyEeHCBIt2WcoQ7JihGIRejxkOYDt6cM2YqmTGtOcok0MWGoLxmxaoZ+tBEmjBb2D++P8eDeloQ63zma4nB/C5MRAapJxm3EgGsCPyn3cL5f4ZrKQIzRGBlEh0Q6JX72dC6g7PyqwIwN0Zz1iwZw87vh1BprIFreCxArNAdQ9gVxVGZPSt2MpXXN+zUmGOM1wPVoKd9TRZklJZdpT+zcY/4MGyxhjX4aYTLsI42551fI1kvcXF5is1woiBYwlqFYz7FaXGE9v1IwtrwSmSIVMiJPlIarTOG1mY5SL+nlqP0Il/H63KUPZ5jXgNUE3hhUZZUFHAgD7C6zxkcrJSZdSmWNzfXWbgGeI7HPF/OpSj7zZBzh8KCPjz/exT/62Qf42kdT7O7WGI1yxPESQbhGr7dBwHk5MTuhCkCVOVWpBwGZ5IqVQ8xnwNt3K7x+Pds8e3Y1Oztb/OVsUf32fF78UYnoL377D9+d/FiisI4o4Cv1+b/73aMPyzr4tTt3pr/y+IO9XzrY6z862It6ZMOSaIU43Ii0jgd1vY0dqVzcqv+uaw7i0vFuguubAC9eLPHXP7jAn/35Kzx9fo3rWYEli5GcxTkLe5W0aYZHsyc2xaPY1hsQCwSIKejQUdtWQuUBvcKK9W6HO6vWt+3+uZ5ec1cINri4c44jloOfRUCYOB5yEdMh4yCZIB4TgB0g3TpGPDmw7DAutLSs1/mwqscwSsshkY45i61MsiHGw1Co6cO9Pu4fD/H44QgP7vZx5yDCzjjU4GZx/inQk3atDvOmAtA40KvG6Vz0BOe49MtsTt3dTyPgOaNGINYTp8L1hh0vguA1btjtXa4wX62w2mRY57lsqVGSIpA0QZ1vo0ugBz+y6UVAlxfKeokGPU4QMMgxIgsIrOmUyMKQsxl23smwkRFbZyUWqwKXlyucvr3GbEazCp5rOjv1ZWUP7JUAACAASURBVCasLiL9visN4KRlP585YmYYQxyLGbLVGeZXrxsgVpENy67Qq5hMrxJEHwyWoeiSQ9G60HJBVHMXAzdNAaGXnNtdqKGEyRK9+2mhpOzcRmLKwQKBcw3KhtGYI45HiKK+zYXR7cicEdnRoxwxmwsIY/eWAIxzDQLCGNQsOTg2D2b29P6+tUxubNKkoGiBmVVzXsQ2TYqGm2hvrI5RhEubbJSoqVVbIObSCtdatKyUypd8vsvzwTywVz8zCzWXBrqxAwvdNlRVw6pYCHnhw03UWRGxgTfWy000HCiJjE9kb3Q2jLGzMxSJzv7+Fvb2d7C3v4vxZCTSNzWS4V6ps2QEXJQgkpVJUzXbcNMI9RhRyZXKSDlvobNXLNa8Feo5cxpwzTVMZ5EIxAiwmFG1WubqzHezwc3NBov5BqtlgdVKg4o3PDYE6ObI12heTI5mLqUS4C7XEQ8zQGnk4B5a7MWCBQmazEzBsv6fPJhpT2sb76yM8y5uhW8hxm5AIljGjVZ0HonnSvPTHLj6dteZXTKWTeb3bF5MmEYP4DYAJplNdt2qBFaLNMnSpUKA6x/z3PpkPgmmGSfQx3g8wsiOwXCAQZ+5bAzFVpBHWbO6YhoN1jQZOjyTMXcCFI1F5XcpLsCSN8b8Mt67/K5Uasi1QSWHZMYIwpQ9u7y4xsXlDJeXS1xdrnF9nWO1JFDWGTQWsvId2iOXJQdnndvbZr7U2VfWIt8cpTHkiZcKjPSyMRdMa8o4C+YMmN5frQW+0eCdJcXPv4EwAWCuGlFpoqeEi1hLgJg1W7ogzGeqWvtF28v1+rkFxgTMGBgTqfdIwpCZMcag57S/j8HwCP3BnjW52ODizBPfC+W3ZH+Zz7kUMJbnbGxd60HHvRVd92juwHlbStXFFlOzrdyR32eB3FGIj1bbdFlEnRkz0C6ulAYkoc05BFvoRWzIHiFMjpQZ6x8hGR4h7O+I9LIWVixGRfMMVuQCbrlm0kVR88+o+gh7GaJehgArBPUC436Bg71ILM9/4hsHMsqwuzPA1pgKmhj9lJEYyuDLlcB4D2+q9qhUCQREbfKeuFRzHvvTp9f49HMeV3hzssFsFWCdxcKGUZYYMC+Nc3CcTZL6h9e7OYqSxTfbUO5PZPUcVLFxEjBcOuT6vxbWUmIHqqXUP1yrqV4QQJb2kCYBJsMUO9MxBgmzNYHlfIHTtyeYX9+g2GxQZQTRBGJLrBfXWM+vsV5wXuwKmyVNWsgm0kFRZfxstmqkWduwlpaFbJN+DZoSoGG73PRNQbgAMTFrccBmwc7N+tkp7aUBxYaPATGZ23fsTsCq8RFhj810xhaF2N9N8cEHU3znO0f48IMJ9vd72JpWZmOfI4zowaCyTVViGJxknU3TDh4Fxzj6WCx6uLjY4N3JqnrzepGfXWyenJ2v/t3VZfZvgyD8d//q9948+0oBkb/FN/uVYsR+5VcQ5fn+4Oh+/c0kjH/97p3pLz3+8OCnDvf7x3s7AUYDovkFwmAts2G8oEgpyyouFze7dgRhnO3pi+NdWY1xedXDs2cL/OX3z/Cnf/YKz15cY8HOcE5Nvc0uUR5iLn6NsYZt+iofNDmiZYkJI9Y4HHo3w2QXJk1URsycFJtskFYG0gIx3jhkwhSE9QICgkQMPDT4kPNuhEEcLk4RkvnYOhQQ1t++g3i8D0i3a0tkiVWPmSHUVwcCxLTRyoWRRRxBbIXRMMD2JMbBboq7h308vDvA/eMUx/uR2NNOaAjANZomBHQXYs4GgVhEK/uehB86KyaLiw0gt+YcWiypqQQ/A/NCethkFVabEvNlhtl8havZApc3c1xcz3A9X2C+WgsI6Q+Y4UKrfl28Cb4YyZEXNOIwMw4yYvze2f2h7MEGZwhtNg7EOA9lWjKXJm7yEut1KcXp1cUC6xU7kczU6iMM+gjIOpYRgirQOemadr6UZmYICMJKbqhXYme7uH4jQY/l6gzV5gIoriW0mYswr01xCGOhoAFk2uUUYOBArNvp1BpDGUwZjzX7Z5Ok0kLfOrbcUEPaLZMB45yggLBtZcWYfxOqQ6Iyq3xpzvFwQ1oipxRxw64tc8KuJLSSUhoOIqsd70rmH7oZYS6V0Vra2vnWjVQ9kYMwD6T2AlM/SZMj1VDNX7bKmRtdU7S3/9K41XuGmGdWyQC/Mx4/HIhpb8UZMXUQVKmmbYQybOhsmN/HKgGMmMNFW2cyWSnDlCP0WWQnCq7IhhFUsSjf3h6Ie9jungGxg10x4miAmBWhOvOmGV9NRlmkxbqUMZJbxCKcxg4Z1pu1MCNrmb8qBGhJIc7iWLqfFsptlunM12O+VZaVWC3y/5u9N/2RLM+uw068iHixb5mRWy29zQzF6eECkebQNGFhbNmAKWAkQMZ8sb7z7/Cf4u80DFi2CEigqRFFifBwhuQMZ+2u7q4199j33Tjn3t97L6tJAQIIoYfjagSyuiorMzLiLffcs2EyWWIyXmI8IktCIMahnWyLgTA+yKhYMEeaWpjBTx6PTj9XWrKchFQkW7+M+SF50wIIS9/zNPI8s9lNMUnyiRokktk7jftOn0NYBHvNhStgEziVHqr6mkl+gySMJJyDbM3hV/h8I9F1SQkPxnITcHNwY2AKgVitFguINTJArFqpWEG2utlCCIiHqURWkGqBLsbspiwdJansdTN5Ko8tBVCo48+CD7Ybk3zaz8Kh1953guMUiE3Q6w3R7zsQG/J932A5J0uaSlMZFLJc8L1nvD6lqpR2GcAL7w/lBLqvyl9oUnPt9f26HrrCEv5a7FTWrxWub97ulam3CIA3kSbquA9bUPdOuyxbi9AkuMg+R61bISXRo578gu2+KleBOEwMzHmKGr0ShpJ/pc86u0TJN2PtowbyxTZKpWNUahcCYrrOSm1QMVaM/zTiz0tP1Arb3QKb7RSrjbFi8o3Nh1i5hE2+W/qNCMZ4b9X1zJkuD7KxE4z3CaW2pL1USRGZMcXuQLLwES2eme5YRy7fQa5wgohBHQzsqAQgZooZsmKMsj/kWYHDZWdkpdF875SgyNnKgJjAWLSST4xs2MVZCV/+oIVf+5UzMWK1akGR9yoMpuxaXYYm7eV/nKkUEOMBWkynni32kiVe3c7xyfMRPuXjxRi3PSpkCtiQYSGwjOh9pnePjB/fGyvOIYjRMaouMN5XGaxhEfXsyuJ8w3qeHJehES0rCzGWBGHAEmWmBnaqUi9UawWTk5cjNGtldFoNATEGf0xGU1y+usagN8RytsB6scSOntjlXF661WyM1XyUADEyn/sNWU+mC9OLRiDm0kc+c/dpJRkBYR/hkvxgaQlLfN2PArMbsgaCoiAEUAVZccKm24LE/PohwdoXmTqWbC5hKAl/5naLgR0MXTnCu+/WcH5eRLebR7sNVGs7FATEyIgZk6a7aOg11axdxGFXkp9+uYhk8ejT93e7wt3d4ur15ewvbnvzf78/HP7wR89vPnr2TBIgN8L/HSKdL/iX+rkCYr/7u91GHK8etY4Kv1GrFP/J+UXzN77y5ZMn56fVZrtF6Q8H4an6DfLaNtgWxPZxpvcWCNvF2O1LMhGu1mX0+nt89mKGn/60h7/6/hVevRljsWYyH48IapEZ1GEhEtZcnm7eDcUEIGYsifxhCRDjAR/6joKXxW9GAmHhYRcmyeQSUsE2uhYLGhgxAoJYCU05ljZ7bwMTIA+M3EUZeaY6tQyEVdoXKNS62Bea2Bdq6tlgcePegVgiS0z8PGQSd+oQq5VzaFaB43Yej05iXJyUcKGPZZwdV9CqUS9tsfWk6sXJsRiQDy92ZqmxhZFbQMNDwsSAWJBXUkazXLM4eyt/w3hCPfgUd/0Rru96uOsPMRhNBLjKVcruytr4ESxb+EYOW7a7U57AoUAJgAUcyJoxVMCV2RtKepgIKBAWGqXtc6xXbC/vxHKxxXy6xnbNJ07QUkKBBdkoIrcjCMup+yXPizwTD/dMUKIWfKgSz83iHqv5rT7ulj2BMwIxFjxSlmhAjHIAA6oh7tEkZlnpSZJh69te+trCjTbIT8wLQDmidce0UCh3UKoeoxSAWMnilmkqz/P4Udw+gxmYaLfEhoEc7gWjfIYs2IbdZywiXfMmYv03TEcUEFPPWUhHTK74vk0O73Vgx0JaXwBiiXPk81O4Z40mtI6DpExgYmZiT/W8YS8SAFUqkTJWRDefbFqhx1lLvuKhMvZ5lo7IXybxMDaHhZ+WKGogyVIIWYKZ1wa1Xvekw0YVzVYD1WrZPF0uJyS7RTBWrVFyWEa9WUWjWZfk0DxN4qwSP4gpSbxHzD1F9vw5/JLxZaLeCnOxHDNMplN9nM+WAlFrDc9kMuwawmuJBZfYQ6zYhv6grTFg8zXmszUWC2PKOIgT1BGwWSKiRYAnQ3jm5haGZSnoHDAlXXCZ19M1BXZ8u/wsZcPeultmQVIiYfT3OyntTpkxGwJ8fA9g0L9khigxwiQRyqUAKwFiDshCxVUod9aPlpH8ZC4dJksUixlYsZxkiZSY0g9YKbNY2+SJcRyrJJsgLPjEJDfVv+XDvGXyqZW5mS+hVqsK0KmgO2FH+cN6KidrJlQ14R4iB3H8uvwsBSB5WMpsPtcQOZksMJ3xPScbRobUgkA264OOhelkgeFwivF4gdnEGDMupTYbA9v2yCncBdnKDKX7cjlkSzbeAUKBrjlZgrwqsF/2MU2D80L28B5lj6e3gFj4HqYYsZRBvbvuEdO11OXSCVskNizjsXKKzwqos79C+mD4WTJg7FBBRFYszxTaY5QrZyiJEbOy51JMMFZCPqYknqCeM8AWu8MK2z2ZsYnAGH1jy/kAi2kPa0WeW9y5pdB671RiiHDWQoDIAAZVLGR7THlm7IiOdU89VEKle+IPB3ZdUsrXQq7A2HqCMfrFThFXT5GnT6zURi6u41Cs4kAwRlaMMliXNh/0nAjCfE4o7BTqRU/+USvCo/MSvvR+A1/78AiPz6tKcSUA4wxADzXlflxc2UKRy1+T0fEevlwfMF3s0RuucX07w+X1DC9eT8HQtMvrJfrDHearPDY7LpzN/5wvkZ0MPW5pabldBsguuXXCAQatKgQOBsI2AmI4LAXGkFuhUNyi0YxxftbG0THj2nmtLqBWiVCvxmjUKigy3n+1w6A3wcsXN7i7GWAymGI2IRNGQLYQK6aE4QWVMWOs56ww4DJzir0rSghoJesjYaB7UJgFQmo2w9qy11OeO0zNdKWMgFiYRYO9xX3RD5Zhzq7pwuessUBYiLnx10rJvv58cnuVO1MZ1T2O8eRxDe88reGdd6t4+rSCR4/KaLZ4D1wiytFmQYbPAkjS85CqEoaZGfFBb/18DoxGB/R6O+Yw9D/+ZPDJ9e3sP64Xy395eb3+wWg/mTx7pqjoX6hfPy9ALPetbyEaDqtn+6jwa51W/F83W8V/fHHW+OUvfem4cXZWLrUaHIiovZ0iAg8O633g3MLttm4MAYTtLFZzuSwqqOP2dofnL6b46NkAP/rRrVLyrLw5J9aIHylzI41uQCwMxhndvuSIHtSxD4EdQcPOi457ZVzeFLYavDhLrpEYLhOFjl1K/EJqJ1BBqUK88EQ5buWY+sjyPH4kO0T5QUXJiAznMCD2CPnqEXZRHbuootj6B0DMxk3bqole5oVqh3x+B3rsyoWtwFi3ncfZkYExXmCfXjRw0imhRhkOtdQCXhakTyDG3+sjZVYamtwlkIketsHQ2DAOiwbEdlgsdwJio8kCg/EMt/cDvL66w/UtwdhA0sVCzAtwbFmNe5YvM3GRcbYWWsJNXo6MT6GEfcQ0JZMdrrkZ3u+xdiaM5c2UK1K2qPfavWUcUPVYUd7AGwnloLH6TpQAyT/bmUcuz74wBm6wwFPlnewSucd22dPvd+s+9usBsCUQmwiIWWmz69U9NUmyLI/r5o1Wnpm3jOXy5PCS7bITAk35AORhsAJPbjWjmEzYkQMxRi0ThDUlSYwor+G/0yZ7j91mraLmDVMREy8YQdhQHTi79QiHDfvOpvbcaWrW4opAzBnnwG4knqrEyJZZn/tx4EO0TPkBmb81AiVX4XTuzkiHUk9XEiqgCSoM5Z6c5gEfBsiMdUt8ON5JFQBBSPfUvSo8v1QoJ7mP2A6lHoaaB5OVcNhuNstKOex0ajg6auH4qCOmq8RADpcdcgCxYTtCUcxZESVF0lu0uhY2IW6fNRv+/huwdElJkBhyYbBhGINFlw9HEwxHYwyHY4xZAixWiz4vjy7ndSR09Pm21Lr2LMSBCXzs2CFDxgeP/SSsI5QFK4XUZJw+6Sbkgd3K026w0Bn4QBqZBIb417FWsAyo/vy9N/n7/wQQ83deOzF7FV0dG4BTIP2dTBHYdhAYvqMdR8Zw2rGSKtSSZ5UBYfr8EHDkEkXKjExSChSUYmksaWCwVPhNKaICRIydTboQxao6myZpowW6EHixmLvVbqLZrKPRqArQ8Rgyu2NW6mkhUGJSC3ac0udGMC/gzXAEJVry2FhgqXh8vteWzLjf2WKMxwHlqQz9uLsboN+bYTxkqTQXU+YlMxzg0kUJIvhnXOqw+iBUPxiAERDT+eY9Rw/AkQcPCIilU2cClBMQZm9I2u2Xyh4VXOXyfbtPZoGYAzyPYbcm6CzwM0Rp513g7bLoPVMNou9D+VsM7LnIYvhEA4UiFQcniMssTO6gJD8uw5CqKJYIxsiM5ZDLE4wxqGKJ9Y6esQmWqxEWiwEWs57ka7vlCPuVV4KEEmANyO6DFWg0n5h1XbmfzIOKDIj5dU4dnPaaKcyL4RZixZrI5VnkfIRcsatI+2KFicrHJk8stQTGCHQOEVmxolQlev8ooReTw/AKDutApQzUOSMcMWWvhA/ereGr/6CJi1MuDdgRRkDB+QAoiuE3NtlSNi0pmYnUVCENxhvVxDx/PVR10PXtUkwYQdh4esBiRQ8ZAbEBsYKAWNGsIyIKJYHxZFdpbZTmrAAxRs7n2PvIxxb5PKV1BsYIJPKFLUrlAzqdCh4/PsbJaRPtdhmNhgExdqZWSrE63pbzLfr3DPO6x/VlH73bEYa9MSbDGZbzuYJNdusFNsuZABgDO9g1ZvL+0CtGf5VVK3GRLV+gq0n4PXL70KNp634xiBkgxmPpbSAWpN0pa817SvBeu3/S2TBjxGxRYyDQgJglRlpCJN+/ZqOgKPsnT6oK7PjSl5v40pcaODrifZZ9YozlZ5Ii/y2vocEO4AoukDRg3U+M1SovieJgAFxeLSY//und5ZvryXeWi/X/0b+ZfG9WWvS+9z2QmvyF+vVzAcS+9S3k7+7eK8a10ZdzucM/PmqXfvf0pPyb5+e1x+88bRVPT0pRvb5HXFwhd5gZENPJt1eIghX6WdQ4DwbGaq4IwqbUrB5wdb3Gi5dzhXU8+6SHu/uFD/ZZIOaeBwdNdkH3bUQiTfSgjgdAzPi4BylHHu1tyYmMJQ9Fz+YRC5vXAMTsZsarF+WJBGJlRJJHlCQ52IMfyzjwz/J1FMpHKLfOUXFWLKp0sEXVu8PYQE9/GB8cR0w2qQQfN51zS0PZWQ4rFRJXiju0axGOW0Wcdw2IvfekhfNuRfLFRoXyA/OGEYDxwUh7yRPFmGVYsbDJ1ixtGywCMSUm0h+22UsWSI8Wk7+G4znuerwo3+Dy5h63d339+XZPnTjLHwmUI2z0UXEhunEIhBXLyJcqAmIEYPSFMaSDQIyXvz0HIXotGOTB7O+IX8O9ETuyBia7sU446yMhCMuzmmBHJmyPaLcTCIt2C3WDMZRjPb/VY7fq4bAb4rAd4rAbAdux0qXMX8WgDl7wCFSZ8megPQCxELeesAZG2ZhcLgPCBMRoxhYbVkMubikxk8cAgVjZGTFKEgsMccmzfJpbKm6yOUgxjIFbvImi6S2Qg48RtiyhXg9w2Ixw2PJ5z3TBhRZWAYSFhDPXnoUY+iT1KWz03DgdBl0H56kfxCcuXZGcPfVh2Kb9LPNlQMyM9X69ToBYGrhhJ2j6/e2Gk+Zxh8FP3KIHOBijEqIFbLssLxATs8oF1OtFhW5YGp71BZUrlBwaCDs+bqLbbeOk20Wz2RAQ4wBu4SHWBcTvK7kkgRlTycK2OSMzowzQfF92PBr+scFdCwwew/L8rDAhEBuOMRjwMcJoNMN4zHLgDVZLhjT44BwkZRlmxxgyK2UmMAvgTMFEQQUQZC4Zk54VzmZf/jAqhGqCcDPOpAI6EJOUjguHNProIcj+G2/BYTRPoJO/u+EWFt7XzP/7OxmOg+BX9xartKQncxCl38Wu7ykQ9EPpLSljAGNB0ijPhxIsPUFRfjMfDP0cT6GePWceGxxOCcQoi6KskUEttWpZQS1kV4+POwJj6pMrU9LI1zUFFVyIhOs3QaD65dQxR+aN9yA79nZ7C0vhsaPocJ2WoQ7F1AkGxBYY9Me4ue6hdz/FiEBstMWUQGxpTCuXVCqO9q4zyhd36jnjYi0FR3b19z6v0L0WWCq9wraIDENklglPZIm+gMqWQSdJG0libMYjljYsOfNqjLYttiw4y/x4IeTm4fFo77trRIPUyngdRdrnWFviZc/5QkusWDFmYTLDkChPtFTauFJDsRzAGG+I/Gk3xoptp1iuJ1gwXZdAzIuA96sxDqGfkX4i3oslWQ/LTJMIWtQ97yOhP9GvY+5zNBaLYIzvB9VAXNpyWUtWrI1cgQ/KEY9RqHRRKDNV+UhgjOnK7J1EvmwSRSYS09O1Y5LvVunKcQEolSAbQ7NeQPe4iMcXZbz3TgW/9KUazk5iVEo5gS8yPrzPWSGy2878/KLyaLHaY8yArN4SLy/H+PjTe7y+mqovbDQhU5bHYkl/GJelJhHNFSpayFKSqJJmyrF3prgoUBIeouYptVOgBBmojQBYsbBDMd6hVNqjGFPpsJUKqFLJiQl78vgEp2dNtDsEYkVUy1z0c+EcaemwmG3R683w5tUAb94McPW6j9vrgQDZfMpKl60CPLbrObarqRU+60FWzMCYKWM8Lt+7Vw2M8TBl+Jt7H33BmAViZMZCd1zSBePKq3DO2LkdyuVDFIhpuS1HMvgswz3XGTHOzgpe4/LRwFi9FuHRowq++mEHH354hA8/PMbJCRctU6UnGhCz9EQtA3x5qDwDLq9zFS0CmKK4mOcxHufw5mox/+GPb+4uLyffnc1W//t9b/Sd/Gp5829+gNkvFApLZPtf8J/6N38fxcZtu9YqFH81j/w/63SKv3vxqPqV87PK8aNHNRx18qhVdygWKU20RDr5wzRghTJkS7szEFbAfBah39/j8nKFN2+WePV6gVdvpnhzyc3yWl6jLc2jhHSSJpI+93hQj4VOeeOsNDFlxqRbz+QxiXVyZkwDmQCYAzHRzT4ayojv46By5d10SxAmIMZtHIFYRSzYQR+tdDLHaF1q1Rv0iJ2pxDlXamMDJiWyb4Pt82bEtYHe/tNGRMDVDJsHxqqroHepZKRGKYdWPY/jdhFnxyU8PqvirFtBt13GETuP6rE2RqUCfWLQR4V2sJOMgyzBGBnKsIn2zY+xYha2wfsKwzoYLR9YsfF0hcGA3SF93N31xY71+jMMOBjMmGjJ94YASlEZekhOkS8homG6VBUQWzGJkQ8CMd6cKFdUKpQxYrkCX4+c9Oqh8N7S1yyeXhsqbtp2vP4dUAiSxN0W0W6JHAsdl32spzdYz+yx2/SR24+ROxCAGQjDnhfgJfbesGrHKAcxkwkQiIWCXHUnJZt5Lx/lexYklzmWd4dEL+rlyYa1dCMtEohVCcQ4GBgblidjRtBGYM/BW6l21LTPTMu+MBC2Y+HoZuRMGIEk2TA+dy6qrGDaIvWDvCyMqy6jDRu4ZBOXAUNvA7HgfwjbcN6FAmsarkua8d1FFiiwsClPgFiahBc8Yb4p8a+XMmKJNC2jldW6xEFYYOkIwHgjUviCur0q6HYb+kjGgn4DDnQceFm8TDDW7tTR6TTRaXckJ2M6npgPjpsC+fRZuQRe3kVq9i08RFJByg1XjCSfq6h3zsCMhTEXXFRYxLZ9LSYZLpksOltgPCH4mmI0NsnZbEqJIf1j/Dx+Xw9bcPQUuIeMnc+RRvDFuSwzgK9MSIWuaX5gZpQzzkSFETb124UYbv2cSa+bM74J1AkA6qE4LMzDCahO7lWZYy6cJMnfpXHkJuvO7Bv9+EviIx5ofwwUhPc/vDZZxJll296+bQYwFsB74vNy5iy8lG/71+QzZFqmeo1yCjXg8VatlIwRa9QdhNVRrdFbxm40AnlLCuVQrHLaOCc/iwJCGJDQMCBHMJb3EnIu/yRh3G50rVE0udg5LvkM5DPEZT5bYTyaoX8/wmjI44mhLnss5gcsCe5X/P1GgG0yXmA8mkvGTZ+ZxeWTbfeyeWcpFS4jIOYMVHL3CWyYQbHklM4eXHoPUw9a6NFMlpQuhUzCOjL7GVt8mLpAYCwJCrGU0SAFT+WydkfUL69reAD62C+2Z1gWvUlMnaVXrINCsa3wDibUFplMW2miVGkgrpC54VKwiFwxwiFiSNQKG4Z3bGdixeaLgQqfWQZsrNhDMEYZm/nBTG6XBWJJwqLusd6rp6WdMWJ2fy04K8Zk3SqQa1icfcEj7cvHirDXo3KsGYJe81yRKZFc8hYk5V9v1/KS83W0mhugUonQaDDYIcaj8zLefVrBVz6o4fykhCqPZ8oReXzzIWk3F4/pYoN2hMl0i95giavbGV68GuJnn9zizc1cfWHzZR4rzm7sptrSD897dSxvGPsvlZa8YQCRpbMSiIkNZlot1T2UUUpKuUWR3agOuOr1CI1mHpUq2ei9gjn4szBm/5TSxKM6Gs0SqlUmoJr0WDJfLosXW4xGK9zfTnH5ZogXn93h9ct7XL7qYTqaIaegkA12m4Xi7dcCYUMFs2wVfMUERc6qBDAGtM0vvrdaOK8tSnIGPNlaKaBkxTg78loVPGKJzNvPINU04HVs3AAAIABJREFUZTyVSS2Meys9Si3Mp6YGMPMGK4hUP8R50N+zOAbOLyr42teO8au/2sWv/dopzs54zZgil7MFbZqeGJauJhUmCcIFcO5Qxm4Xa/6eTHJkxFY/+und6M3l+AeT0eL/HNzN/gzF4qf/6k9Hgy84JPk7f3o/J4zYk8pqtezUavFvFsuF//n4qPzbT57UH5+elRrdbhGUJVbKjNRcI8otEEnDbGXCVhrMVvUY23URq1VB1OhkBFxfr/DJJxO8eDkTILu9Z2nvWmbRxG/Ek9wDOywxMTUXp1GxFl1v3jDrUQg+sSwQC31iYRtnIIzSRPpsLPmGUfbJkJSIZDhMWMcGAzk4TBOE8SZwiGqA+k0aiIot5EttXUjj2gniWlf+sFzcxIYnAcrYEoQx79CBmA06PoBI8kCNisWq57SJ26gvpBoDNW5GqkCjAjSqBxy3Ypx1azjr1nF2XMdRq6TIe3WMcbtb5AXRt2CBGbP4RJNX+KbdNsTBZGtBG0yrFBijT2u+xmzOYXOOwXCCN2/6+PjZNa6uxgJjK3obqBNHEYwMYRDJgeZddosVyQCSEQNWetAXRoQY48CoM5YY5wluLN/RfAK2zWcnRsx0RqZLbvc4bHbYrylD3IGptwVG9jOKdjsHuOWa97CaXgmMbRc32G8GiDBR+SEls2RrcwcrdSQQ4/AtnoNAzId1fX/38ITIan2WaeYegDCCTW4sKUlEoSZJIn1hRT4qZMRYOGq+sDy75SLetChRIejdSZK4XS/FhIXySQZymB+MwRx8jByE8WJLSeXbbFj2mhSSnnjOBdN+9hLzUPqVmNB1E3koUwzq38QulsVJGZLtAS3jU7t9Rzvz0gCOwEq4F0tzim/B3a8UzjwbwE2KWK7kUG+Q8Srj9KyDd945w8lJB416RYMzzxeCtapkZDGqVRuey+Uyijy+HPgwLCH0d0nVxhtUnh1VjK5n1K/FizMcg6l2vR4XDizoJcs1w2jESHJ6QkxiqO4ugjGGzqzt3y0Z2qFwDbKcBG7cEHu4ApnnNMzSEhcTOeHD+8oDRj687h4XH96PRIn6FkMUxIaZVz9TomwvhoEZezJh7E4khf4nD25MQSfoEQz2bDOfEdhR/7L8hjxnLR3MQlf8bTARg5LC/Drk4Ns8mbaFkUzNTe8BjP1tN8oAzMIrGHqBRKaE3clb/zjxOvrrH8juwKKZrJA+MRZMs9MsNm+ZvGGUNtoxzM+nZ9GWBUzlLKDdsTCY425DgTBH3Zb8iJQo8nMZEsRSYFZUEIAYaExDPcgoqNaAiZrLLZZzdr7xmlRM4qj5/xxECb56d0Pc3vRxfdXD/f0E4yHj8MmaWZ4EF6HZt8q8YunDkj/9uMgEoSSHiL+wtoYJ0fQWDBL8YdmPvI6Hc19fIyFIAxhzbxgXn2Kn/aMztDoeM/5DHizmEfSUF4FB7xc7ENQYwyQwlm8iz6TaAMTY11gjIGugWKafiWCsoByTnVixFTb7hcfajz2h1sHYaoT9kmDMerssaY9Jir5R0SLPHgqi0H0khM2ERYT5oo0Rc3mivOSBFasDhYbAWBS3kS8dKca+WD1BqXqKYvUI+RJl7kxbjME90JL9knuyYkzto7yPfnJe/3LotAu4OCvjnad1/NIHLdXeNOt5ec2ZslwqMrAjZcR4vnEnNZ1tcN9byhf2+mqM568H+OR5Dze9BWbLCKttEbtcRQEd9MErlIxLSMWDMbCMITIEYSxZttdCoRwKwgihIhuUiwwh49KsiKNOGd2TCk7Pqmi12elozA9ZL/Y8yo9ZYc9jXjLj4AfWwkzXahal7zSb3F6N8eyjG3z68Q0+fXaFYW9q8fM7LjzYKzYVECPjSa/YeknJ/xj7HWcC3lNJIFicfcKIuSxRzJiHaph2iUDMethsFk07aHm8J2JvGxrScBsHYrbACOdPOFd8ZRmAmGSclq/AOVqKnfwBp2cGxH7lV7r49V8/xcUFAdYUUX6BKLeS945BKJSBJlJfyUSLKBKIgTH2lCcaELu+WWx/9lF/9eZq+vH93fyP73uzPy0A3/m//2zx5u8c6XzBv+DPBRD75jcfVYvF+Umr1fytUqX4reNu+evvvds8OTmJa80WYza55VijWKDmlrJEQ/S6eDO0gRuUXUlAbLkoYDrJYTjc4/WrOX78kz4++2yiHrHBkJH1DGqgbtm8R4pUVWlyiK73ktpsb4fYEkaZkzkpWocY/WJJz0nwqISNayjl48m0MWbMU50ExBJJjDurNEyYPj0kI1Jzi6iGg8IZeLHkhbSTbLMIxjiUR+U2DoWGQBgb6M0fZtJEc/WGI9QlGvQ6KXjC4tX5WrIbq0yKmprw4h5xfoM4WqNZy+P0mJuvOi5OGzg5KqPdzKPFTZMAWaTkHVH64QKsm1yI3nWDabjJ+vvFizOTDwnGVpS/0MOwZc8Rh9QFXr/u4cc/fomXrwYCzvMl2csYm30eK7JqlCrSe0aTcSEAsQhrRuNyIOX2Ny7TyCEQRomiSrHd42JeogiFfAGlUlnDBCV8BGGMqI22BGJ7FOgN25INm2K/HGE3v8danWEEYrc4bAMQo1yW26+5ZLMEudzcGRCzt4A9RzpKPEwhbM2FWUMwR9YXFjkI08ayjhzBFgeASgaISaLIcA7zhalwIET7st9pvcSG3rDFGJvZAFuaxZWMyMdEfraDWLwpcHBZYs7ZsDDGZ4mMbHS1t6J4ZaQfZKlXMB2Ng7TxYYmrDcrpvJ0cpoEJC4dt+LS3iJRkAeJBETImJ11dnqAXfJuS5LqELFOwy+G2WuPWlLHzFVxcHOG99x7j9IxJh1VtXdm7xs1hXMwnJcDmA/KUQnmwGIZiMeMEW5IaUt6aK2qjS7DAZffagdhoNMHtbQ+3dwPc3Q3R603Q788UoGBFpfZIQjcEyEI5MxmPEKYQQE9g1zP/NtjsEnmh90U5H5G8nIm/KvwmQxxmJI7p4GzfM6RgJnPwQ8VgZjbPMFsZcdrniLIABN/+i3A8ZD8q5t2KnAXGjIc3oiv5MR4eONYlZ9dAfjTWxkHCw0PRDkshukzCbQAMod/M/94/GBDMILCHN157tQQQQ1qifgZ/6JjMVhdYoqPF5xsTVipFKgE/Pq6ie9LAyUkT3ZM2uqdtNJqVdKCUp5NLoLVYDfkVFShD5tYkr1oa8KESaJ6zLKJmYiwXgLHkh2RpR8OZg7B7vHl9i9vbEUYDhnxYkbQYXAe01jHHBadVili9gR/DYTeXAWIJU/sAiIXexBSIBX+YJIPeieltTJ+7eBgrFuo0HIQJiBn41vv/oGDaOufSNzsIVzlTmDfX7seeopivIyrQM9YUgOESrFRtI65yQUbLAMEYl4NMK+Y4vcHuQGDDJEUWP4+tW4ze3KX7xdwzBoGxIFGkLNFbvvfmL6L0LwVjFjbkOhe7t3nNjbxiAjKMfK9qiQvePwpN5OMjFConCu4o1ZikSO9YB5H8YvSW59TluSGjKmbGwpoIxsqlg7xEJ90YTy5q+OC9tlQzx+0C2g32b0WoEuj4YpagkecDjxEyS5fXE7y6HOPl6yFeXY7w8nKI++Eai3UemwMXx3y+TPrlR6o6yPBZ96iOVxbgkQ1jaFjOanToYSMLFhes76xWod+piE67jG63itPTGs4uGuh0SppTCMSSsBxWSrBORJfxwC66qkEybnsLeJ6QFfvoJzf4+KfX+Ohnl+jfz5SoTFBIRozea4Kw5byPlUtQyY7teY/FHLlDRp4YAjt2nCnNI2bLRJMXB5+l1FkOxEJQS7LAD8G0mifCheohE5ZKfO3vk6PFvXSWr2AKKckNcwd0j8v4yi+18dWvHuFrv9LFo0cllTuXS2vERRIh9A1ax6Y87u5zpx+9kPdwuV2M9YqhHRFu79aHTz4b766uZ29ubpffHfRWf3ooHP6otW49m5083/zBH2hQ/IX49XMBxH7/9x9Vp9PDSaNd/q1Kpfitk2716++/3zo57hZqLJcrl9coFlcoMMFFmtutQhR4EJumO0ZuX1Wx3GoRC4gN+ge8eDHFD/76Fp98OsL11RLD8RaMT91sQ/IebZ7WcRUU7CHlUCEFYSOhAz8AMZMmihET/Zvs8ly1HjZyLgHkTdG/lk4zsWKukve7vRUdZi/8lo6IqK5I+hxBWJkX0WOU6jTddgXMyIRx47WPGFlfUWz93oGY0gQdiNnC2TV53LIxFlcxtaYZ5qvAdMQiDbo0uVILfFiiWoJYsG6ngpPjCo46MTqNCJ1WHkftIo7asf6sVik4EOPWLlDg3sMUVusaYEKJIQdcPiyOnss/3ieZZDibrXTD/+yzG1xekS1YKxJ1voowXe4xoVxmtcOSXWK86QiIFbFioAcfvHjTQ1ZgPG9RpZUEYibTlIsnCXagb0v+Ht7UeOWlnGdLRmyL4n6H/G6FHOOGV2Ps2BMyv8d2RhB2h93yXkAsB0oTCcTmyGlJYMdnwgj4cGY/eyaVLQkGsK2V3WbtOJB5moEbhYqihtkbZ74wxtUHJqyDQqmJQkzJatkSNvmzc7giGKAkcU3ZxBTb+QibWR+75RAHATEHX4zhFwBzJo9sWM4LprP+Hn+uJh/0gml+DB0/2mTzPpLpEfPJ2Lq4shJHj2tOxEHpFKwv8Rbgyv5/dug3liHI4+zYMtmOF1my+0uyroMCFao1SlBibUHLlVgdT/TqlGnSrlOWWMRxlwWlpzg6aor14iDMtEnunSktTaPI6VWh34ZLUbILDDhgFDwlhwtJBhWSsOVxZV2AfGk4qPLzGL5xn8SLT8WGUf7FcAW7+RtoCgwXGQYB90y0fHI8JWxS6Mxy83Y4yp0REgck4GE71YSpylivsgq/5O6YBXSZ9yaBVxngHP59SCHU/7+dVPcQl30ejGfvWGGAd+ojMJmhC87K3s0HkZq97Afy2coH7fA8QhCCATExmBlEEF7KAJrsmM7OCX6MZZ5jAKQheTP5B6FgPHl/wlban18AewnoS2P0QyG1+uuSpEYewwW02hV11XWOaugc1dE5aqDWYFJjZF1nlIblebxSisV/w4jusiSPlNHaz3TAQWCM239K1snMlVHMcwPO1GHzkTFVsd8bK9CDrNigN1OgB0Ni6CNj2iYB2GpN+SxLp1eYzVdY0le24fEewNjDNMoHICyzEdC4GOLqPaAjTWb0hEbd8wP8DQevH0Z+rCel88Enpm6ztxj55L4U3t+0OsO8qTy/rZOUlTGsNmF4B+0BeVaHFBvqcCxVqU7gtZlgrIqoXJYnWaSa6muYgke5H6PtZ9huTLrGtNodPWPzgTNjTFJcISfFSvCHWXUMZx0DYs7beWgND/KEEVNghy0c9ZzlK6bkkIoKqmrqiCivLFtwB3vF4uqJgFjCiuWpOCGMZ3DZzoIjDmtEDPYS20RZXwEn7B69qOHRaQXnJ2WcHnFGKKFVy6McGytGIMbji8mu/cEcz1/28eLVAC9eD/HmeoLb/hwjymE3ETa8RnIJwMqVIpUdsaUlszuUckSqVWgREAizr18pcQmcQ7UCKXS4GObimNfxdqskhUOnU0bnyGLqtTAmEFP6qXcOusDDjgxTFHB5wEWXrr3eIkDg9exnd/j4Z7f4+KNb9Htz+bv2XMDRf70cYzHrYzm7x2J6JzC2Xvaxk2c8yBMtvCsJZVESKceyVNVhyxyDYqacyrJhdqIEMJZ4Gny5bedJhg1L0rjdJxZSGwmsnRFLovXFlB3QasV4+rSG995v4EtfbuPJYwJaoN0C6jWGVrEegEwalRve36t7vuU0qPd2V8R2U8RyVUR/sMebN4vD9c2qf3W9/HQw3Py/uy3+r/V0+YMaasP/7dvPaUj/hfj1cwHE/sW/OGput6XH3W7p67Vm+Z+fntZ+44P3m8fH3UKlXF6iWFyiIHqUQ1G4WNE0zgOviBwqiFDHfltxIBah39vjs+cT/NX3b/DskwGurxbqrlgzNGLHi5Y3tSepTwoKTjxdiu1OOk8svpeSRHt8nhEL43SI0rWbgfWLWHGvbThCYbTZa3xF6iZhbrICI4ZDBcg3AIYz0GBb6SKunaLSPBcgA+Pqo5pR+lHVfGQR42hZhMhNHqPdU0bMFn8huccSdEJXCS/fgqQ8QQnC9iycXCIu7O3i1iig3aRElGwY4+7ZyF7C2WkFF+c1tJuxATFdgBl5Sp24PczYaaag5D4p+ZX5xmxINdkik9x4E+dgenc7xv39HIPBBoPhBoPJDoPRGr3RHKPZClP2wPFiGJWwQRHrfQErJoIxWZE/PwcKPXhTNHe9lbWmJjElbnIrrY4Pe00i3fi2KJAJYfnmcor9YojNrCdGjH1hAmHrvoCYvGECYuwOI2PLEBRerAxe6cLpg3RgOsIWK1QX6BZLZpdbQDGZfN4EYlWlWwmEkQmjFJE3fu8My/PvChWlSlFOI0nFmr4wY8OoXee2brcgm9fHnkBMkkRKKSmhnOEgIy5NxR7SweQpadmTS37yW5XnhgFJvXcGSGyj5wNe2JL5vw+lyLZrDrKgMBSFOpHEsfFw7n0LmKXDdSoLE6uQBWTqUDGpCRMM88UDatVYQRvtDtPpGFlcRb1eQaXKIuUIJTK7vJk3Kzg+bqNeZ2ErFyMcNlniyaCb0FWWxgObj4ueGetjCqEaPH6Zajif0w9mvU0CbS4LI/M1HHGopTcn9YlpsNXwmnZ16ShKgHCKCxImMjPo2xEXPseSJW3jb2mNKnsObJAAQEjAyoRNOAoJAONzd8lwRwnPyacDJ6MSciH996knKJkkMkxocl1I5+GETQsslx1KKdBMU7vs53O+yXRqus75n+vyGqRngd4jo8jX2Xu5vMQ6AflhQe7XqyxuDN7EADTt53G5s1cgJKxYAsTC8/OV3QO0m76xGTwS+opdLmXLBAa/MC6/zmqEBh8lNJpMXGRnWcFSHMUShFAQoF6PlfTZatfRanG5UNJCQc9fzDxDVXitYvJjCXGBISHsr4wsWGmxVkLneDiVj3c2YaE0JVsMkuGQvcVqvZaPbDhkZ9lUx/V0upbqxJQOrB1JA2MStjdz/PDP9B4m7FQYKNN0RisuNo/b54HY59F7qIlIJNFZIJZ0EZpdINCpYdS1FLp0MaYURWeZchHBWE1BF4W4JXl4QUCM3t068uUKctTyFSIcpPk64KAQkQ0OhyW224mBMfY3LvrYznrYzoc4KElxoTJlMLnQpYkCYgQg3uOcQlD7XcKK6XVxICaPsfmszGNs7BglivmYyYkniCvsFyMQo2eMloeGqUjylP4DWwZ3HNiNZqwYS5BLZQvuaDUL6HZinJ9U8PS8hidnVTw6rSnsi54xsmJ8NvTEMpjr9m6CTz69w/OXPbx4PcBtjyBsi+mKfnEuUDl9MAW5rMViVOAcFLmc25gXvgYKCcvTFhGhSk8vFxNUM7RiHLdjtFuxQkUadQtd4hKC13iGMJV5nadyh24F96/x9DXxuoEweu3UeaaHH7O7HAa9BT79uI9PP+njk096GNwvlbS82zDIZo7VggEePcynd5iPbwTIVpwTNqyyYdiF+8SYOsjvJsT3cD+ZLHSCdsqZ26TN4W0lgw7WcDT4eaJuv3DuaFXpD9vDy5whIOZgjHUtTGb0YC2qQ7rdEs7OK0pQfPq0inffKePiPFaCYq3KTADrFJOHnKypF5Cb0IDLi6IF5m3LmEwi3N7vcHu7nV9erXqDwfovp9P1vxz259+J4/XLP/ijwegXAoX9vIR1fPObj7qFwuaXz8+rv3PcrfyT8/Par3zwpXbj6CgqFYoLFApzRDkGCbAoj+J0FYAZS6X+pxryuSb226qA2GQcoUcg9tkE3//BlYDY1TWB2AZrMjA8YAR6eLGSbdF17aG/wX1dvikwjYoFdhD1PwRiaVeDDd52hhkgc4letuBZXjFLyAtATGyNSwqsmJEab8oKGgriiHixpJygcYZq65GA2CGqY4sK1uxMU9EvgRs3YPy5CoJWWUZMRnOFali0Myn+QC9Tgy7wQJOuZItrFRIWoq18YJUSy/+AWuWAWmWP404e52cVPHlcx3vvMsq7jJgSGMm/DJBROqB+Zem4w3jI7+lGTwcfHOwJxERIkeVS79EO6yUTvLYYjja4769xe7/Azf0M1/dj9IZzDKdrzNbM9oux3hexJBDbF3RRJ1OmwBIHYsiTIbPiSpPSZMqVyXyFBCElQnpc/WYJrGbYM+CCZZzTe2znPRxWfQNh6gwbYr/j1muKHLgooIyNFyozwUqekYQ4hKLUMEgEj1UobXY2jMelZImWkkg2LF9pI64dC4TF1baAGNkwbg/lI9P2kOwNbwxrbFYsnmSa0wzb1cTM4YsBDisL5oDSEQ2A6ZwSi2fyCcXuP2DDXNLmw7BipLn9IuuoAnIz7NtbTElH6EgLADyNtA/7PMEFN6YnO75kwE8ZsrfIMV2z5Z3xargHpbg6vj0uXJ6YnIZTbkGbrTLOzto4PW3h5LSt5MN2hz1gsT6HpnRKwOgXqFTKAmE8X7jtZ0kuP3JRoHHR74yUHpK9oiSRLBdltexkYupn755lumS6lphMGaiRdnOpH2yzx3xO1oygmayCs1UqKA+ymCyzZberFBv7cwlMZIh0TyCMLXgESHnCy9RPIOZBDu6RsmuC+YeM7bMS4SR6PVBCyQbegI09FxtgNd/ql/35A1yYAWlvUUuZgI0QJe//PkFE/vWTVLDwFeyosME9/C4Dxvh3Dr7s57BwgwA+eO4zVZD9bAxNYUE2Wc3sL788pz9RRr6prynWxn9aXc5CCXaoJwho2MB7ABm++/af3T10SXJQ+iXDtTqU4poygzJFLxZnuIwSE+1B6SLj01W/ULRAD3YjsVy8220p5fO421YiI7vLJMnylEMGe/AtLRXpT7P+M8okCUbCsU1AtpivxIBx2KK0nEBtzSCZ+VIx+Le3A3vcMdVzicUKisEnGEuqEgTIHiZ86vAJp3xWJiifS+gpC2yYqRpsOZFhxR4Ql7Z4CDDFfh/uP/bRDQFJlEiQKoSVgR3a4brsSYqBZSIz5pI/+sXo1zUQ1kS+3EC+XEOuRFaMwR1M7GVyrwWvIMdyYbJiY2PF5n2sJ/emVljQLzYzr9h2jRzBmFQrxoglQCypnEx+wgSM6TmLJbPAJ3aJKnWXYIzhX5wnikeIikxQPEWhTL8YgVgAkzVERFsFBnfsJVHc7NfyuEsiW2ACoc0CZKFOj0tKV37/cRPvPW7i9LiMZjUnrxil52JVZ2tcX4/w7NkVnr+8x+vLIfqjFRZbesNyenA5vuFSPYpVlB3Je0u5pYUfcVZhCEipEAmE1ZhuWy2i0yzjpFvDKX3sJzUctc3DTvaLSwl6MfkrOW8YlsMmGO49nannYWSWhWBPyTBjvL7vgGFvhZfPx3jxfIyXL0YY9FaS7/LesFpQUj7EbHKP2fgWs/E1FtNbrKieYaXNYeKLTi5ozSemCzllvYb4Hlwak2VA2FpndgwJ9krOmRRsZXv9En+lg3PbgxtMV3S9wk28xkj/b6mcDJauEmi3Cjjuxnj3nRo+/LCND96v4/y8hFaToWMb5COrOJAE+rCVd4+glPUWIblzv69isSphNC7gvnfYXl6tFr3e6qdXt5N/fXMz+tMof/j+H3777vr/B2JfgFfgG99AodnsVvL5/LvlOP9b3dPKb5+eVv6bs/Pq+++9Xy93OrlCniAsYpeBhQkcCMQUC87IcbJhZUSoIocmNqsyZpNIssS72426w3704zs8fz7GzR3DIHaKrd9R/82Ibw69CsjgJsQGFYZrcANkTFYoqTUgxhuDwBi/t3vECMPsv3B2pNJEA2VWiGseMdOoByAmMMabHsGIpBCx4urJbiFn3rAc2TBquWsEYueoti5kut3nagroWG8LSku0UAfKEexnsvrlIIOxEAXtSnyQDYNzwr9L82txuQGMcXOii29hh5iP4gal4kbhKScnMR5dVPHOOw3JFqsVi/3mgMCSxyp/H/uQK5lYGiWsmF5tjG2oERALsnjhWMbhRkrnmkx36A/Xqhy46c1wcz/GXX+O3miJ4WyLyTKH2TrCfJvHko9dHhtG34cI/0ilP3Zx5w/vyW6UZ1LuQF0+szPZk1akp4JMHm+GqxkOiwl2M8r6CMR62C8JwoaAQBgBzch04JIfGBDjhY7gU9/KL6K81vKCrgqUB1uswITxmPIAEr6XlJMwrr5INqyJYrWDcuMEpZrJYLi9DGwYAZE2eVsDYavFXCmJAmLrqRVMsifMZYnWc+Z9Yc6CKdVJN4lwgaUWPwz/fmvw0mDru2KypwGxwEZosexALImlzDChZjTPAvLMSlAzbdChpZxOFlfwUxSO4N4Zgn0nOjWA8sG0OZXqlmINnEw7ZEpdq1WWp0a+mm5T0kOyBAzfsOhxl9Py62td6r1MW5YqW1iGurdCSAY7uCQBNVaALC6BGGPl75j62Rth0J9iPFpgOt1IcpuVzhF4rdfW0ZRImxVbn2UPLBErpMSF4Bv7mAIPY2eCt8U+hsE/lEUTN0gWTUZsv9N1jr8nqKB3qFwpo1FvoFpjh1XZXj8N5HxO9v4HQMM/0zlE1k5bhhSI/U3SxoTV8hfAsJOfGA8/pKx5cjx4oXA4FpNrbEqVhp9Xft3M1w1Jjnw/Q3WBXoU90wEXGAwGyYNdbclsk+wB/EwN7JqedmDassDPGDGTHWcBWRYkepdPWFoEaWi23yq8Fkkgg50TyX3DaCMd89ZlZosuzyOSp8yWDxxE85LbEoipbuG4ZUxvgymfVkBunkm+r5Tu5lGtlFVKzdAQAnL+EmNG6S2rFjb0nfH84N+xT4zsO4GYlULT63h/P8L9/RjjyQqrdYTl6qAAGgYeULZI6a2VkJt3SDJcn0OTeTMx53loRtjwe6KiwEbiiwlLrXBddXDspe3G1L99XUnBmLyCD0CaHwV6TgGu2Qir63NG8qcAj0Jdvl1K+yTvExBrIJJEsYJeLYhbAAAgAElEQVS8OsZilT4LFEQcXBfYbbkgYwlwH6vxHdZTY8XYLyavGH3JAmLm5ZZHzAP0kqiSpF7CYaaWfh4XRjCm9N3wCFLFOnJ5Rtofe9FzVzYHhnYUeW+pNlGs0S8WS5642XNeWkuiaNUJjIFnmuIepcIe3XaMdx81DYw9aePRSQVH7byCOyjbW8xW6A9muLoa4Plnt3h92cfN3QTj2UahW/R5b6iEoQSRoIFeo2KsY8xKg+39iws51CsF1CtFNKpFfayxUoRA7LimB8FYqxkrhl4KXAdbJr2184WeX+1jVTRt77zZRPi62by052snf67ds9l9OhxucPV6gcvXM7x5M0O/t1J6KJcT8/kU8+kQs2kPswmB2A0W0xss53fqHA2KGfrEbMlp4Su2r7dvZCxx5kT420CYH97pxepvA2LOjJHV9ePE7hIGxPLeExckiuyWVTehBwNVBMbyeO+9Bn7jN07xy7/UxpMnFXRavGasEXkv2+FAlpd+eKZH8iMvbFTnMHClhs2mhvmygsEwOlxerXe3d8tPXrzs//HrN/0/2efy/+Hf/Mnlqy8ADPkv8hQyePq/yPf7z/om//SfdhvrNR41a9Vfr9by/8PRcekfXjyqvHt+UepcPCrlW+1DLp+fIycgRhBGRozyLyb1sXyXQQsVHHYVbDdVgbDe/Ra31ytcXi7w8uUMn342YYwm+oMNpjPGRzOcg2xRkBsEIGYDigAYwVjCZoW9vG/o3BtmaTcEg+E/M0Sm4C0EdhDUZYEYwRjtNcpeBX0OBE0sylR5M5ODcjWLqo87AmGF2gmKNNfWT1Gun8kftstVsSMQ2xUJI+QNkwyB0jaGWMh3xrc/3IhCmaClL2lbrq052QxuKXmj3SmSlSCFmzimEgUgZtpgsiZzlIprNGoHtDsRTk5KOD4u44jeBcZ7tytoM+6+Yd4xlUGTcdDWhUjEI1ylWebT05SIw9YKG/nXfG2pOeaGhTfz+XyP0XSD4WSN/miJ++ESdwMCswWuewvcj7eYLHKYrSIstpQnFrElRS4wxisvJxZKH1y8LrkkBeAEYyulcMofl+MruUNusxAAs8dQHqud5CMEYWOBsJyA2BQHsmF7Kz3MCYix9NBZQN/YC+gr1S7c1I0Nk9zGJYmWmllCTjISK+4mEJMpvH6EWusMpTpTrqj15/FBiQxlJ9xQUyq0xmo5x2I6xmZpPSZ7PrYzFVFTkoiNBXSIEVPptHWDsATTfG3h4dJB376m22emuRUQ5YuIZM41JtmsYX+DAc53ziG+32YssqL053Ao8UVHuPF47488LEmsYhpwoCVCKNdNinUpxaK0sIBWq4qTkyO02w3UaiVJtizyu4BGg2CjhBof1bJkWqVSEflipI4325K6MVzeAHvP+OAAyQQ5xn1PxlNMJ0sFazBZbsnkuZV9pD9mMqE0ix1fK/09AZyFGqRre2MU7GYv2KRz0b+/vGC2obVkTx985WkyT48AkEvyAhBLrz7pNwpAjKyY1Gh6Cs6M7XYoFPKo1VhQfYRHjx7h5PQER0cdNJtN/TkHcpOepMxZvmADEp9LAIfGIGWAUAAa/kMblktvRVnA9OBvkuPAPttJ1iQaL5s3GzxZgR/Lh6LfgHh5faGc1IGYfKDqSdqh3+/hs08/w/PPPsNnz59jyPbRECSRHMYBiKXXSr2ywfOZAck28IdS1eDl8/cp87PrTuGvk23ks0XDvowIigV/Lcwpksa/J8oGVx7w8LDiZ2MC+Z6TDTB/WBHNRll1DGTD6I8kG8YAD8q1yAhT4thqsiOviVazbrLcmJ1UPN7I1lrf3U73BYK90ItHQOVVDPOlZLY87k2WyOO0gMVyj/FkgeFgKpA2HM4xm5Fd4znj/XceZpnicztQJVt3iaClKWaGy8CIuUxRg3QAZyG8h+EnCahLI/UD+5WyYMY2Bq4tDDAJYxL8QwGMcW6g/0oME9OMTaZIv3ZUbiKqNFFgeEe1gSI7xhRtH1ufYMT3e4X9bqGuKRY8L0a3WE16WvYxRRFkxTxFUTLF4BHjOSZ5ovthk4WenRVpXbZ70Hm8RwQaPJA47/A5Mx2RkfYd5ApW9CwgRrVFnY82Sg0mLJawOTBQa6sURQZ3WHgMbQcGxri0bNcKuDilNLGBdy4akiiy5LkSA6vFEsPBBFeXTNzs4/qGoURTjCYLLNhHp/TjPHYMykpCqmx7KZa+UEAp5mKXlogyuh0Gg1Rx1KqgUSuiVMxrvmg2KEeMNW9wAaH4fKaHBluA73143Kex+jtsyeToPuNgRuyh2ReCVywAsfGYgR0b3N6slDVwf7fEsL+ShWI6nWA2HWExH2A+u8d8covFjIzYLbayLwwBVsOwhyuAMSqQ9qwpcFY8uZb6rJYhe8P0+fZgndSL6LgPEt6sRDEE3th1NwFimfJrph+mD7eUUM1UjmRH+eCDFr7+9Qv1ir3ztCqvWD4yG8OBfnIey2RMVTxuKjUpuwjE9lVs93Vstk2MRgVc32wONzeLzz757P7fvnje+3e7/P5P/vCPr178ZwGGn+NP/kIDsd/7vfMTAB8etau/02mX/qfOUfy184u4cXJWLJ2c5FFrbJEvkGlwWSIP5P1ag1OpWEYhYnlt1bxhyzKGgz2u3szx+tUML19M8Pr1HJdXK9z3Nhgx8GERgjqMEbOyXANivOmwv8Gi5h2IKYEqDFHhRuBFlgQLXppnUCxwA8leypmwlBEzD1oKxAwY8PtbeMh+T1kh5YWWckRvWLF+Zo8a42ZN002mbIeqxdXvCR28X0usCu/M3jiadVtourMhmL84uOQjbkbJanDwtHhYfiQaIoXOC27MnjCZv/laLLHbTuSHYrl2pbJHowkcdUqSCJx06/p41OH2pCQNNy+WNNZSrkC2KYAx7RvFjPlLTFpbZKLdaFiuzDsJawZo/F6u9pgprGOL/niNu8ESl3dTlUNe95bojw8YzXKYEoxtKK1gHC89VybR4GuiTjFdjc0vx3RDli9HhzWKZP+w4Z5ObNhm3Md2MsR2NsR+zt6XiSLsDYRNkdtNBWjktZLHiiCViYNEkh5U4tOFbXGDft8BmFhQY1kNhFmRtwAWpS8qcGYSV0sArN4+EyMWxbz5W7KUBbIQPJANW2A5n2AxHSglUQCMj93cAOOWz3cK6CMlMAtLc4osPdMkEybZDMb2wIo5hWtSxDw7jpgGyEUGj1uPUBdACEXNwfPlbEqOmzQOoZypCdw8iphDvjNlYYkh2WhoGwrsgA+dkhG6F4bgiyBLQEsMQFHb/ydPz3DSbaPZMO9Mnsddkf4Aph5aZDgZAMWEh+Qsl49Zcqdt7Xc7/mwmGaaMkKEF/R7j5tm7RDC2wHzGOHlKE8maMY2VA2aIl/cCUg/YsCHejnUBcvbAJLdIY1sEBMNgyutLxDQ7Mo8GePlayz8WjDY+aGZ9UjaPGvCyoZuSQ0Y081xnMp9BHB4zDKppNBronnbxztN38PjxI5yfn6N7cox2u61qB8kyGRSglFF+HW6rLX3PwJgRXLyWWJJbMsq+5WoItyJ3Q6T/6/8gdUmk9GEaoBCQbBo7b0EbOuZ4veD57cljBtJ8wA4eQvlA+L7ucH19hb/+wV/jhz/8IX70wx/i9vbW/20Aw/be2df2yPCwZnMKxwYbL7WWXNEAir2/XGylr08A4bb4opzej/AEjAUPrXsoKadzKtGAWKgBsM8zZpg/s7FjbvlyNJYWlNuCgnJbqhXIcnKRwnOGHptYHjNF4Ys1a6Nz1ESzWUOJJh8tD92U7xHwBvIobTTYT3Z1s1lLokUZGplfxn7beVMUEBsOZwJh1yqOnmAyWYslntPju+R5Y4uKcExb76Qn1vlCQiFBem9Dz5grVAJrFQCZgzG+zrqv+Xltfp9UMh34MzuWbBmU9Z+GEzWAsRDmYL5rXnOt7FneK5eQ54q0ETQQ0S9WbSGudxDXWohrdRRKDKFgyiffog32e0rbZuqcWozvBcTWlCfOR4C8YgzuIDNmEsUkvl5gTDqSJK85XCsNiGWCHkI6sz5yKUuaiPeVhoGxiKwYLQ9c8nZRrLOb9AiVVkfyRN4R1jt2czL50c4lWc6TyPMd6uW8ekbPjqt4fFLD4/Mqnl7UBMQWsxl6dwO8enGDm5u+joPJlJLVDTaUqBJ88T0i816IkS/w/me9p7xGkbnl4qBZr+C4XcP5KaWPdQEysmIqSCf7SwWOq3Dojwx9qS4N8PsLzxW7/5jclz1vTIbkLKatuPpbFRCipWnKhnGpMJ0c1Enbu9/g7naNu7sl7m7nGA7o851iPp9gtRxhuehjPrvDcnaH1eIO2+U99pue2QG8X5SVQVx4MnwlBWJ2rbElT6I9ze7uPgdBHgIxnyOygCzxi4UrlekmFKEvMEZJsn1UciItJFJLUaIfSdr8wfttfP23H+FrHx7h3Xeq6LR5nefCeSG/I8El01nF9Ok84vWaVhMGh1Ww39ex37cxmca4vtnSHvTqo49v/uzli7t/t93j/xkfLj/59rfFePxtePPnGHo9fOpfcCD2+EkU5X/nvFv9R2fntf/+6Cj+Uvc0Kh4d56JWe4dKdeNALGzv7SDmTTdm6zqHVlSx3zCko4z7+610vM8/G+HTZ0O8eTNHv+/N7XMO8xHWSky0wVegRZQ0b56hd8TAGClcG6ofAjFtqp0NC+3lb7NiwUIbpIlZRkxgjJ4F11XlGCYhjw+HLQKxKg4qbm5bQEfzHHGdjzOVMebiltIUmZKoyHoyPwRiSk0KvjBj2njlSUU0BsI4iGiz6SDMgBgTDBkRSw+JATZe0Bi2Qf9MAGLc5m3Ye0IpXo7evTXK5S2azYKkASfdKroEYm0yYgz4iPVo1QnKYgGyEJsqWKJBxwCZAFgSrmc3G2Nc7EFAxuj6+XqP8XyH3miN6/uZonDf3JId2+F+uMdgAkyXeTGF8orx32vTZZoe6vXVFqDiT6YkzpUQKRB24GOF/WKC9fDewNh0mG4qtzMHYSx0ZHISwQw3XR50ITb14XEjWUvY+PHn0U3RpIg69kLgTBSLDYu4YfXeMCVzlVoo149QbXZRqrUQyRdG1pRhMyap3WxXWHtp83LaExAj8GKh5IElzXy/xILxBm8gzIAYI65tK8YLaWq+NXrgc0DM2TCCMD7CcRM6tEJvWmahl8i58mHScRYgMLBmC3GGkksKL1WXt8OBGLf+cZxTlxKTDivVglIQOWRy81+p0hMTo3vSxFMCsRP6YSoaKHPsPZE30gI8kshweZ3s8qjQje1BBbaj8QLz+Q7rFYdB85LyzwMI02Z/MDEgNuf2n2wkmRYP4/A0OmMIUyIoWIECCxZ2lGEPkQa5uCSRR78DMXl2gnMvdDRJ0hKgXAYQ8Lwu2EY5LlKeyQ4dsoNllCsm2yRA47WAQIxpep1OB2fnZ3j06AJPnjwWGDs5OUG5XEmBmMqpLTkyMGIGxMh0G9C2wTf9Fe6uTgy/xYplAVs6LHzunpxYKOyrheE5pB4KLOn7EwgGD6gFUWjgTmLxXWq33+HN69f47ne/i+9993v4i+99Dzc318ngzqGdDBDBBYF5kpTiTJm6//wHM5Bm4EpR+u4d43MSc+npa2GiMubTgZgPXYHlC+eBvYAJGncvS3gl/f0OIUMOxswzFRhKB3WS2ZocSyEeRQJpA+hcRBCcGRCrS6p7fNxCp9NAs0V5KkHDRkXSuv4zkrwY6d+VHNDx9sXBf7ujJCmU1DvrryGwiCWB2Gimrryb6x76Sl2kMoUPeoBXmE4Xisrna62gGvokPTqcybpWxeisRUaSmBQ+C91Y8FMAcWKSc0WTvftrE+5rptbPRCPY9u+BuDfrKQvnpx1NtkSzMCz38mphZj2PrBihlDzPSPvGkcAYr9mFUhV5Su6EBHje8jVbSbmwnA4EwtazgVQX9CQfWAa8mQP0KROMSZ4YXGumw+H1zH4KB2CSWVoHlcqABcCCFYL3IPquKlLbINcEch1ExWPNGOwiNSB2LCBGn9s2otcaAmMseg5INcw21PFQ7dKqFXHULOGsU8bFKYFYQ2nL88kEvbseXr64wv3dAPPFUksqSr13zkTli0WUKIeu8sHeRs5lB/f2FhVM02pU0O3UcX7awimXBu0yqmWeQ1TZMDwiknSRx7mpGkxxk1wbg19UTLT9GJz1jBFzIKbNLCX+JpWkfYXS8eWKZdMEYnst+TlL9nobMWJ3dwwSI8M7w3JJ398M69UQy0VPQR1kxDZLpivfqW/0oMUt78Urdbfa3GPBHWm9QkhK9EvM3zS9h2uPM+0h8EsL3WxYR0hR9GuSWUHsLiIg5jMu7/0sxWbaqkn0KVVmrUsB777bxH/1mxf46lc7KvFmYEexQCLEQJgeUtVwac/jM6SNskanjP3BgNh0GuPmdofLq9nNzz66+etXr3v/YbvZ/6v+bvcT4G757W+L+fh7/esLDcS++c133y/k8N+dnze+8fRp6x8dHxXfPToGmu0dqrUV4tIS+cISUUQ5IjW2trnnzazAqFPKA8gMbapYLyu4v93h2bMBnn3cx0c/6+Pqco7JFJjNgcUqsoSeLUGPx8VL7pABYh6qQWli0oX1AIjxYm++HgNhfBgzxoujuZ5SdbkJBh4yYsaKyUHqzJVR4ntGuMqzxkGbkfUdbavK7ccoNS4ExKJSR94wi6pnAaIlJO7I/DB2NSRKeYw3N0xBdqURxYEYr6vqrXEwxlsTb4KhY8YuYpTXhThkJiCarIJ9KPvdHAd5olYCY0zTYYFipx2jQ8NsPa9iaIIwmWmP6zg7akhCQOkAT3omIJko024wSW+hsyoh1jW5+fHSQZnYlhLEPcazLXqjFW7up7i8XeL19QaXt1tc3+8wnOaw3LDkOS/tuaSfXswj8kkaDwKmtZijaL9g7qJAGP1hZMBWgzusRz1JE/dLMmFzFTsLgAmELe1BMCOPlW2GDIi5UEQLctPpmzxEsSC+AHAgtucAR4lhCVHegFie3rC4gUJMM3gLpQrBGNMSG4hiSmKMDeMNck0QxuQmljbPh/IdbFkUKiBGLxgZOz5f3gTIjvFBIMbnvrFNmEJpqIkztsqYrTQSPFzsCe4Zbx0YMQ6WivoVO2IPgXgODS4RMq1/2Hll5FhaCJhJ2B6hSD38PpUkMumqxKjiah41AvsWwUMd9QbBBYFYQWW3/LOLR8caKLnx5/CYFklnr/M2xHCAZADBakmvCz1eC9zdTTEaUz5F6ZRFQVNiOBpNMRpMMRhOMRnPzfOy4gBpw2MCtJIh3YZeeaoE9lyyxlguXifci6ZBT6+hWQYCraFriW/25ZlQb5ZpMyWxU9pfGDgctBUoxbRofnp96PeqVauoN5gU2UCjWUejUUe5xKEwUsk4Ga64VESlwhvtkYAYZYoEY5QnElDwV9ZzlUgTnZ0LP2fWQ5XQM/rHAfK6hy35/2yiYiqhCcAlQK+UDcsAMbKqD4BgiLJ3I77Y/zDkeIm6BxS9fv0a3/nOn+PPv/Pn+N73/hy3N7colVlXYDJfgrDFYiHPJRdXBqp4fAdWMzA4Yag39jJILrVXUjR+po5Bs6zdIWwkSkd8e/1MnhokAiojzm7JM+oGfRWCMF3n7Tiz58af011PAqh2rbMEWy+IjuiTiVByaSIXFo1mFa0Wjw1Gfds5xc6guAQtO2o1FuCWVBxdq9NLxqJy3j/IftEnYoDXZLYOVg55dURyYUHvZL83wZiS3sUBc4KwGcNtyJYNMR7P0soHLjZUMUMPJRlik6yH1Ex9D09vDeE8wTeme6BedJO2J3djZyklsU0k+fYeBIl0qNjIOsMC4k7eKQ/C0P2EDFPoemRQFhNuC3UgritcicDGWDEGK9UR5d37pOWoVdvsNkusF/SKmQ+ZPrHdwhZ/e3qUHYyJFdPi0kVoXDxwAZBZTPB4oaKHfi4xmQRhvGcLkPFA4MKXC7wqgAYAesXYQ0owdoyCM2LlJhOa6zgUYuwi3mOMQ0kjTxxAHNg3CtRKeTQrBXQaRZweVfD4rIFKEVjOJuj3erh8c43RYIT1ZqUFh/ypCiw7IC6X0Gw30ey00O60VBmi8nItCgpKu201Sui0quh2apIlEvgxkIbKHd5ndA2jNzLIr/280bUxXE2z3k6x9kyP9ecR/GECYRGWa86KwIIAbL7HdLrDaLwTEBsMtuj3txj0V+j3KcddYrFcqeJkv19gu51ivWKhcw/rxS3WBGPza+xWPRw2IylUaAkwIBYsGq5USgSmYd30t+CS/yQQCymJQapoS2Dd7TR0htnUaouCLFFSUw+s4n2Y91suPBnG9mu/eoKvfKWFd55W0D2mnJmfy3mHAMweBHIEwpw1bblMIMZy5yq2uwam0yJu7/e4vJqPnj27e3l1M/ruern5w8Fi91cr4Prb375jtOTf619faCD2v/zzr3xwiPb/46NHzW+89+7R7x4dF56SCavWCcLmKMYLRPmlGwTpZQlRmwzNKAKHMrCnNLGG/baJu9s9PvrZAD/9aQ8//fEdrq7mWCyA5TrCesOUnjw2O7IrIZo2JCPZdk8DtDq/MkAskSYGaYRt5xRjr5tq8IkFKGbW3tCflAAx3/SrR0zWKB/Qte0OIMxKnBlNnyt2JEmsdJ6i3HqEUv0MKLawZnG1Aj0Iwqj7jpWStM2WZ7qMgCeGZEnSR7uchBJE36aE+PFgvrahOjWcy9GUaMM5SWwlq5A+mFI8xrVHa5VAE4yx04OJSqWYG5a1Iu+fXLTx9PEx3ntyootpJSl9PCCOTK4ocaYn+1jzvMex8Qbq6VWEbdt9hJUzYwsmz0muuMVNb4Pnrzb47NUKz1/TP2a9YwTe3HBx/8OvY2muBsJUtE1qXUBsLhBW2C+Rp35/NsKqf4v1OAViOUpFyCIFAKaPaciFvGHBV8ibYPC48MIfWDABMUpEQj+NdW8wNCZHIFaoWiyyl4UShMXspykRlNWQj6vIE4iRjeLGcrfDfDnDgiBsMQJLJBmLbKXNLkMkC0YgxoTEvfssCcLYkUbTricmqRJXE2RIc0tMReY1lGeJ0jZKkyhNpJSEx64n/um4MU8J3z8OiTz+7OLs0lfdHI31EgMXbu+SRljVQVSwzZyOOwVpQExYpcp4+Rid4ypOTlt4dNFVj1K5WtBNg8wYh0VG09P7wk0p/608Tgk1ZdvzEPHL/q/5dCHvV7/P5LcRLi8ZOMAFDgEaB7tIjBcliwzkoDeMaYfa7HJAD/ErHhThJJXLAw1M8dszwlsltwQ2OQ4OlvBoQ7v9uTqtEr+R4Jr5xApFyQSZakfgxE9bs6KAYCxhhAio6H+rCkDV6xysG2g22TXVwcnJMY67x+h2WVbdQJkR21xFrGk4n2E0Him4gwDs4uICjx890uf5M7JB24d+jQomI0hLjEOFQBLznzKOKU3mt6MEiBmwyvrHHopUPBDEDVyJSC9E8Acg6seaOsXCt3B5IIc/+sIs+dKOv6vLKzFhf/mXf4m/+v73Mej39Xrx5yc4Zx/ceDLBYj7Hilt8vtYbY300zugUcemhzhdnJ/x7B3bTRqoAMLM8MfFWKDg3KSGv0yERVBIzysSd1QvvQXjdxQB6KiZ/ZtOWp4xY6p8LsjsDZRbywXuCMZhiTl2+SjBOP05JUkb6Kg+KAG93CNBNvnh01EC7U0eD1Q8VXgP4bT3UyuWwymbzcCLr13Mf5WIjgMXCYaaIzqZrgbCXry6Vtjgaz/VniwW79gjGLPo+ADJLZEvXFMZCWuInh015ypRyF1Jeed4ZS2bXL19scJkkGa3J4MTo7Q0gmDbeF4NJUmZYA1iwg/EJtkJkMJZk4gVLLT7owaAOesSOUVAARlvBSpSdE4yRqdYClJciyuPoR15OsVmM1ClmgGyE3Wqi8I7DmoszFj1vg6tYWgoCEB1ZHvhCEMYC5j2ZHgGxrcfmGxALksrDgUCsDqAJ5Fta+Koeh7Uo9SOUmlwAcxHMrHL+XPRZ57XktVuDLTV4/HKZWsrnUI0jNMoR2o0YJ52qkpY3yzmm4xH6vXvMpxPsdkyM3BhI9DmrWq/g5PQYp+cnODs/VZKtZLS0MzDwi2BMgKyARiVGtcQgEM5e5k/kz64uUB3DJrvVFSWpZrBzVLsgXRvsocPBJ77g3+bPx8qF6eKAyeyAsQOwwWijfIF+f4MBQdhgg/GYATSUodv9jsmBEZe6+zm2WyZi9rEmKza7xnLyBtvFLfbrgbzaWoLSEiA/tqlnrIg8XcyE36VHXka894AcDwArSHZtHhVcl9ImxNkHZVT4ykGe6GxYYQ81LpDVYmp04aC04dOTskDYe+/V8fQxC7JjtNt8X7i8XWoRz97UYn6nagBdw1wGSyC23ZSwXJUxmRaUYn59s1i/eDWa3N3NPhpONv92Mlz9xy3wF//6399f/b1GYQ/vcF+cH/Vb30L+7g7Fs87jfxDHpd97/Lj13375y6f/8LhbvGg01yhXFsgXpoiUmEgwxshMS+7RyXZguAXDHEryhxkQawmI/fQnA/zkJz385Md3uL6eY72OFNCxYZoeiyrp/ZDkwbmrJIqYJ4P1iOnkeDusQwd2MAUHIJYyYqmYzkVHSZGtnWzacPLkTwqdKVNLU40SM22eJc68QB4hbpyjdvROAsT2hQYW6wI2Ow7y7Awjk2KdGzbIua8hADFuirSp4I3bJgilpunixO0lt8iiiFzWQYmiM2PBI+GSLjO+G4gh6BD7QxaILFKUtq6zZ0IRp7mlOj0en7fw9NER3n3aFTPW4IW1TG13hGophyojZZnglTBjKhPwQd0GmQDGCMTWlA7QN7ajbAKSEdz2t3j22QrPPlvg2XMmK26xWOcNeBOIiRXjzYjXJwPaBz33hVgjArH8fo5oN0e0mWE3HWI1uMdmQiA2klQkt2VtgrNgBGBkwsgoiaV1KaszS2auN0UN2TCBQIEvS0Y0vT6lIlwmWG9YRFlikUCrIRaswv8Xo7kAACAASURBVKh6xtYziatY85t+CVGRzFlRXjcmWk1nI8znI6zZdbYaYU8Q5l1h8oRJm25hIqbp5s+xUl+NRgpnpASXNFwr2jE8eZcF2TAjIMYhRmCMLI3gmz28k4jpjSZrdcbFKwO0DRVLYOybjaWpJ4bHFhPgaBSmh0U+Lvm6WLqcR7WeR7NdwpEDsYvzY/WChfhui+6mdKqYpMLpkBcLbAwShzqWKm8ZDLOLxHRN2Es3mEg+RSB2dUUf2MKKa5f8tywVZXoWExTt3xsDZrDA2DwbphPizygkl63Za0TPkYEx09JzCOa1zF7yEMLhEiCbFBLXKYFYuVRGXGKiYVnethCAESl6vigQVqmwH42DcsNBWBOtVgNHR210T7o4OekKiDGMo1wq6f2Yzia4v7/D61evFefOvikyY6cnp2g0GwJ/xZhbaAOB/N5iIvw5ai4IEkk32lvEuwVYJFtpf00C7Aobws8NHQkr6CAtKAHlp7LPDh6wlDEyiWDKyNlzYp8eU/0WkkUtBajI+N7d3eFnP/sZPv74Y3zyySeYz+dot9p6Tfg1Cb4mk4lkR2TGCMwY1c70QAI1ky6yMJ1+Qqs3cKz4lrLStFB6rTzMIywugvzNAJIDIwFdq9cwb17Qavux4FH+qSSSYD6gv8AEhkWKf/TXTFIur3TQUk5eGfOz8avrHkGJV8y+MivK1eKDIQnHDcl+CcYkX2xWUKvF8pJQvkhAxkGYgxiBBr8kz7ctX6sdzxerrKQcm2W9ZLq40Li/G+LFy0vc3Pat1HyyUln0nCE4Cxak27Cr3jJ6z+glCwE3XFJo0WNAzHopfdmRBN44EAsMGouree2K+OA5tMdmt8GWoJcpuuHaxC7MEHCQWWUT0Owy8fCHiA3aTCy2/k52P6pAWZUjZJYYC99GRP+Y1A6sxqigWCihWCjq2rsnQFkvpGLY8DpOafl8iO1ijN1ygr1kis6iHGhCMElewQN+DIiR3bEEux3BWIYVkyJAVTkW2CFWDDXgYF4xzRoldpW2USAYa3RQoJyy0lAwFBd/BxY96z7qtwePXZcAVWAMqBRz8ozRhsD+0YPYvqmCLLabhSUJ53ca8nnMsCS61qjg7OwYZ+ddXDw6lUeRSzSlL5fp/YpQjq3/q0SwRXcBj1qFU1k5o3lXKZnjfSlkVweVRva6aot03sN8h6SqEF6T15s9Vps9ZosdxrM9xtM9huM9RuM9BuMtBkMyYewz3WI03GA25/Ho4WK6B+xV9cN5Yr+bYrcZYrO8x2p6jfn4Fdaza0tcZmCW/Nm8F1NB48tbzg3aRPv1za9xhiD9gpjcaH2O1x//TUDMAVgGiBlhEH7ppzevWJAlMgWTQKzgPwsZsiLQ6RTw5EkNT59U8eRxFY8uKuoYazZyKOY5962QB1VRWyVkExDLEkNiYRdjvSlisYoxnRYwHIFZDYer68Wu11++vrtffncwXP7pbnv4o+2r+rPffvZs879mMni/OGjl7+aZfCEZsW98g07XWvu0Vfv1OC79s6dPjn77ww8v3j85K3VqjaXYsFx+ilyOjwVyESMzeSKbBMcavPPYbmJs12Vs11Vs1nXcXhsQ++lP+/jJT+5xe7uUz2PLB4t+ud1WoXO6KdO2yA3ZAmIuJTRCPvSBpTr1RKYV0hNdnhgstFbkG4yRaZdYEkPskakaRzWke2y5usCcDYvbyJW7AmL1o3dQaT1SWAcLnGdLapi5kSMI40DOwd7M88lGT1GzlnKkEmeCSsXT0xjNGw4BFQcqi3Xn12AQg5Uo2k2UxcAcOnSyc7DK55X8VHBJCsElE3N2Wxo3qRumTpggjGzYFsX8BrVKTpru7lEFZ906jpmo2Ij16OhjUQ9u1CRV9MJp6/UyGQkHGIEZ+sQIwvbASgAshxVDPDY53Nyv8dEnM3zMx2dT3PV2Yg43e0b7+zZPlx8CbevKIqunyHlQakjv10SpgoflWEBsM7rXR9PsE8wQhLFM3ABYAGHyV3lnXNhsJZt73bQ1AnlNQgiJMY9BKArN5coqZi6QDSs3Uaq0Ua0doazOsAaifBlbLg7ESPH94ptLNoM9VUxrohxiqG4aGoNlDg7hHG9F1TPshjcB+g5C8XQYOoyeCdf+0J1ncirXOdnA631dYdAOA7HJE/l1KYUiEDPmh1+Ug6XJRUzqFlhjmbPJCBTN/9VoFlFvmgyK0sNavaJkt3qDnhYGDJQUR8+ExHKFxy+ZNH+V5YmxcIrgGaIkY7XeYDLhoLeQYXw2Zdz8AfPpFrOJJb4JkI3mSnZjoAB9Yst1KKS14nGTD1qoTBqYYfLKVFJmYCqAAouAJ7NmoSYEcQGI2Q6IUcrGQqe/0gQ+Dcl5sl1lgTH6Kap61PSoVeuo1euo1xr6qD+r2aMuZqwmSWKbEqAmh2gOOxXEcVF9WuPxWB6p58+fYzC09EB5xyhprNfRbLX0b/jg/9fq7KIq6f0NnijbzAfw6eXQ4dxNErse7HczLp3AitkXScSKYf5wkJcwjRkwZuDHWTP3DwVGjC86Ga1ev6+Y+tFoLGC1WvH9nqB3f6+fl3/O6wx9crVKVQwRGTQCMD5mM8pQ+Vgo9l5/NqXXicETE0yn/JpMwguG+/AuhmMgAMTAfhojbMNQ8Cw6kBc4MiBmaZVqYTVZaAC+TlybPyiUVbvnKUghk0Ta8GraixkSR3lfyDLZ9nfeASkwRhaassSCzj0G39A71mxVxDhTvkhPZlVsNNMZY3kyazWmkXJRwNdwq2PeZO7GQlMuyHsO2avVcism+va2pyJoShXnYp3NO8ZuMpZJM6F0NrM/J1PG6Hu+NPwaNlg7w+0gNZxL4XPS5MW8B1QVUSAQyxOIHbDZrfVcbVGa+sV87Zqdeg3Q8HwW+MvjEHkYFD9yIepgTMEdZYZetBVvH7GGxiXnpVIdfJSpbuDXIQjcLLFdTbFd/H/svemvJFl+HXYyM3Lft7fX3j09GzlcTIoUZVoWaEASQBuCob/QXwyMYQigIAoEDZC2ZZEmKZDisKe7a+laXr019z0icjHO+d0bmVVs2V8ITKPhGiYeu7r6Vb7IiHvv+Z1tjJBrOZkxgTEWP3P/WWiAlt7FipOQhkZAzA7V9t7JhrmXB2M+qViXyEJGdikCsRJ2lCcyuCNTBfj+6G1jH1q5gWy5oQTFXKmObJF/hqFgKQNj9OK5+QCxg7QdrEBI78RWUarIREXulbv1Cpt4oTMBpePlUgalMgdrDOPYqZicLGtL9Qp1SWTp61WwEgOW6Etk2BKZXA4svIJCPlw/dOZ1MKn3YXm7WDEvEdZ67Ybv/DkYS79huBJBf4zZIsJ0HmIyi1U0PZntMJkDs0UK82Ua09kOI4KwCfMGyPJy3WF1Ev9O3hZkiLjvEWAtsI3JaA4Qzm+xGL0VM7ZZ9az6Rvsy7QK2D0t95VQpRgTYxd0Hd3wExPxaq6+OZXckgSm1PgRixpDtXZFu2uqYOPOHB8EG2axZRvherDOOn08GR50cTk8LuDgv49HDqvXGtplaGSGQZWilwTvrDBigImmyI0qidRZhmMNilcV8HmA8AYajza43iPrv3k+f93rLP4ui+A/i3u5v1+PS9A9fvKDU6jv569sGxFL/+l8jfX9fbaY366fNeuU36vXiPz8/a/zkRz86ax+fFkql8grZ/AJITQHMsGN/GGgctsNdhlMohlNsAsRRFtEqj3CZx3JRxM31Gl9+McKXXwzx1VdD9HqM1wwkh2BoAxcSArF9lLgdHhQnrytlQMwny+yLmfc3vYUr7G947xMziaKLok6AmGbh+n4+gpjaaM8JiPvxKUzsDqPGXBOqFtKlrrxh5dYDFGunyJY6Skqcs2c49gCOKXY83HNx5ITDJF56kFhomBiD6YUiaIp0+NKhT8wG47spiaNkwoqBucGpyHMVYRPzesj1LbBG/wl13ZyK63C9ZmIWwS5BjU1YGOzByHv2jhXzQJnlj6U0quWMAFi7nke7WUC3WUS3VUC3ZemKnKoFfO/UKFOO5pg8HWQVKcuNAAbEOFGNgEVo/r/r2xBfvZzi+aspXnw9w2BEyFUSWGVEroVacGHm5JAFlZxGkVpfISDQ306xC8fYUNa3GGIzG2AzHcortlOKFeUhlBM4EKaUIBf9qp/bx7DbgfxweGX8ngdixn5ZYievN8EYI+tp5i4jSzasaGxYuUIgRmliRSxaJA/fvtGYd1EULTCd9LFkMehyhA116IzK1culJKq82UqbjcHkJNHev3GNB8t0AsT2Xhb2uUlnbpFZe8OPl+L5w7NLquMB0qbvBsT89J1MrB1Afcqe+3aSZTGII6NDX6tdFOtFvxdlUPUmwQAPf4yez+rwl5TYpvmZkmnjy3nbxMpkdNgyn0hGfi7KoHp9yg6nGA1XmE42mE8pMYkVxrFaMm6eKYgsWmYC3FZpnbEOfba52Jzcpq6m5HRyZgfE/eHWpxYqyMExFpL9KtTApfDR06CpjWd5DuQnOng7KY18XFnkcwzcoOzQwFGn3UGrxVcbzQYj+xuoVGooFIsoFooK2igW8joYs6S6VCrIM8bgDoIwHkSZeEdJ4u3NDb5+/TXubm8FLggseBAoFUtoi0XroNvpot1uS+aoaHulZ/qIcFsf7fawrz4kI2HEEumm/c4+LsEDMfv9/28gZn8qCZJJ/Heu20yJkAx+WOtnub27xf19D/1+H+PxGIs5VRLcFywJjkmQBK+tZlPAlfJE/j7ZNJY988/P5qwkoDdwqu9BYMfvNyDIGwwF1CQT1bDBybulT3TXwbGjvqDWSw6T8JhkEm4gzZQNTianzCU7bDoywAYBB5JHD8r8fck/Z3fp4fbvw29scGASYTusegm6WDGyDoG9lDbKg3GBcrGsevfIhBF4Ubao4QgHamTNWjU06AOuE2hwv3WSRSU7krUwFp31F+yNtHCcCJMJU+dYrr3FSlLGjTxjvfuBAnIYfT+ZWB8f5WDhiuueRd+TWZP00HUlmebMWDPJgMWS+YRF3queDbP3IiDGfZHrRwLCDiTTLkwqORlyHWR9AwEU//tUWr28jF/XPk4wRpliUEEq30Aq10A6V7c+0KCKbK6OQrGBYqGOUr6GgPUjHNCsQ+t9lMR8pOAOAjKCsZjrutJ6TdKWYVgZ91kXuW81O8boGRDj/uZZMVcZo5hNC6QQEGPlD+WJ6YoSmvV+GcHPLrQiu8QaKFTbyDNspMJQj5IURRxkW6iYDYp422YoQycsYSEwAVmGLBlli1TFxAjSMcqlNNqtoqUpNwnaGbgEVMquVoTVIky5LZB1d1JDSmg5WOO5jwylPgtPdXoZxv45sDOc71209cjf3wqAWVtlCFUNFsRBBiySb3E0WWDAIdwkFBCjNHG+SmMZBojWeSxXabFkBGT0jcVrDvryVuXigZjOjdxjaWEgk8nP8RaL8TsxYwRiW/aKeVZMfbjWLaaUZYaHCYTZ1w+B2D4gKJEYOEbsQzDGcymf+b008ZuBmJ1L+ffKJ8awjsAAmEClC2mjRLley+C4W8CDB2U8e9LAZ591cHJcQDEfixVLM7QtHUmeSNZTqzMBuwiQLKI4j1ASRV7HALN5Br1+NH31evT+/n7252EU/6/9QfSfKmGq/9P/eMmDynfy17cKiJkk8XEWYf9xkME/brSKv3XUKf3WxUX98WffPykenxQChnQEWQNiO8ywYcAAwxDImLiwAEq6RH2GNNJnMZ8GmIwzuHof4asvx3jxfIKXL8eik9X07VIFaTwlG0aK3bTjB+NaHSL2DBYPqiYpPBTXuLAOl+gnQJYwYiZT9LOHfWiHK651007jBFxxoM227FDOKNygaprtYgfpyrGAWKlxjkL1GNlCWymJBsS8tJIAiSZxe7DIGnKSQTMri5UpBWA6E6UBccTXygEnPuwOiHG6nc0jyBYtwpWANd5gtYj0lQCW+nIDYjaRpxSKfyPZtXC1wjqOXHqagcBcAFHVlChkUhGCFB/UNSqOIeu2ijjplnDSLeL0uIRmLSuZIlOYGHOfZzlvNpP4fHiyk715C8Rbev6YjLjDZLpFf7TF++slnr+c4OXrKV6/nWEy5QCwYumCnFb6wm55AbhRWdoPOzFy7MXYTLFeDhAv+oimZMIG2M5HwIr9Wy5K+IAJMyaJzjN+deESfoV01ipt5wqD5J3gZYkOgMnb519FpSRSkpjL15EvNVAsN1EREKshm+P0MoOVUtxcSLEOapwQM0a9h9V8gDgkEGNMLuWIHoiZLFFALOVAGBd+3dsuVMPGCgm44MlMPW4+JFlmXzd5Fnv84YFZfV8eeso349gp12nkMikSRb4/E3CTpRSK0/NcnlHFWdSblKpU0T0yKVRL5ct11BtlTeWLjC3OcbMls8uhAv07ofxS8vEoeY3Xxpv1ObUMNFW/vu7pdXMzVCDHaLDGfMYIbUs91ITVeXIsKp5+Ew5uyILxGli4ikagB0DMDs5cJ5z3wW0jCRhxQMwS9Ozlwxn0rZIh0H7/kbSPYFLeMErAmHbI0nQGb1QFws7OLnB6eo6TYyYcHgmQEYiRraKMkICCKWQEXVbgy9eH8j0Cksl0LKne5bt3uLq6wu3trYAG2SP+3ewW499xdnqGk9NTpSvW63UBQ8qrEpmif/vuVkq6wvz1cF8PV1N/5+wnwAegzBfW+vU3kSjaoi3po/+e6mVz8tOYQDoUczUej3B7d6+fr9frYTRi8ar5wivVChr1umSYzWYLzUZdjF+eJbzyHRkYI8giECNzOBqOxKTd3d/rOt3f3eG+18NsOk1Kjylf1P3oJYvJdXHhMBqEeTbMnY8TFswKty051EWFS7a4B2KWUOoHgx7S2sFY19b3TPmeueT6W0iBDRcPKiJcUbpF4ZNZsAhrrxKxbjJLzCQwo2yYLBgZDpMuFtDpVHF80kKn20C7w0ESh002POVAkFHkOmTLH2W1JARLBGMMy+FXDdpYEh1vFIxze3OH+7sB+v2RYsInkxVm01jsGNlqShijkPJTH1TiBhwaStrBm8+w9ZFZwJYBMd6zXppIRiwWEEvYMD3eLjnHUz/u3tN1kATO5NnEePGWqYJunU+AGBMUneyPg1W+ghqy+SaKpQ7KxRbKxSayQdEkzvSpcaAZzRGvGN4x0poeMk1xMTSlA/chBT1EYsXY8cn9h+cUqxk4AGKsZZF9wMkbxIjxg7VBIIEYC6mZoLhLM6WZSpyyA2MVlTsXah0U+ap2kM5VlEC83gYOiNlBn4d+6zbzwVscOVofJwexhdxOBcutZg7nJzWcHFdwdMQhWxaVCqSYoRTdGDCudzbINitFSqoYSec1gdh7+HyQEd+D1mqCYUmXXXqsGxhq/5XCh3LjrWSuXO9ZnTBfkPkKMRjN0GfP3WCG4XilEDCqjlYRbQ304pcQrXNYLFP2YoPSLouA9UkaLLjwFac0UdfqjkErY8SLeyzGl5Imrpc97MKBY8W4P3Nf9mnLa6UXGyPmPc2OdnQKEqHe/YLpJNBemuh9kB6I8es+sGM/qPHieRvESCnlgBjBmAV3HfSJ5ej7T6HTzuPhgwq+92kLP/mlE8kUS8U1ckEoC0omRZkirQ52z9kghHYZ9rkWsGbP76aIiDVTUR794Xr21fPe7d3d9P9eraL/ZTCc/OUqhd4f/MEVD/vfyV/fKiD2wx8i12rVy41C7kfpNP5ls5n/7ZOT8menZ9XukyfNTLebS5XKEbL5FVLpOXa7OdabuSRwBBs0AnISkaI/imXGYRYL6k+HO9zexnj3domXL2d4/WqmMufxiJuO74cwiRoP8/zqzlJOR+ilRR6I8ZDqYlCTu98kEMaIOblWAsj2CYoeiGnKuA+ddsNJL1A0WSIBDsMb1EvCGNwsu8PayJSOENROkaueosDExFIHmVyDgbFiggjElJDoqDxOU/ggEYQV9PBkFP2ay5LiDrFZr1yy3hzLxVz+Bm1SnJtyMQk4iaIshxtoQA8xIgUSUEPNAmxLjyNrlisUEQTel8aNk4Wf3ndmZdHZTAp5djbRTyZJhZk6uTDXK1m0Gll0m3kcdfI47ubFijXrWf27aiWQKTevkBGTOfFtuhmO3vcyopl2i/tBjKubEG8vl3j1eop3l3Nc3SwxX2aQzVeRoZGaZmPCVAZJbK3DZafeL+rWl8hl2NcyRjTvIZreYTW5w2bWx27J3jAGXpANo6/KDNNKG3JAzO5JZ4jXGcj5LuQl9KHIFldvvjDzEoAyVFfajLQFdGRzJkkslJoolcmINZAvVBBkea+z2DrWAY/mYBqf10pLnGIxY1yubdZbShJ3UwNjiqt3IEzA0ySZmoTp3jZWYS9L3MubuMFaDqiXnzm2IxGPuR3BxcGb/9kS6gwIWeKmC6p0DIlJEG3SboWzjMkulPKSNFVrRTRbZXS7FbQ7FTRaZQNg9bKluVWKmswTvFGKE2qoQJ8OwzP4IrPFQll6etY6oG0o4d0ESre6vRng7naAu7sRBoMFpuM1lgtO162zSGcWyl90GLBJq60XdpDTZFG9Bx/KPIy9MCmZi+GxjcRLlB1us84rBzS8p8wTjC5S20AZfZ2MnScDWBHoqVYoJ6Tc0AI4Op0uzs8ucHJyhqOjYwGzRqOJUrGsYA9O+xXGIP+YlQh79Hjor2KS2WI+E0AhWGGf1u3tndieyWSsIRTBCWV7BGMnpyc4PTvTP5N1k2/MxcYnTJZ+9gOQ9BEQO9xlPzhXCHA5djBZnPcFyn5qxj9mq+/e92Bx8Tt5wSaTacJYjScT5xEzSeFKfi/WbmTQaDbQbrXR6XbRFJvIwmNKowzE8vrxM6WUkbJE9gWNxgwf6AvU8Xr1+z0M+gOxZQRe9JLNFwu9h/FopP+Opbg+KIRfTRpukf82lOBNYOXJCrtxzK4uowNH8pA5RuwQiCUMAJ8+l+hol9ED1UTAePD57+9Tk9Q6ySL/LleY7uWySXaP/wxdbxl9ZIUCu4ayqMu3WVFlRKdbR6tdU/R1OtjI8M9SacqM2U9GNjbpe/NyKh9NT6mfK1Sn3PP+vo9+f4jRcKLUxdk0FBgb87A8JqMdOYmxG6S4n593hb6P0kxd6qL2Shes5YCYQgXoIyQQc/5t+T2JLLiWeam/e25Nou9qEtiJyPtDQGwjWKtdIJ3FLpO3BMVsTZI/BA0gMDCWzbdQKnVRKnZQKXWQDUq2h9MPuKZqZQ/GDIj1bci2Gpn3V/HnK6RZtcIeKK3lpAUJJM0jpkEjf0+SeVe/4+T9lCdyiE1WjJ1iAmHpol5wlSmpbBlBqYFCvYti7QjF+hEy+RrWVJewKscpjLin8bBvvWbcR5jqyP2etoQtSvkdqqU0GvUsjjsFPDiv4vy0guNjMmMBqmUOi00OJ++/63Izhsk87XxZiJQNyfygjH8jQZB6LOlH3O40oPWid7HFYmUMhLGvjgCeZeNT92J9wni6wnC0wGA0R380x5iS9NUOK6Zrb1gLxAF5WeFoYRQgijOyhVChwqG072DV+s+agV2EdCpCmucLDndXfaymV2LG1osetpInMrRjbBJF7c8rDS3ku1ftgDuDHoR3GLX+TUCMv+2NMBZOY95dD8RsiLrf5ZPRle1V3raiEDymKBpbbqoqStQZvAa0mzkBse9/1sGv/eo5Hj2soFom0LYo+4zSE8nYmgfXUoC5b/LsxYTvEra7MjZbMqtF9Abx4ssve/c3t9O/WC7Dn17fTP+iEK7u/qc/uqX87Tv561sFxH7/989KuyU6lXL213OF4F81GtnfPD0pnR4d56tHR4VUs5lGubJBoRghkyVtu0DE8IQ1FxdOkpk2REqY7E0ZMY2A0zRubyJ8/WqEr7+e4e3rBd5frnBzw+JI0/Ja3CyBmEkJLKvCn5T8TW4PgKaFmoT5w+p+hqsH3I+xkxvcHdK00O8ZMdvjnJk/ubWYYOSmZ5TMceGWXICTlwLS2ToyXKArp8g3LvSV0bKZXFPShm2qIFpcARSa1LseH/VArFHIG93PtnnKAJg4RN8WQQQjVpeLKaaTMWbzmRLgyLKwJ4SLKhmxTJbJTnnzi+1ILTPoxAIx6Mnabekr4/Wnp4zAwkCGur6UVmUmBT76VC9SqkAZRTa9RpB2U7LsBqX8FpXiDrUK0GykBcYuTqs4O6ng+KiEaplGZneY8JfcIQZ+MsuQZtqNMWGvpnj9Zo73Vyvc3tNQu9EEK0/pR5YbjJlzWeAoT5uSAy3SPZNaIJteYhePEM5uEY5vsBxdYz0bGAiTJJHReRZTzw1PC5ZyGB2N78Iu7Oy4dxnIS6QSZzOveiAm5pMgTJsfQziYhlhDruBBWAvFch3FYhW5XFEJhfycCTo46TdWk/KquUXWr8YK6dhE5g8TG0YgRhZMkkSCMNOiJ0XlnMgfFtM6atjhgoQN811u/mfbj+R4YOEhkhNy663ioZKsEkGRDy9QF5g73PGQZ2Ec9IJxop5RDD39AfaqKXyDv1eqZJHPZyRXpFSFaW6U2OXzWR2iLTbffGcEfhGLlJeR+r2ub+7Q600wHYdivJh8SE8Y/V+UOM1nK4V0xE7epMm5Aqyc18jMa/vGFRUvOx/KATMocCPAZt5ML22yTZMbpFs3PBN+2IflDr9G6RwAYN7zAUt4eXCt4ujoCA8fPhTYatSb8mlVqzWBrna7I0lirUYQUREwYrBG4uFzwRlWZOqBmAc2tm4odCKmJHMlCR5ZsOlsJmBB5kjeqCUDk9KoVauSJh6fnJifqsTiX7JiFqu/Vw7s5XgHeGovkjugxA6BWNJ27eGY0Ttu8uuloP4OteOFyXLc3bmD/F7v3r3D69dv8erlKyyWS9QbDfO4VasCWVz2yRTSA8eEyVKZAIEhCvQWGouopFnJr3lQt2AOgixeI6YpkgHjddI1Uo8Qn0ke9Gbo9fq4urqW5+7+/g6z+cKCQsSQ7ZMQJTdUAJJNqU3WSAXCQZG0Dv7udQDEDIwaa8rgCV+sLpDmvTMHMT4mIAAAIABJREFUvpD9IcCu+OG+ROCRhM0oGNP+jPYWx+ongwU/XKGMXEwXExYZb0/vJmPwC/J3stcvxzWe+1Cbw5W6GLNatawhg8BYMsx0sFomf5OT8XrrHpQ/j/tWKMkwPWMsVu/3Z+j3ZhgOyHpGWMzpaTbgpS2Ih3IqXyQrdswYfeF6fi3tNQFiBMA+wVKHUHc/eUCc9MY5z59PDpVfjHs5A7j41QVikHVSnL3zXgV1gbFUhn1ibRSKBsRKhQ6yDGFiaq6OIHyzpPdCbMKZAJi9GIU+1Pq+YeoeWTEHxlKSyFPhYOFZBGJ8KQTCe5d1EHFjYa0D3Ityqr/hQFDhIny/UuSwOqekgJF8rYtC3QGxQkOH6U0qjw3/W6qMmBpNIEZljXrN+OlxX4mRz+5QK2fQqudw1Cng9LiAi1N+zaHbzqJRSytdOUdPkg9Fc8M7eooVR89nw3vCuL66rjqT+3JIG4jlIxAjCONLYSKqJXEBS5QgMgVxGmEwmGM4nGMwZELsCrMFn9dY3rDpPMKEPsRwq8qbeMtKIANiPHNtdnlstg6I7nJIZTi4ZsCW1V1QBr2OQuy2oSSZadoetnOTJy7usF7c67VZ7sEYuFdvZhoKS6Lo92eldnuZ4mGaont23fp5sL3Y1M/7xRTgYT4xWyXtufJgzHNiXgJp8NXkrfr8NNS3ugsCMb7IaD68qOIHBGK/doEnj6uoVznwJ+jmYMBCz/jz78guK5SLf1PO3VvGvm4FxAoM7Vh++eV9/+p6+pezxeqng8Hkzxfb1e1Pf/rdjbH/VgGxf/pPG40gzD45Oav+Vr1W/Fetdu4np2elersd5Gs1oFrdolzZolBaI5fnghLqwJn4mjilT3OqVkI6XUUU5jAZp3D5bo7PP7/Fq5djgbC7W8aNbrFYmCxMHjFXDkwgZkM472ngnW1TbTIF+uoOVx96EdzkwftkPBBTPLXvFvNAzKeeGUP0gVLfTac4PRMQy3gDbUF6coZy5KpnKDYfIVBkPSdqVezSZSUekUGjTnutYARu3pxkrJHNrlEqpRQZr3CMIz4sOeRzfA9r6dBXyznG46GZzHnw4ibHeGb+yGLlLABEWnIECjmxckOycJwuZQCWYYPyDotcZ6eVFncVaiZ5IRa1y3LGNLXjW03JqCM2mWKEXCZCMb/Ww9zt5PD4YQMPLmq4OLf3rfhzdwhR8mPWJpJcbJlu1B/EeHM5x8+/HOLNW05Q1xiNdjLXcuHMs4crS/8VJ1jcjI0No9SVk8XddoY05sikuGAOEE1vsRpfYzW8xno+cEwY9d505rqQjiQh0aC9yRINcLsjuYl/ZAz2nKhjw7goKZCFmx43vDJSLpwlk6MkkbKVlrxhxVIN+Zwxj/yZudjHEX0US4SrGVZLviaIwynW8VQb9DZJSpwCO/rCTH4J9e+5fjMu8i463svR/WHXunn2wQBemmh3rzcPO/+EO5DxsJrNBwgofeOhxAExHvD17PhSWaZeMXqYkcRlmvszqLLwu1lG96gpSVOnU0etQdYnL/mT+VjseSQ7wV4sO/RndNCKJGniJsiDG6W0sXxg795d4+aG3p0FJmPGzUOR2Ev5SzaSPhG86VOThMJir7eSRxmY1rBE53zXn5NMHW0NEBNxEJVuIT9eSmLDF6cTcw46z4Y5cOHkiASynKryUJGV9DeLXIG+G5bstnB+foZnT58aCyXQVRNLZqmINQV10AtGmaDJvrjpGrizWZMfZjhJog98cBN/scTOT6WUu3gtiScBP8EF5Xi9/j3CVSiWiN6wZqvlWLpKwiBJyuckq/s+KUcLHsw3P96MPgBih+YHP/w9BGMHBw3DXna/2oHETif0bD1//gJffPEl/u5nP9fP8ujxYzx48EDXkvLDbM7LNQm6COxdP5vv5vIJhgL8rgR6w8TNtXrFeF3IknHg4BlZgqx4HctDRink27dv8fyr57i6vtI1pLRRYC2kjJZsth1WBF6dH8T38Pk0Th04vVxQlQDeI8b/jmwB90LeO/RMU9bHhEIf0+/XJQfyxVDu70l3VydMtclo7b/x1zJJqHQfo5sZJFJaS9HlwM0AWb5oSXeFkoUxFApArZ5H56iKk5Mmzs468nxKKkugq7Jyys+zzj/m0jg10OH1ptyY19hknvw6nS0x6I80aOnds6dqgcEgxHQSC4yR+WDCoiWb2nOdgDEFW3J4YuoVDRElazNPnn5MVWjYtVCwkNIe7JIIOCb+R7flc43iuidAZgm5DFRSv5ik8VWkCMQy9gpybeQLXRSKHRQLXWQZ6sHEXB6axf5wX2F4xwKrxdBe8z7CBaXnQ0nPrYuKdSTck6wcWL5fBVB5UGbSed/RyJ/NdBuutmfnU5fJ+HBP8oNBA2QM7chVGRZ2hEL9WGmK/FkoYWRlznaXw3ZrXn0Oba1KgTsG77FYqpxGJUCnmZP14Owkj4uzHE6PAnRbadQrKf0ZyitNcsjnge+Z3nAmWzILwA0FfBT92tVFyItKZZQNgmk38b7xiNLWjXkIKVvlur+YbTEehwbe+RpYnx2TOSlR1NdwiyXTOan+EUi1MC3+/xuetwjI1PHKgXnOFEQB93Pbm7luRisObMkQrREgQma3AMHWZjWQLFFgbE5Qdodt2AfikbxkGgp7xQqDxFwPqRWr+uQsdxMmITz7+VTilfVhRQ50GRjzQMzrXpyKwMX323fZExDy+bteUVVduFeznlOn2GeftvCrv3KGJ4/raDfSqJS3KORi+cS2a/4sHHJbrYBkogqTc+edVBmbXRHxJk+PWPjV8974/fvJz3q96b99fzv6s2ATvUBlNvjpT5ON9DvFjH27gNhvdE/i3fpXHz1o/JPzs8Y/7x4XPjs/LebrzVRQKDC2fo1SeYNicYt8npMBekBYlMcmem66XEALSKcoo6siXOUwHAKvv57gb/76Ci9fDsWEsXRvOgXC0BUl74wNO4wxT8ksz9XXRG87xQVbepIBMWe29jNXyQAdk3YwYfAGfn/je6p4zy64RVwrvXnD1OnBtENqyhV9awZayg9z5WPk6+coNR8hw6TETBUbThNQNEkBk5n4s7jOJoKLdDpGLrsW3d9uZXFyVMbDiyY6LZoqmVzHnydGFC4xm9rBYD6nhI8LUohluEYY7wS2GFDAeHhGfDPYJGL0v14ZATFKvei7S7H7KlVAKlNAKs3NxHlonP5/Rw2h+qQsgCNgCEeGyTprgTFqi4M0E3dWaNTTOD+v2Ou0ikadPhcaxa3YkRs8+2047ef7HE/XuLuP8ObdFF8+H+D9+6XiUefzNKLINpkgIJtEIMOdlccKA2Ls+mDELEMtdtspUluWZ9IbdoNoQlbsVqWa6vtQYTNF4S5p0AExGVq99NTL8jwbJsb1EIgZcGUoh7FgHoRV5BuglyDIN5EvtZwksYV8oYxsYKW7vIbsFCKjGa7mWC0mWC7GWLG8mV0zG/48c+sN80EdWtw5ZeNrPyH1ZmCyNaktJ2cWw763t9nBzbhdF1HuT7uakPteIjvkkwkTEGMfESfEjINecyprhwACaMqYSqWsEtcYuFGpBihX7KVi5lZVL3bIVKolFIv87EwWRjaCzz7fVI6gOkXdOaecnI4zxY4HtJ0AFnu+hoMp3r+/Q+9+jPGIMkWCL8psgTgymYq6v7ShucGKUhBtimoeLl8z4eSFGpH7Dh3HKLlURB9MYffXARBLeBrPJe77tuzv5qEvJSBAOZwCOKo1xcUThLHctNNp4/T0xBgxRcnX9OfIllkQB5MP2S3Gg6x1I2nynTAZBk7sAGkHpST9UmlilmJpaY5b8Hn1IMBL6GazKfqDvpiyzZoeAjIdlJKWUXcpimSWeLj2xcK6rkl04R6M/Zc2ogOCzHHKh0TYxyZ1L8OxUAad+xwQ41dKKr/66iv8/PMv8Hc/+1w/22effQ/PPnmGx48fK7qf79UGB2SUXACNvo+7Xo7BlffDATEe1K3s3kJA5EWUzNB6hDwzyz62fn+Aq+trvP76a/nIxKCJ3bGkxdF4pH8mCykgR7mx5Dw+fv4ghl7WHidhPABi/FQtuMpCJwyIOVCtfcwKln2FgA2L3L0hg9k+XCgZFMqL8xEQ88DMDV720/SDz9UNW8iQiSXL8wUBsUqNqXhkxGo4Om6iwaRTRZNbZ1mpWEClXFKoTE6g2Lqg9KM676XWPoKyiEmmS4wnlNLS47nAaLjEaBhhOAr1dTwKJV1kwqKkyQoL9mXpLimZQMmL6XyaqQDxvgBbz7NfF5Xp4lg7X07vNndK0TfprVgxY8ecnpQ+LK7z7ARlKmHaOruCbAu5QteBsSNks3WkM0X51gisuYYSnFCiyF7I1XKIJSWK9C/zQB+NsGWyryLQTaZoSg3v/6W8zYeNcQDrwbWrh/TFzAoesvPHHog5uTz7znI1BGUCsS7ytSNkS22k800wDZID4S3yCkvjgJveWUvDlChUoIrDXwKxdiOL06MCzk/zeHiRw/lxgKMOI+5TKn3mz5rSvW9AjKxajnsKgZiupesE45CB4SwugIUAjECMahzW2awU3rXDPNxgvoyVhEhgTiUEVRGUsepeGS0wHHMATXXJToFMTMZd6eyzw5rnS56veC5TP2tAEajAGIGZ6grUHcd7lUFb5vvUACuM5PWjHcP+qxXS3JfjETYseJ7dIp7dIJ66BMV4KKCmoSllfVKt7IEYA8D2KYq+Sf5AaeEXTj96SwZVXmPh1nt5xQ7kiX5tThZkv3e52iZ5xlxgB1UsGaBWzeLspIinT+r48Y+O8ORRTWmKzVoa5RLlpaGAmNha2R840OD5mqylqb2QKmpAzvCT/iBav3jRD9+9n7x5827wZ9c34/9ru9n+hwjR624X8U9/KoruO/XrWwXEfvc3Wg92u/XvPHrU+d2nT9v/7Pi49Oz8vJip1XepdJrm8BCF0gaFAoGYRYLGjHbVJsPFmTS+6ZvTqaqCOvr9HV6+GOOv/uoSL14MibYxGbOUMyVNL1MTySARiPGATOW0/o9eEAXCufhXRthKjuD1Df4gY/eD+bH8Xb+ner1sycyRptP1j4J3ktnv2KZPb5g6pejHIhumQAnqtMvI5JvIVU5QJBBrPUam2EGMMtYoSqdMjxGjzPnG1QemksSldMn5XIx6NaUHhHrsZ0/bOO6WUC6mkWewIniIiLBaLjSdXa4itcIvVhbdSr00zauk6edMklttBMziLSWKvIY5Lb4GxrLYbS3xjw8ayyqDDAFyVovyjkCOBajmllYnmHIeGeShmFTS9wQ4czFTxeIG3W5eBYJH3RIajQJKRXoLeIDPK5mrXLWFj6lF/WGMm9sV3l1O8errEe7uQwNhIdnCnLq5NGlMc2JnE05R/7uVAbH1FJv1BNv1GNt4qESjeHaL9ewe8fQe25ALpPVu+Y1OkfWUgjgK/1DT7o/b3jisfCfHkpJZFNvIxgbPhDGUha9sQxtctthEoURJIhPpGsjli+7gbCCM+nMGrkSrKVbzEZYzbtBDxOyY4fsky0fwxQ2agIzTOC3sTpKYROTu/WwcHHCtVzCAHzp4NV0S4PFhtp3J7dzmrshgHr5MmsgFW7ImLeSuE4wBLEWTINI/Qg8YP89KOWvdYPSPMAqbMfXlIkplFsVSHstUNbJXMcIo0iGVoHqzTgmEjUZzhW6Mhwuslhvdq5yGT8ZLsWLj0QKLOT07nI6nsdHLMV/q//KP8t7rqXhj9hApQY1afc9ImARRqZu+7FzXwBWHedzhNf2SC+//BkcoWsiJu74Wt8whA+/1hjxelPwddbtotVtod1oCYkwr5O/VG5SqFk0KqBAOsgr0y+0BhRgTrVNOVuZ6t/hzaVotCZENMzQH1fpxAMRcf5zAiVhdykwtzIPAYTFfJuXGDPFoNppoNOryrPEz4z0glvAD/n9/YP/w/9vvsR8CsQ/5mIQkS/CBPwHvwYqApwMxBI3sBvvyy6/wxedfaL394Q9/gE+/9wmePHmia0rpIZl2h2tcJ5k7eHsvhrvHxY465sr6trwuyGThxmKZJ4L/mteLYIvMnEJPBkPJwJW4OJ2i16ds8coFh4wxm84ln7R+swNZne5DD6icit7Qif4eX+gsMMb0Po4SPRBzgTMCYT5ow3kP5d0QUDOfmEkU9yr9j66+fUheXuwvfUKsOQWE6SQdeydLrjqICMaYcGp1EyWx37UqEzwzKJeYulhAo15Bp92QZLGQzynUg0XsFuTjWPEdgS7ZsVDMLK/XfE7ZcajwDrJhgwE9oHPc3s5wczPREEbeT6ryFZLjw7kcKyTPsxVPM81Ua6AHLQfPsfZxMa98cuzZsetqCwjlyGuqTfg/B8aobaTdwA6gJYViMJ0QqRoyQRPZQhe5whHyxWPkGG8fVLR3MkExS08nczC2oa31AmMGxKKVY8Ui7lkEYxaDTlbMOqkoU9x7w8y/bEM1Pe8HUtOEGeP7FBtGZQvPFXZoJuDKlFrIOjCWLXeRK3WRyZs6h6Fh6zXPBDZkVB+p/LO80BtJE6ulFFr1AEftLC5O83jyqIAHYsUyaFbTAmIWc2+BI/zv1EvmZYluCKA9VaEufDFAyYUnpRkEkcZqnRIIm4VbyQuHE4J18xDy/vCAbDal3JUdYExD5VnIDZpjV4fD70uGj+nRThnEd0QbCCtwrBCbCiar+6EXl/eF1lCqCTjB3lhQCf17WbFiS6SZoMjPcHptr/EVNss77AjENmOzERCIfaRcERDTPuSSFP3e6zWJB0DMLtXhyntw8vwAiPkaGk8o+I3QPjdZF3x4h8LxeFaj3YUx9nk8uGBgRxOPH1RxdlxEt51Dvc6SbRIlU6R2TKKmQotdcZbU6YvEyaKutzkw0n4wjHdv3kw2766mvTdvh1/d9xZ/vl1v/n04C36Wqc/Gf/iHip/8Tv36VgGxf/aPG48yafzuo8ed/+bZ0+5/e3pafnJ2XkhRkrjdTpDJLJHPx9KX53PUqxKAsXCRh3pOyalNJiNUBHYVdRPc32/x/Ksx/vIvLvHy1VDN5wsV7ll/GGM0PRCzgAtOr+jFSCGlgmLugDbpJBBz1FtyEyR9eu5KHsyZ/ch8H+KRBHl4MLY3S5tPw6QLvDkJwpTqFxQstShTRqbAyNgTFOoXKLceIZ3vIGIoCVvKKQVIMd2wYMyAJtrG8DC1ppAL0aincHac08TiB9/rynNVKfJBofnVmD8e7Llpx+uN5F1kwxjfetub4I6Sj/5ESULjyVIRr5wG8SHaoSiQE8dpxDEBGftg7N+l0/RYkMUpIsPFnMXL6nwxc/pWqycjUlMoFpiQxK2A3Tvs4BkhnV6hXObkJSNzb71uXVHNZhHtbgmtVgn1BvtP0kzcEfC6ulng+nqOq2tOmen5yWKztm6u3dYikk1PzhcnPBYvu6V2m0AsGiOOOGnsSTqwmd9ju+xr0dzFBDPmrUop8t0VOAuIWey7tnQdQGxObJJE111izdGa2FG+oYREuAkpo4KDmvyABGGZQgu5EhMSCcQaKDEpkUU+msJTpmKpl+xjiZZTrKYDrGbmH1jHM+y4gEumQgbPZJecTJkccW8CJuryE1LNyiSptcLjRCblTCEHg3A7ZCUK84/GcD4Z0XtG3AHMfGBkwhhJn0WnU8P5RVdekXqDHVhkJcxnYq+Mkv1o5ifDQpBCIBaGa3lDqHRMIavo6vFoiZvrAV69usLdLdkF6xgyKcoa83mkjiL5vngPUDbLXhOxXuYZscOZgSULJLFDFsGHJKzclGggV0q1XQB50hwrov9WF8kNdTz97TySfq9MdFw6z9oCIiM6pYhZbmINnJyc4OLiAZ4+fSIJ3cnJsYqXGRNPn5gBsJxFxWvKaAwXpbs2dTzwUro70byjdmhXSqM8HG5yLUbAl0g7eadYB2WBW0KeeuJsrSQrSW/UaMjY9pGCMAgECBLbbSYONtQtZgDHS2DskL7/dXhI+Oge8rMt9/Xjf5t4IQwVOLBpUfXGVO1lZIPhAK+/fo1Xr17JI8b38/0ffIZnz57h4aOHeq8J43JQDP0hLPR9YCZZ85JBG0BYAIqKuBNgbsNbPk98LwRV9ITxmikgJOSQaI7JeCym7MWL53j79h1ubxj2McB4ygM310LP3lhpOKWQ8lomks/9lfFAzHxmXGeM6ZWcTn4n1wvm0g6Tn5kAT+oS+qLse3tS0K6B80m6rwlISzod3Z9yTKS8WO6Arz8r36gF8vD5ZnovfZ5UNjBohyFS7JKqVgjkyzg6auL87AjtVh2lUh7FAovDLUWPzFnAcz4HiJsIUWyF3Dr06vpQfrbFarFTAfvbt0O8fs114R73dzOEKzu823zBl4ubUkGeZqdasLXAgJgza+2vuWPCCMIUXiTWypVoq4Zmg3i3xpqJhZSYSgnGi28+LA4quW9q7UcV6aCBIN9FtnCMfOlY4R0MaeLemcsWnEyTSIzqlRmicILVcqQwpnDVQxQOsY6G2NIPTDAmmaKLQecelVTvOBAmz58HYryfnUTayeYV3kFrgYap9pVqEiYosuCZ/nSBsOqRVegUOwoh2aCoITfPJBaGxoGnT5O1KPRSgT4xSMJ2cZrDp08rePKQXjFW2GRQDFgEvU9bJBiTlUHv2T3pDihzaeL6Tqwj5krJ1xmEmzQW8c4SlBcbDMahzjD94RyjEdU/DHCiT9ikilGUckXM9LSyYoFnxJTAVsTnj/sAfbaSPfLfU/ZIpox3YUb/ninMKYUhEYBa+if9xduYQSVO+YM1sqk1gt0KwW6B3WqA1eQaq/F7LIeXWC9usYsHBsQYrsUuUylYTL1ioR2W2p1E2vsETzfQ8+fShBs42JJ09dwAwdctJdUr7qGWl9hVN9ka48NdrIaIqh+pmdKsMUmj1QhwcmTpiQ8vKnh4XsHpSQnddh7lIhcCdv6GygJgcrZCr2QlIQlCCWkG8TpAGAcYjze4uVnsrm8W88v3815/uPrr2Xz9b/uT7V/k87k3f/zHw/F3CoUlO9cv/qdSf9hoVHsabFK/9+hh+3c//eTod87Oqg/Oz4uoVJgWNUYqtUAQRMgGawRZJriYkVYLvtJ6ePjPY70uYB0XMBmncXu7xvPnY/ynv7rG11+PMZmQzeFEkV1jBGF7IGaTMZMRyE5Bs6hjxAhQDIglehc/ELQt6u8BMT9VsMOHbvjDYj0nfTJZgzv4Kj2PDzMnUQbEZJBVdGwNQZFygFMUaucoNR6qTyzcFGQejTcWPWu+Jy4kfL80Ry6QyaxQzIVoNXaaPn1CCvn7R0opMiBmVL+iYBMzsrXKrxgXPF3i5m6M294Y972xgNhkuhDTsNaCRU14Hqsojfmc8a/0jVGuGGC7zSGdop+J3UJFgTICIUrBGAtO2p4gl5MjTjq5wXJiSmBEWV3EaN4dk8zWYkHZXVGpkEUhECug0y2j2eZElck7aSbu4K4X4vZuhV5/heGQJnrKhoylo2QSlF7IDuUDNQ6AmJrvJ9jQSEvJwOIeMU20yz52qyF2IWWJlAtwg/t/AWJ+kqxDuJe1+dvHd9sQhPFzs7jgVIadLQ6E5QjCyIa1kRUQa6JQZA9URRIdyhw26xBr9ssw1jicIV6MEc4s1pivDTdisl4EjGLGqFNnwbb5whQnK6+AS0hym5wxJLZxyljrD3DJWN4WDOfzNv+ChVf+vV8+aTBPCSI/twaLlwNUKuyIsRJmRtGfnXUVbU1Tf75AKYv3x5gOnodFMi1MB6SHg4wti10nYx5oeRgLNN0cDRe4vnJA7G4k5ovRxBuyt5TV8p6TRc0AloJl+MyJ8fIvzzjw5zIQZkwRf5/1Bg6I0bSsLAR36BdQ89fLHZEd2yBCyq8vCXlii4aXBlJKRgDGoAsGbjCM4+LiXPJDMjYX5xc4OmYUvfnBxDSpqNSjlYOiz4ShcYyE8ykmLXYHIVsGN72EyKKndQA98BXJt6Qibh9Xvu8IoySMIRR3t3e4ub0VYDs6PsbRUReddhuVqgExAmg7BHjJoL9d3HVwh/2/R5odbFReIJfcaP6gf/AfGd41tsp/HgQio+FQ/qy3b97izZvXeo4oTXwikHuBWr2WnPAO0yPtM7KX9Wt5gOdKyMUac81KO0+ZG+g5VkzrOwMoXL2Dl3bymtpAgdHrZGtu8OLlSwfEGCrTx3A0USk0O7Wsx47R+yGWKwMevnPM3p/rqfReJQ9e3X2ZpMpR4iaZn/XYee+XrhcZ9g+AmDv1JgyqGe88p+vrA8W4umoO//l6IOYxskCd21sFyDwwI1tOL1k2hRLTFstZyRSPug2cEYi162LJqIKgDJ2Jvw2G9pTI/vLn5uCQfZUWdmJ/L4ErmfM0Bv0lXr2iLPUOP//8CtfXBDAcxrruxUQua0moUsYIjLnoe+/kPKji2I9SjQ3jIENf5Q3lYshVYoM1g7Do6+J944CYhq0cwGmASUBmg+NUhgXPHQT5I+TIiBXayBWayOcZzMRnyLye3LzWHLyFBJRjhCGBWB9xSFbMSRS5b0qObhJ6BT5ItWGJtfby3kI/tHBgzEYHAow6hzi/N88X9EJRPp/K1TQoDEod5KsnKDUukK8c6fc2jHSPA51L5BdztgQbFbBPao1cdoNyYYN6ZaMzyQ++V8OnTyp4dFFAhywKgZgrgqZtgS+zMTDN1xYvgmirNABowVL0vF4bzNkDttpiFu4wXW0xWe7QJxDrTzEYMpiJ5wIOaFlDQeaKSh4Gi/H6WniWao3otxdYoNfPAzHriOPaEvIZ5gBDaqYMdlzj2B+WoSzTKaAIxtY7pLdKJNArl2LOZIQcVtiFQwGx5eg9FoO3iOc3DoiNgN3EAbEPQ7W+GYh5r5hz1Lh106k43abt924bn1rHnjHAfDjpe7Y6GmPH+M82quA+7MCYr+dxQKyQT6FWSaPdNDD24LyMp48aCvA4OykrdC2FBTLpUOXdtMJw3+TzYKmWVFaZxYVAbDbj8CTG/X20vr5ZrQaj6PP+MP5ti/eHAAAgAElEQVR3w2H8f6aym7/9oz+a3f3iIcs/7Dv4VjBi1h+GbClb/n4mnf6XDy4a//Vnn578ytlZ9eTsjN4RPsIzIMXJwErImul0XIBtFxFpLTCw2eYRrgLM5xkM+ltcXYV49XKKn/1tD+/ezdWOLt+kygdNx7zlRFwLsElurImQXk+nwyUFLImJdSslChWdVO0D2XdGHl5SPwr3/WK+PNLA2T5F0f8M/EtZ/Gja2ZTKH23RoywxW+L06QS5yhnytXOksi2EuwLiTU4/CxePNClx2Z542iRQWCi5plgI0Wns8OAsj0+f1PBLPzzCxUlVUfA5+gzcsI7rvJ84UW4Vb1hSGGFA/fSEqWDszaFvLJKGOuTDE6WxCNMYTyLc3k8xGlGvzwWSG07ByUULJr/j5kPATBC8ZnKVRZpTq8+/lyl4KgxV+V+ErQuVoOwvnYmV8pjL71AsMh45EBNWqzONy4DYcLzGcByLBZvN6A3aIY7S2Mm7ZousZHeOqvdR8wR+ZIoSNiwcSncf0kRLRowgLBoDEdOM5roPbXMz6UeK8fVJGpULZPCSH2dZsfuLh2X+hn3WVuBcQiptxm0GsqQJwrjJFVrS31OamCvW5Q2jLJGHYYarcDOOV1PrllmO1S8TL1j0OUS8ZFz9HoiJFeN7VbgIwZlNtvbpSC7B06fpeSCmQ6crW5bJdn//J3e3oq3Nq+IzBJOnQCl0abFfrXYep2cVdLpF1Bs5k5U6aRL7wBhDny9SX8+NwTEOQsx2yORBpFgqi80aDme4vx/j+nogfT+faer9GcAx6M9wezvCdEpZFwEFH9CM1S7IS2D9QQJjrvtLYMxtTJQjmS/HUaY+DVFMwNrkIIzypXQmw68Wa23/c8wn72nHqtmeZkbovVRu7zsi2GOoQqFQUsLh8fEJnj19hsePHuL84hynkiUeKQiDUj95wZjkp+JlbpoOFfsDoyv8NSm1LwB2kmrvdXHlpiYXNCAm+ZDKPp1f5gNWyRiSPcPmJIrbrRidu7ueAbGbG63JZ2enOCYY63b0M5k00fVZudCeQ3brg43IeZYOt7q9rexDseKHzNr+vzAw5rxbBBjxWj1f7EN79+4t3r57KzDy6aef4PGTRzg/P0e1znAEt567xNnEG+bAjS34nlH0LIIhS/mu+Hk4v5VPreVTYbHsxj5IcRBbybiOpvznKFYZtPrH7nsYDscYjRjNzoPjCL27AXq9IfoDqjoorx0LjOl7CAQaQCYjZ9fZA9G1u5ed95EDt0xGMj+TmRqwNAWF7XG+LNbi2u0gZpHTeybV1xEkrNjhB3gAtPVpOQbOCqoNjPnwD5+ayvevJN0MI7EzKBVzqFepdqihVrOOwLJeAdqtMs7Omuh06J1kAi5/DitupweVrJh5PS28i8O4ly96+PnPb/C3f3uJ9+8p6TMgZveJoWxl9Ln6GhUTO9me3+YPOxHtT1sCnfFhBsR8YAfXCEKxtcqTN2LEKE/kIqnQDknCqOBxsnQO4tKMsW8hkyMr1kWu2EWx1EahQDk6C585eKGfmMwl139WzUwRhSOEDJQSEOtjvRpivRphx/AO+cUIxg6BGPdaY83dqpRUI2iw7SYPDNqg38mAGN8ngymY4kwvMztNG1JsEIhVWo+Qr50gKLaxzVSUTMyeLYVbCHpY/YDtO2sdyvPZCOVCKBbsl3/YwmfPanj6sCQglk9vDYhljBnLUQbnYuwPS7n5GYYhsFzsMJtzaByjP17ivj/DYBpivNxiGu4wi1KYLLYYTkLMmIBIWXpM/WhWAWPqk9VXDo+dSoL/v4tIEVDhs5XjkNzk20xaJru9ph+fnyl/X4cXk2LugRglEykBMXPfMVJtjXwqRoEsVzRGOGEi83vMB2/UK4a4B6yHwHbvE5P6JsXQFQ7FOEQ9KHkWI+bOp36P9vM5mxV+9Mt2b2+d8YnfSaaB/3d+kxfjb/e0qX6MoaSKhhH2pUIKtaqBsYuzMj571sKzxw08elBT8rUVOxOI8Qy3QTpjLPOa6bwejK0Z/haoj40ZDsPhdnff22z6w/jlzc3if7u7Xf7pOo3/+Ed/NHj3DwuDfvHf7VsBxP7Fv0B+M67UC43dTwrZzO+fnNZ/69NPOs8uzmst0ptV+lnT9LUsJLWj74WyO5OUceNxND/ZsE1efqDhYIPb2wjvL5d4/XqGr76c4Pp6iSnTk0IetGz6oahVRaxbGa0tRFuTJPqXSuhMpP8xEDuUJvoFzE8A9whtX/TsIhkP4kJ9l4OlNUmWKG12XowYezsyeaYldpSYmC2fuNcpdtkmYhbibamvtVJgpgAaQ8EYdRbprZDPrlAuReg0gUfnOQGxH3+/i/PjCoqUfXETV3CGdTj5Q7UtNjusog2mi8iMrivKQNaSg0bs4IigEunpbIP7/gKXV330+nOBIMoTCL4IkON11rxk1I7TyMsX2UgvB9OZxBui+XlT+rVFOmOR8GL3CMwQKXyE8gbfQ1Ms51AsFwSo+fnO5lvMl0xH4qSLMkQySEzTc0WTPHZqI+J1Yl4mJ4U00y6wiSbYhCPEqyGiJaOBe1ivBtiqNHMCKCKYqVTfAMQUX29APkkZc/S+U6U5IMZJGYEYx7kMNCEbxk24oSqCIN/SBhcUPRBjx0wV2XxBsbicTm0ZUkMWjBNRylN8uedyhM1yjE3oemW4eB/KJzkVFUh3IOzA96I5qCbkFp3NxcF6sHxqqI/Ltam4qxnS4Uq+DTfltvvHxW+nyHKaBPHouIRHjxs4PmX3VN78YJU8SpUCyiVK7MzXxMOKwjjoA3NsKR8/+sDy+ZImn/d3I7y/6uPNm1v07hl2sPtA7z+Z0rPEQyrfi4uj5nRT3XemMCYY8xNB/hmjllwJqA6m7riZlN9aUmMiB+FnzS48gjH95+YPkZeMHkgBOcdUCPB4JmjPgvMwzOCVQp7Mf1XlwY8ePcYv/fjHePbsKc7OTtButfTv6BkjY/aBB4ydRZ7FdgUJ+rwUEWyHa/+yfir/jJnEkDJIsX4aZnnW3ia5CjJPZIwuOc79PMbyW0AFO7Tubq3EmECMYEQAkgXP3a6AmB2+vW/I0lM/tsodjmw/yPM4sCx8vGX+l4CYrb12/4qBimMDYpfvBMb4lffaJ588w8PHD3F2diap5wc+qA+YH/vMLLzJARL9He4e8WEejhVKWDkdkExuaj+/yQSNzTKvhAE3yqvMQ0YGjNHss9kC0+kcvd4Al5fXir2/urrB3Z3JFtVPpu5AV6XigKDeljxhDpgo7MBOYgI8AYEYJeMcPtr9YcnD/kM58IZ5abWCEHwynfuk3ALgSH+75B+wnU6ofyBRNqmjZ9R8T5kPHLG5Kot66YdiaEelbH5gJaqWjEk/Oqri8eMjnJ3SP8keQT4TdlDkz0GmkddYMeZBUYPBFy96+Pzza/zNX/OzH1lRO4GYpIlu5i8mzA9pxR25QS/BkwuHOPCIWWGxwtkRkFEmrBFV6NZJKmo4zCVjTiBGzxiHAt6TRmXGzvYAk6ZzGNdEOstKmg7yTE+sEIwxoImJnpRlM5SI6xcB5wrxmh11E0Qxw5kMiHGAGC8H1i3GtDp2XZIV07CQQIjqFzlCXdomQbZbJ1wYkYKGeJbgfUvVAAMqlMjMomqGhzkJPYOkqicotx+hUDtDUO5iF9TtXLIrKFFQ9gXlCBsQY4Q+B5lBeolibqGQjl/6QRuffVLDs4dldJtZFDM7FAPoJXaMUemuk9MCqqwLjnJE9j1OpxsNYHuDFa7vp3h3PcDdcIExWbEohSUVE1EK0+VGZxYypfSK0yqRTrF71rzjHNTyXMJ/rwE910WVXad1LdI5bnLagdUxtwqXiPl8EWATiGn/coN2qaDcwG9j90Zmt0N2p2xr5FMbFGmJIJhWKvMVFsO3iObX2EX3xopt6ROjPJEx9tYpZkDsI2miS/K2QBTbmx2eNu2Vkybux1g+y9kBMmdsTCSKbv23/9hrQX2U/cY64Rwjxgh7plyygLtWSQmI0fry2SctPHvSQKfFFFQGr1GaaAN12orI6q3FGu/Eiq3FigXqZFsuA0ymKQwGO4brvX77bvqn19ezP8E28yf/5t/fvP7FQ6d/2HfwrQBiv/d7zfoujB4168FvFkvBf390VP6VTz5pt8/PKqWTYzJi3DxIzS6wXs+x2fAr5VVbdbtw6pVKFbHd0iSax3i8w83NEleXS7x7t1B585s3C1KdCnNYRWRi+KA5g6XmFCYfUyS2o2FF/4qZ8aJ3d4O7dTaJBj2UJnpTvK3ITorjvx4cdJyzxhfqMV3IaDhSUmRJqMVmiXMZAcMaqsfIVY6RLR8jUzxGunCEbVDHesegDmPEtGhIVmZBJmwzJxtWKkSoVdY4aqcExD55XMUPP23htFtGgUCMiy6nNQRiASeTtjHyF396Rr6uxH5x8eFGYk+1pIsRdE1HM3qzZnh7eY/7HuPv2UHEB5ifSRbLVRpLNtIrpc5oaH0GnDzylYQhuAh0lftaqp4e2i3Tw0Ks6Xtz5mNqjbN5dlUFyOY4ecuo6yOMyHyYzpv3hrpYNtRrW5Ejp4E5Z3xmjxkDN1KbFbbxTJNEgjBuZHqtBgJmW5Ys0nPlipDFLiWJiWSbXKGz24R9GarXWe+BGNdJ8ybRI5Bi551ijJsOhLXFhBGECYjxa6GGgEwYkxLJFm3X2LC2IZyozJMgbDXrIV4M9P4ZJrKL3STUgzDXKUOtvfexJdN9JzSyW9eF1HipkQdhLvXPCk39ictmauoUyaZ079DDYS8a6+n3s9CNRj0nAOaBWKPJkBUyXDn5Q+w59gmE5oMJ1f9FEz7TD7mBM/ijKEnJzQ0P1fd4/TUPpgRijKDfSu9PKaL9eZv+U/LnCz49EFPClhsCyCUlsObkGCr4dl4guyTefeSeCBvWGCgzmaI074GBTx56FUazdemLHtg6+kAStkygpMdingfNsoAW5YgsEKYM8Se//MvyhZFRIgtG8KVofrehSs7Inras9yTZ+xWj75hLD6AtuMcOWvthh7EnCvVw5afyLerjPUjRcmvfnhnyG5B1tVFaTPBAEOZflCA+ePgAZwRix0eo0OCZME0Hh/VvsoO59fOQUXUfgcdWdsD4WIngDx4f7Y9y6rhgF0oT319eGhi7fCdA8vSTZ3jwkEDsVIAxkTh4qYPOIcY2GV22B2L+pKP36uSQ8o0lJb+CbOYdc4yYQPpmo7h1/jndnz7VkoMvSp1ilrMz0dOSAHv9Ad6+vcS7d3zvVwK7ZM3IoNFrpuj72Pfz2aGacm+CNDFEDOBwDI7JJ/lc8n6ygQfvjwSIJZ4zN4xxwJL3D58ZP5xIzmc+jMZfGR9Go8/DAzE+h/x+9tWWDwd/XGeeQi74+76/kIAsk0aBdQJcT3JMWqRs0YDYkyeU7bZwfFxDq8V0RfpIhUCdXYFsHqW+BsSeP78XEPtrB8ToJ008YiL5DYSxoH2j116uZSyWA+Gu988OuxbWkeG6xL1GgwwfTrJDkEtrfctkTdYcb9hFtURIOb7sFN4nzKAtxnhXALJiAUM6uPa3UaocoVDuoFBqIJurqsuTANNK4iNs1ksDY/EIcTQ0MEaZ4tLtWxGB2MyBMZ6ZrONSkfL8H6+7JLTG0FpQy35YQ3kKryP71bif0vfFVEQGjWjfyjZ0LimREaufIygfA5InlrFJFbFGARuXMGg7O/+OSOoT9nTmMjMcd9L4wad1fPqkiqcPyjjp5FEvZlDNp1HOQcEd+WCHrGSJJgOmUIISc0oLOfTtD+j/WuHqdo531yO8ft/DDStKyJaxZieVQ7gJsIwZwmEAmACMpdkBkyAZ3sXBKPvBKGmNmTTq6wY47M8gRVY/y5uY+Mpkp2G0xHobY5chEOMBap+0ap0F1l+Q2mY0vyMQC7ZbgbF8aosiPVPxHOv5vbFi40tE8ytswztsox52G8eKMbhMKpwDIOY7xTwT5lgx3ZtuHUxUK9/gQ9Kgze35e2bswErjGWEPxFzYirrddvSJWbkzWewcwVgeKBdSOD8t40c/6KpX7LNPmjjuZHUOZS1RJmMp3gKUKYp216qIIBCz2qUs4nUOUURCJcBwlMJwuH799Zvxn76/nP4Jtps/+Z//zf8PxP5hYSAgb9jsvnWayux+pV7L/U69Efx33W7xs0ePaoXz01LQ6eZRrfCAx8k+pUZcdBaK6+aCQblShswR4y+3RcRxHoP+Bm/eTPD2zUyvy8slbm5DlfnOl0AY2UMmPbAKk301oEV1Ghgz/0zS1XAgSfQDL5EJfgPyB40PgJg/Qvi0xH2nmI842JfqWefGXq5GIFZCmiEXpTaKjVPkq6cISkdIF7rYZSkBMGOsCgXF7hllznlNhqxRJhL9Xymv0W5slUj06DyvqdP3ntRx3CqiwBQqHjS4SKhomYyYk5A4gMlNQ6ZUp73nw8tNlXp6mmOpy54u1ujRn3MzUCninKW4nDqlcgJF0+kOk+kWk+laEoLFgocRe/jsfdOrRwDFTcpNShlVm+NBk5PtNba7WIsfAxMIzCj/0NlZm7zJCBipz8kKp1r8bDOZvGRXIoHcQIcdNdzguYAQsLIAk8CFLFI8HwjQRAsn8QiZQkVgM5Uk0cIuXGx9Eg18EF/vC5yTlC3nnXCeHCty5kpu3rBUuox0poZ0ro0g10KWRZ4CYW0B8EyRLFkZ6SwTMfmGuWmy1HOKdThGTKP2vIdwcqf3reJmhon4KagAovXISIaphEo7BPnJvh0o99NfW8Vt2qDDvGOBrLfI3fPeiEEeVnIiY75KxQDlIr1cZLmYgGiAy/x8RZycVdDuFOQNK5UDgTDrmTK9uun+LUp+wbTO8Uw+sOmU3UwENznM52vc300Ext5f9jAY8DBqEhXGUnODNhBEmSsPuhbjzX+W9IjTVB2IOeW36bwBMWMD/REykRs7AYekhwcMoa0VNvFmuI+ixBXUYMEKrn7IXV7HEKYzGhqUiiXUKlW0mi20Gi3JDlnC3O125VdigASBTKNBLxirFgwkkSUU0+bkaBxC+AO1RahbR5sCNVwfjHml9tIzO3YyeY4HcgZ9cN1xYUFOSyZPnDtMmyxt3xHnB0zqyFmTEZskIIwggZ8nfW1n52c4PjpCpVLeg6j9TMv93iEas2PDN4Mw+3P7ia6bB/gd6WMglgA/Sxal9I+M2HuCsPeUp13q53/6jEDsgdg7xu77n1OPRAKgXUCJY7Tk9+H1EKPu/BQOXDDB176HewNJcfa+kNgSP7me7YEYpanm2fLpiLukm2w0pgT3Ftc3N7i5ucXd/T0G/b7i+BmOwp9rPJmA8fjqImPsvYu+F/PmJbIHJd6sNDCGzss3nd/Ng6ekD8+GLkmVgZi1PePtvWn22fikSNex5Z4bLz+0rz5+3rHqh0BMvh+fUGlyZ8WVS6rORF0WvqfRapZwft7C6VkdJycVdLtFtFo8J2SRy/HPG7iV/zOdxXC4wgsCsZ9f4z//50u8v5wYI8ZuQAvudb4wA2IGxkyqnDTOe72+BlHOoCRlmLFiAdMBNWAzPysHM0x5bbcbKJQYckHv0hKD0QDzxQIRQ0VEZHI1pvzPfMIg00RmLFNHttBGodIVEGN9Sa7ArrFyIk80NjPEesMuVXZGkhUbWoLiyvavDfcvgTEO5uwgT+CVADE9b/y8fCq0S+FzBuCUFnxnmSBIkZ2DQMyAYypbR1BiufMD5GrnCConSBXaQLYuieI6XRQQs4h3HvwJpLhfLtXTmU3P0apt8PA8j0fnBTw5L+HBSQlnnTI6tRyqBSYoUqJonBoHxhp6uEqROE5hPI5xdT3Du6sp3lxO8PZqjLfXI/QmIeZrBsVnsQmKiJHFigNgqYfYReqAWFBAhv2zKapNaJtIm3eMlSUKULMDUYqyY4J9F+K2QYT1JpQAdZexbAFZ/3jtrJLTlcgZEEuzEmbjgNh254DYFsF6gS2HqPM7hLMrxPNrrJc32ER32MQD7NYjpUerh0vx73+fETOllvvs3HPnT5+HYOzwAK87Odnv+KfsHGwDOQfIEhDmBhH6OyzJUufMDCWjFmOfzwLFPOQLo/Xlh9/v4gffa+HkKId8ECIbOCCmtOYI2xRlu+TEWFTP8yS9eATCecRxCYtlFuNxCv3++t3Lr4f/4d270f++zaT+OI4vX33X+sR+oYyYecMeZ8u55SfpFH6v1cr/k6Pjwn911Cmcn58VMt1uPtVsZlCpcBHmAWOlJLg4IiCzBEuGU2QyRaTY7L4pCknf3cV48XygAufXX08lSRwMN5jOd1iGaTE1Skx0Ph09aEL/LGv1024PxFwy1TcBMTeZtRvaHQw8+ZWMcb0vzFHU3hzpYkMTIEYQpgQ9Sz80jxiBWAW5SgeV5gXyNQNiyLWxSTewSTMqtqgJFcluS3uisp363Vg3fj4foVnb4vQ4wIOTrIDYo/MiHp+X0W3kUORGx6Q2HuxUBLr3iOkgRxJJ7fQ8tFpMt0V3y76p6SGLEsN4ixmjwycrzJfsvyF7Zp1oyxUwGnFqFaE3WKI3WKA/mEmrzT4y+xy4yKewitbapLTf82DC4lRtgvwNk3eYYd4mn/qfmACXduVSJ2WGdoWS3CBpluXTzqkUe0hKjEOWH44n9wW24VTeqnDaQzTtIZ73jQnTNJEv181Cvb0Lu7BIYAM59nsmTdzLEhNli5O+OimcK8zkPctNNx00VeaZzROE8UVfWEsgLJ2vAjmyZnyz3INopl9iHY2NvVv0Ec976jhbLwbYrn2pp71PeteIQiklUCGo83H52Do7o/FwZIdxAxtyaH0EwnhoNA+fAhUVc23IPAiYnMQQlSwataKM9q1mDe1WVR6PVrOMeiOPWi1AuQoUy2lNt8Vm8vspUY4sNYEY5YNMr4IA2M11H7c3jPseYTRmVxr74MwLNhmvMB4vrRdIBa32MrDlpvHuoGySXdfu5s9RlIk55kveDh0+3WFR6Wfef+UkaE7m5ju25Kbw8qxEgngwfLHRvxuOUIaWQeCKjwnAmIj4+MFDXJyfu3j6I7Q7bcW+k0ViQmShUFAqIhkMvsf9Qd/CIcg88j1b8AMZEN6DkH/M+sP2cfNkNQ7LgsnSUKKWCTj1dodOg422HnqfkevHUv+U97sJMVihsWfECMKur6/1vgjEWJJMnxgBTgJM3EHfJKHeaXR4PPBAbB+N5jepv0eg6UzmPmf3LQ49XZ55UdeUA2KX78mGOSCWDQTE+F5PTk51vdVzt6XknYyhsY6WhGdpkgSl6mh0/i6TdlpAA9cjA8oGxMRaClwRFHjgQ2BIeawD1A4caRDgJHxad11iKf8ckxWns6muM3vHJpOxUhbve/d4//493l9e6ev9/b1YsrnrITPZonl++P79+0zmLA5s2ns1b6PYswNGj++JV9kCe2xtMIBKsOP655ycmesB70F+D3XPuYRGqQO8wskf7NyHqdAIDnjEzNj9xF/8fUbVF/IcmBlYsLV1q0An+oJbzTy63QKOj4s4OWW4B4vO6RuzZ4fDOYKtXm+Gly/v8eWXt/i7v7vC1dXUkvKYKJ4MZiw0QEBMYTU89lvBsw7hLo3IFAE79eqZqZxDTBMn+m5FMo4cMLXbTTx69EAhMARNo8kI795foj8cyN/HVGLuedwjWfHCwdxux0h72xesN5QgrI18uY18qSmJYkDvuIIVuPdRKUKrxgzreOpYMQfGllRIMEVxgp3AGL1i3LO2SFNWmbjULRlaYWS+J9Wta3Y2cmnOGva6smcGjLgeNKY3B9UzBJVTBOUTZDgsLraBXB2bTAmbdMHOJ1o8+PkyoXiFTGqJbGaBUn6JejlCtwVcHOXwycM6fvy9Ezw4rqJWMiCWcXtYSv2jfEdktTi8DdAfrPDyZR8vXvXx4usBLm9muB9FmIQphOkC1pkitrky4lROnWJixBitv8sJgAUZhqAUEBCMpekVyyAOOQix841OgNoY3BEt2CEVcHK9wS5NWSK/8kUfoDGKvLEsdZ/+MMeIbQyIZTY7ZAnEdmTEdsjyTEHrA8HzgqXO14gWV4hXN9iEPWxYocN9XbYcY8Q+SEyUm/Gg30KM5n5d1Gr+jeqDj4GYl6Pvg+X0+ftKBm1nHojZWUdnAgKxtLFixZwBsR//8Ag/+n4X3/+sjdOjPAq5SGSKGDH1l4bYCYjFTrbL0x0tQjwHMnCviMUii9EkjftedPPlV/d//e79+P8I4/W/u7+//+K71if2CwViv/7ryFY3jXL5uPhL2SD9P3Q7hd95+LD66fFRvn3UzaLZTKNaA4qFjUAFIzzX66W00SpyZV0g+6k0TTIgFoYF3NyE+PzzHp5/NcDXr2iA5ka2U5ofwyUilg+TEXMphXYA9UCKJkJuXv5mPwBiXmvrC80/BmIOuGjD/mCs68CYC4mw6b8Z4w2IUSJpYIT9VgbECgbEclUUql1U2w8ExDLFI/OGoYY1KthSkumAmMkr+VCuEyBWyIfotlJ4fJFXIhGnTg9O8jjt5tGqBCgyrcoDMWfq9LITfybjtSEAU3KQA2KWqONIJkk6dgjXBLobRGtO5t0+hTQWqx1GwzX6Q6YWLSRdvO9NMJ2FiNacQNoDSM8ZQZyBMaOrfZJPQqEnHgyTYa11mDZ2Q9MrRcvyOhq7aMEYtgDqteN0LYWiGDHOPBnfOMeWgRfzPlbjO0STe8Sznvms1L+1tILMJIGK7Kwvx2SsN0uKeX+Scj/04RyoU3WwlZBPbBhDTFLOoM0izyDH/piugFjOBXSk8zUgV8IuYJ+c33gpQSJ7N5J3LV70rN9scofNitMzTs7m+44zbbz0CxoTRl5oL6VyDIMOkrxurkPKMT9WXuzApWN9KEHU3qyDqNnZCarqtSxazSI6bXb/1NDt1NFp19Fu1dBo0P+UQ6G4QyYbKfGUHnBOjXnQ5RQ84n0TMULYCpbJbo2GczFeV1d8DTAcLFQ9QWM2zfacaisRcc2tzxi1ffqhVQXYL3CM7QoAACAASURBVJ8Q4NkLFy+ue9oApX9crXLAmDSLgnepci78QQW93ivzDUDCJ9cJ+CUSLAPkuTz7karqAiMIe/jgAZ49faqvLGfudrqKUGdMv57jFNc3+lwCFQ3zIO37o/RTyV+mDG/njWGfEisJGAueS+Kuk8RHAbFYdRFKDBWQoy+PIH/fIWNqFXeNKEV2Hiv/nnxEvv18UBfWLYM6rgnErgQoGLVP3xWTH03y59P5/GfimceDE0LCxh3+mQ9PEJ4XS8CZA2OH/7yHdUa/ic1hWMfISRPfvxcrljBiDwjETuTBs8Jxym0dCJMHz8AUf/m4epP7kSF2ZbW8XlQN0NNoUyRjJcXMWE+bh5gGeJzEyi2yGgIcVg0IjBkDy8+c7ytiV1YUquuR7Fev38Pl5XulLDIJkiC43+uLISNok2wx5J7JDcsdqHxqpe+Fc4MKxdyrjsAnQRogNyDG9+IBmgExY5z8z2bv3XvN9umFxhoe/krkz06K6M+3+0hy8Sa6HT0Q47SdtJXJ8Rh/DQV0MD231cri+LiA8/Myzs5rOD1to9tpaJhB2W0YbQTEGFv/1Ve3+PnPr1RpwjWEEnay52SmeL43EGZsGIeDWlP2sZCuV1RXYw/EKJpRYEeAXMAiasoky2jUa6qaoLy43qhpnSEb9vWb17i5vcFwPMJ0Plf6K4dIioen90o9qDZYTmdrSX1JvtRBocwKE0baM9iDZwYev5nIyC7FJTYbqoVYu8LEX3qcTV6/kVx9il3MPYzDOSojDgTIXuvnJGdiVnQGcroJP8DiOcVJ6hW7nyphJ1ashVTxCJnSCTKVY8kTs9VjpApNbDIVbDNFhXZIeaSBFbukYvnXCcTIimXTEzTKMU47AT572sRv/uQhnj5oHgCxGGl2inHdIpvvBtesyGE68vMX93j+oo/nr/q4vJmjP91gFmUQZopYZ0sCYmsCMcbRq7bIBXeRGUtzrbSuNr5Ya7KO+CwbOBdY57XQpHorEKYXfYkEZAH9TgxxYk0BmUUD6cK0CRALkOLnvKat2IBYbrulgx7ZbYjMeopUNMIuZF3ODcLZJaLFNeLlHeKoj008dvkI7uzh5T2uR8w6PE2WbvLz/brp/WHfdNjnPbRP/D6I2vI9p7r/98m8AmLe3kAgRlm+B2KOFTs9LuFHPziSNPH7tMAc51EqMPWa5ADDOujzJxAjK0bfv/VyWpQJbTbMFChgsQgwmqRwe7safPHl3cvL95M/m82jP7jtjf+mXsd3qk/sFwrEfvu3L4rp9KrZrOV+vZAP/seTo8o/+uST+vnpSaHaajGFhel4a2SzoaXUsUthx0Vn7Upmudm5+FeUhKLDVQHvr0L87Gd3+OKLPl69GuHuLlSKHyWJAmHSopoR08oLzbioPSppLHdmSHsE7eUH4M425icNCSPmgZiP8bVhovvGNmUw+YILa9Dfb94wOwhbBD1B2I665WwZPIwXq0cCYoX6mUqct0ET0baCGCWVJ5pmm4uk/YVWMUh/WIhCIcRJN43vPavg2aMSHp0VcNrNol0LUGN0PdPoaN6VkdQWZ39TaNN0/yC5szt4+pJ2uwwm5CRQUwyppr2WROULstk3NplyIhhhOF5hNF5iNJlbeSJDg+I0ok0Gi+UGDFmYLljMGSk6P6ZMjUDLfT8Dmy7hUgDRJJIWtsL4WOv4IBDzh3OFVenlUos4beUkhxsCTczrOXaUJc76WA1vTOY3JRCbOh8Yjc4uBtinTylxkGDdveRb80lGdqPYGnYY62wSTHbd0ZydSlWRztSRybaRyx0rKStfIhijP4BsWBnbII8NwYruLcqZQmzoZWNnDL0ATHWc32OjoumhRRYzTETPSoy0jNGUEXCqaAWelu3ggxMsxcuAK8NifIKY+2SZEiiDNwMpLK5d0fKSJZg3rFbL4/S4ipPjGk6O6gkIIzNGaWKxGKjANQgYbBEhldk4EGZHU3rBppOV4ujnM3Z9sZtqi+FgKfnh3d0EvfsJJuMQoUJYGEWfcqmbFjmvd+TT/hIzvHty+ftOduhLhc1PRUmET4T0RdT7BDoDHI4xdKDKpIn7Fgs9+55BSICEpeRpPfGAKkgrcp4SOAZZXDx4IAniw4sLgTD2bjUbDVSrFUW9s5+LB3svj5OUjLLHZGRksjh1c/EZcP1/1i3Fz4WMWGDeJB2mbUhjVRE2JRHQozeP30P3lz3syXPvBi/yB4mldgtf8odMSKjUxHsmJt7i+upK35cphPxZDYiVLTXSBZZ8eDg/4Lv82eEbUhM902WH+v0hI5FPfoDXXN+VM2Z6+R1ZJGOQLsVMEHwwup49bccnJk0kQLKDjPnCfOmxSVb3LKGFOrk/49hU/nXW12W+ML2cBNDqIFx0v7tnkiaUAwCa+OKdFymJ0Zd8x8qL1+tIEsTJdKLgDoWkXN/i7s4i73v3Pdzf9fT/U77I4A/6eZPBhDuzuU/bVoSDIBFfOO4ZPTFiYkwcy6XwEVdg7IYVBtZcz16Svui2j4+GkjassHRJqQe0XNowJCkaZmeU1heCWJNd2d9Pb4qVQpdKadQbaXQ6OZyeFnF+XsPFgy5OTzvodpooForaiwaDOV6/vsfz59cCYkxNnE63qrHhWiI2PZFGWa+RBTW4fcV9KI4csltQh20XOsvAjl0a1VIFx90jnJ6c4sHFOc7Pzs17WC0rYU+M2NWlhgDv3r/D9e0t+oMBFssYYGWN+iQJxFiiTA9WBZlcHQEDMdgjWemgXD1CrkDpYg47dcQpNkJnIwaZmV+M3mGyYkNJ7GMGOK3G2EUzIA6R2nhWzKIZeIi37ktXnuwUJ/v93hVdK1WVg2LrDaU8cZcqY8egqVwH6WIXmdIxguoJ8vVTpJigmK1iky5hS59YivYB7olmnaCHPcgskcEM6d0Y1WKIk3ZGQOwf/dojPHvQRL38/7D3pj2yZOl52JOZkRG5L5WVtd66tdx96e6hyaFIUSQHsEBIggzoywD+6N/FvzA2YNGQBMO0QVMiDQ6nOdPdM919t9r3rKrct1gyjed9z4mMe7uHImhymiP4NrLrLrVkRkTGOc/7bClhxJx5YKLfGbJFlprpxxr81e74ODzq4OCoi/3DrjBil7dTtMc0s7jKijkFhGkXPvuqWF0knbOOJCYSiAkrluE9kymK9Iiph1hVQJItql1wXPczfBCIzZDOzg0Qo1WCQxw+Eh4O8YY58kjz96H58ogALIIrjykc1gyFPaSCNsLxFSb9Y5EpTkeX0mUaBR3pOFVZp1FrWTAW53sqSNI9YOKX2dclbtvxPyoAsg+rQlhkGag819DWqgmVh7xfTfeogLGU8YplgdVmAU8fNfD44RIeP6xhY5UWhRkKeQasRXBdhq0xsINAbGqGCTLWkmuLfbS+72I4yqDTTeH8cjx6/bp1e3bR/1mvP/2Tu9box16Ioz/9FP/N9Il9p0Dsf/jNjcLQGzVrS8Xv53PuD9c2yr/9/Olyc33DK1YrMxQLAdws4+rHchFKTLiUyfHa4ISRUw1T4jwrIAjyGE9yOD2d4LPPLwWIvXvXQas10ZAIShLNtEtpUI2ojWNqrflL3nCLhJh44bdJcYsr9z0/wzcAWbxnSDJiEhSvqXkWiBE4UCcuIEzZMO3qKCGTs0DsPnLCiDUQZaqYzooI5pw0UZbIG6NKy2RhEy/QVIGYN8H6agYvnlTxcKeI7Q0PK0tZlPM0wqbgcVHTIykPgYnmqrAbMpHKmH2EJF4ZgKabXxULLhgz3rQW7AQhACPDh+MIw1GIwYjt9b6kL05YyOsDY6YaTZm8GGhZdH+M3mAisflMbKQPjYWK1kgdG6qtHNHyPSboROL/uWjIv+tCzyPMMkgphZTjQ7keQzpGSIUDpChNHNxi3Ga7/ZUAsdmUrfZa1iyJRSLz44PMl+3UICPGwYAyZArkNc58EbplNnECwjSkA3NONStIZyhLXIbrrQkj5haW4QoQqyDl5hGl01Q2iI6aISURJ5/0AzBQRKQMLUSjFmbDG4nXT81GkpbJOP60SEBC1XMLejAae9lrWobOsHTCyGpClGyU5CJgMAsXFgvGCKS0W483X4KwfCGDZrOMvZ0m7m8tY2OtjpXlKpZqZen+EbKFyWHiM9PUS4av0NenmzdKDae4vemhfTeQos1ux0e/RwZjittblgWPVYIovS+MbuZaYKLWTeKpVgMYSZcJwrHn39gK4nhxC5DEOyXnbpEWp+fOBhXowqRpeclNpaagKgP3fqy3frbp2jIgnKxVLudKr9bDhw+xu7eH7Z1tYYxWV5rSC1atVlAuFbUbzOHE1ni6jPE69uJYCaT18JgACUqlhK0x6X0EYHyoV0xoPvNcI53my/clI7kAeDoZXSQ9WsxjWSDbJyfgwCzl9NWNRiPxLREQkJXht1lf3zDl05qaaDfuel3ZAc8Hy0+cPLjwiZm/MuEO74MwvX4MRxYDMRuxbjrV4hi/Ofq9Ps7Pz4RFOjk9EWC4s7ONzXv3RJrIWgD7y3oF9dgZZtTc7fX1mx9oQJiCNPU4WWmn3o8VdCy8b+a6F9Z5EVwiXxV/y3gLrCDfsOzKUmigAuWWk/FYpIqdjpZp3921cXdLGe+1yBUpwSRbxr+fTClbNayWvFlUZqmKe92Nafm1PolYVin+Tf6bStds5L4tfI0ZY3OxiGzXsGeL06zfX8+qAlQr1dQBpxq1ZLsv0niNxeY9hkOfD2VX/DfeV3K5FErlFJaWHDRXXGxuVLG9wxCPJtbXmiiX6bnKyL3j6Oga795yT3CKk9MOOu0IgwEZdUrQdA9go8oViKl3WRIOLfSPbbSJoSzDOsiHpR0s1xt4sLuHRw8e4snjJ9ja3JTidS/nSbJef9jHVesaRydHePX2FfYPDiSApdPrm5/HtYHMEYEY5ehM0y0ik63KmkAgVqquwSvUkHaYqsxhox0e0ws4lSAz8dH7Xfj0D4/IinFz38Fs0geCMVIh61a4JlCiaBhI8+q5VogHideYrOwa86LMINcGPj8OfnMCxmZQVgyZGlJeAxkOEtl1WttEutjELFvBLFPELM3QDgIxtRkwwlx87OmpeMXmsw6K3hQrS2k83q3ht3/jPh7cr6FWTKHozqQA2U0DHsvueW/jWk9pYpRGrxfh4nKIs4shTk4HOD4f4Oiij+tugH6YxmjuwiczlvaEFWODl3bOqgwxDQIwemWzch55jVJlIcmMZl0R+wP/MyETTMtFEohJOjFlg7QpqLyWz49gMcVgED74sxhjHxK7zZCJIjhhIIwY+8Sc2RCZqItwfI1x7xiT/ikmw3ME45YCMapdTFCZIDqbnGh3sEY2+B4Qs/cUe1dK3HLj/eqCalhM4QxhoIPZRACJYd50cKLqH3mv8j0pLDbQbOQkLfHhbg0P9irYWPNQr6Qk66FQoIImgusxwp77gYnKE4WF5b3Slc7XqZ/FYJRGpwucX0zCd+9uJxdXw1ed7vT/aLf9v4Dj/qzZHF/8t+IV+86BWOSNmpW1yvcLefeHm5uV3375cqW5vu4VyyX6myYSW0+jIm8uvAgZJsFJL984Yqyc0dznIgoL8H3SmR5OTsf47LMLfPX1Dd69o5aeRn+YG66WJmu3he0O02VVvU8J/aFZ9OzmxDJi8UedkS6mC1aS+I2jugBiptXRADFNbSQUir1hjFLN5AFhw8pwcjXkKsqIeeVVpD2GdJQxpR8uEQ9ris80cEA234wKnSLnTrDBeNjnNTzaLWJr3UOj6mgSEalkypgomzLMGN9MolJKbMjMPXghzTCvT8zZJiWMyTdmlhwbPmVpnVMKQD0+H4y8p4+AwE3N0gRilC5K8mJvgpu7voCxTm+Ebn8qYGw01cjZKdmzkKxmSvTbEsphOkokdIX6bglfYcu92SiLlIFhRim9UXBxJ5AKyYRxURogFVAW0EMoQOxSgdjgBjN/IHJDkRxaABZPpAy4kJufAjFN2bRsmNJwdiNnkxK1y4xTT5qyq0g7lCVyyrkGL8/uGEoTa8hy6pnNIkxpGw0BkYAwJobKxJML7K10nM3GN5iP7+S1OEzKdCjlpYGWWwvNaufGjfIsemVmpC6FQTT6f4lpUSBGyYsteuXGj8EoMz4EjCkgSxOIOWSrM6hUXEkve/H8Ph7sreHeRgPNRhWVUl6kRZzeB+EUQTBBQGPzTKUI6qmh/GOOXo8lzCwE7uCm1cfdHcFYIOXrg0EowS6TMSPIjZGfKVTCIvO50rdAOZEOA1T+KTEdcRKqRvCbABjTu6VMAz0aCsRsiputHpBFITFClPeV6WrSvi0Ns7CbV8VyZhNuQhzIVjFMg2EblXJJJIgvP3qJx48fY2dnR8qZyYAViwUBYDnKCSkVtAyVgDxl7LSMV2WTKnWzG3qDZu1tyD6HBFCzYEDucTFa1alpnOppO8jigAUT127ubh+CsdjLk05rst8Ngdi1ADHeLy0bxvARC8Qsw6THNhG3Z++gFnUlWHkL1pMs2LcBsAUg021z7GmSDb4y04N+HxfnF8pInJzIwr+9rR1iZMTKpXIsR42fkvmNsjeWMVw896SfSn1v9t/M72PUafmnGOoZ6KJMlZKN5iTa8mRhJuz9RDc9ck/hOTL9fgz9mPose55K7H2n2xFm8vDwGO/evsPr169xcXGJwXCE8YTvQ8NuSnejDepQ35oAM/N81QOWEY+uHG+TvKkeMnMtJo+HeTVWN6Hbd72+9J/s9ZT0zGkyiQV4Yv6XkmHd3GnigVGmiDdNB4XqVaU8kawYUKlkUK87WF+vYHdvFdvbK9jaWkW9XhZP5nAwxenpDQ72L/HqFcFpGzctH91OiCH7LjnYURhoYtbN/iB5XzGo0lSOyUviXYgbdzfjIu962FzfwCcvP8LHLz/GJx9/It5PgjCGPARRKGEdnX4XRyfH+Pznn+PLr77E69evcNVqiSpAQoY4WCbYEbuFhpClnRJc7gNKTZRq68gV68hkC0g5HNxSxcADzfWXg7oponCEwB/AZ6KuBE+1EY7aiCZ9zKdDWftSkQ7oJLxpzuOta4Um4tl7vekg1BuPKk2oQEoTiHEATCBGQFY0cfY1Uexky2vI1TeRKa1g7tYwd8qYpekVY2i7burl56VZ7sv1lXu8Hgoeu05TeLBdwX/30Sb22EFVTqOcnyOXiZBn4bfrwiXTT/UG/VshB0EzdDsRbm6nuLga4/Cki1cHNzhtDXE7mqMfZjBJeQgzOcwcsnOqIhIgFnGgz6CcrPjDREHA60CGEqqyUA+6AWJz9TUJEHIIxigl0s5WAWImFUwHFQaEUf4IF2kma0YpZFjuHM6RCUOkQ98AsSmyGMOZM7m5hVH3GOMegdgZgtE1oin9333MxYvOsAurxNH3hw4rEmEd9n1n34fvKQYUb30IxMzb1Nx9bW6CkTSLMTyRdmolkAYEitbHALGlmovte2Xs3C9jZ7uEzfUcmktZ1GsZSUAvFDlE4R6Ce4GxDJj1uHGN1Zqj6TQjQKzbm+Pqejo/POpF19fjs5tb/yfdXvRf5rPMn/pYfttsHgY/+pEg0l/rX98pEPujP1otepPJytJa9fv5vPvDe1uV77/8iEDMLRQLE2SzY6RSQ8yiAXyfQIwaU4Iwxl3nkGJHBfupQg+B72E89jAYODg+GeOLLy7x9asbHBx05Q0qenCGR0hXl6YACRlvpsgxEJObmu1LMqlocskmFlL5Z9PXEC9ACRXih0fVdEkoCLOMmHJQvOlqqa99MKRDJYmZPBOJWJi4gkJtXYy7LPuNMmUETIicezrdESCnm0PZdHHxmtEMO4XnTLC6nJGOjp2tPDZWXNQrDvIOKf8UCizblUcKHuPiWZPBw5MsfjVVGrZqKZbPGCAmIExuVCau227wZVOsKg6RF8rgU48lN0b8M8EVI+fZ+0XgRRDW7o7Q6ZEVm6I/CjAYRQLWRlNgNGVKI/1+M0xNxGwoE0z2mxggRqDNAAhz45BcqkxKkmWdNBceH/NgrHH0LGkWo2wH0eBGQJjfbyEa3mEWDEXLLmCMNwrDDgnwMtpsTRVMJgsaJow6QLsHsedfCjwJvLnIUl5SE1mik1tFLr8Ot7ACj2xYroJsrogUmZEUQRiTsTQx1CcImzKo4w7hlPr/W8xYNj1pw037KBUc6dWplPPIeZzIEcBQ0jfGsD9Av0uj+lSj/OV6sYlYSTDGjb5sZ8UMrg8CFv1ISYKTnaNYdFCr5bC728RvfO8BnjzawObGEhr1Mgo5xgFrNxJLLxmxPeZHf4ypdP3QExZhMgnQ7gxxcWaA2M1AGDAyYgRgMrG2SYhGJawFxBopnBavACfX6mG0m2EFS8bTY65P2chxtTDvWduhZP0vsfbYDCHi97xsHHjNqhRQGY4F0Lf1S8m1jkfX8zzxhzSXGyI/ZCz9s6dPxTdCNqxW12k5/V8M3aDJXwIQjD8p3gCLJ03j+K0/S4CY8RHFT9dM73XPqEDAetbs762UL7YQiOxLr2BlepJpgPr1CuAM4yb3S5uKpzJOAjEGRSgjdi5Hl4wYo+uXl5soloom8ELliZpOqXLIX/ZLn59hu+LfJoZeiYMdgzD5PJ3hK9vzfnoffVPn5xpsIYxYKq1A7N4m1lZNfH0iOXPxDAzPGQeymPAGbt4TRccL9svkksZUijkjSemnDYeKGVWbfC6tYonQHAO8WB5uisP1nWvvL/ocKInke6w/GKB1c4PTkzMcHh7h7du30j9G1ozsGbvJhsMxxgMmjU4l3EVkp5T9CRDTcy5sqgFicg3wvAtwowfODi7s6zJdeclpe9wvYGRSFqRCvWUa568srUhHJe2TtSvKiEkfo8ghhf5W8GmOv9ZlQFMUCcaKKZTLGaxvVPDo8ToePFjDzs6aeFU5CJlMfFxftXFycoP9dxc4Pmrj/GyIm9YEvR5LeQ3rY5QVms9nWTHrdV5ATAESkuiYRd7Lo1quoFlvYHd7Bx+/fImPnr/E8+fPsbqyKnUj3B4HDF0JphhOxji/OMeXX3+Fr/l4/ZWwYjd3bfQHY/HJSmIj9wNUTnADnynCcSsS2FGoropXzOGQ1i0glSUzpmCMgzIZ2EUTRMEY/qSHyZDyxLYEUUVjhnYMY1aMDfcS4jRnuBdfsZYta9eXDt3UJ2yvCwvElLXjQ4EYOzzJ4FWQ8upwiivwqgzvWJEExZRXAwSM5cQ0IS4voxqhcoO2Ew7bGeiwVJnj/kYBz58sY2erjJW6g6VKGtVCCqWcgwLvlbwuuccwoUz0FE9GTE8McX0zxv7RHT7/8gz7Zx20BhG6fgZjAWIFwC1hni4qGJu5mBuvGIGYgjEDxOR9aRM1jfJH1hFN+iOtNc9ESBGMZbg2GsmgrI98g+raRLYtzXPIB+WJBGKibiQYC5EOpsjMfLgpX4EYRoimtxj3T+UxHZzBH13pwJXpzXOGcGmxs4aE8aOym6qVNUYbq+CwMsVvAWIWeCVvU9aLb1l9laub+7VZX9SPpntgrhcqbVUGm/vHasnB+moeG+sFbG0WsbVZwOZGHs1lD7Uaw/dSyOe5hyAAGwmTq0CM9zTmN2Qw9WlVSaM/YJdYiPPLCVq309vrq+BNtxf+BaL5vw+H8y9W+p3hH38qUZK/1r++UyD2wx80S0HaX22slP9ZoUhGrPRbz182Gmtr2XyhMIErQIwniiwAL0AadVXTm6F8jzeAKIfAdzEeZzEYZNBpp3ByOsKXX7Xw9u0djk56uLubyoZfeiEsEBNzMqWKusHQi5EXgpUh2b+Ji3vM9sbIEnQ8YKaY5qM9mh8cVZV+mFJnI0lcsGAmnIP6cHPzZUBHplBHttSAW14WAJYtNpDJ1QGh+pmWqP4w6eiQUAqNR9YxPf0lvsgTWaRXLQGbqx7Wll0sLzmolbMo5zKoFB3Uy1nUmHZXzKCYS0sEqe0ktIy0UayZqHiVj5ga0rjw14oYVPmv/1fWxTwlmS4ZuZCdxBPiRGQqmbpIZozF0VMMh4GURzMCfzBRkDYYzdEbzdAb0GsWoN31pUSaoIxsWcDuD1nAmM6kN3tl5NS46oipdAYnzYXHR5pRvkEfMwKa4S3C/jXCAR83iMZt8YwxTTEjse8EY9wQ6LSQjI7NbzRbJr0hcaPEhC8hl0xBuMQxq0xBIutlcdXyTqYlZjzKEdeQK95DrrAi3rCsV4Tj5SQSnTfcaDYSADaZdDBiQuKkjZCJjj4TsWjwpf6fGvs0NtYb2NhYwb2tVVRKBSn+HI8GaN/e4vryCqfHZ+h2enG8u0Q8C5ghSNQ+N/VPmRJnSYFayC+5EHH6SiDGglXG0j94sILv/9ZDPH28gY21KqrlvBSy8m3ADaLPPrBpgMFwjHavj95gKJuOPv2A/THu7gZotfpo3w3RZermMAB7fmiYFjuTKV/WhZHvNZNAKp152p2n8hnLQtguFMuMJBgxG0phXqNlnGxR73vMi73OY3+ZdtApOLHvad2M6spkWCqZ8s9FbsiN/qNHD/HixTPs7u5IKMRyo4FKtSrJbvSDMYxDU/qspNECPus/WzA85i4Vh4gI4yCMik5tuWEWf5Owm1Yal0gRit+7dt0yDJI95wb8aMy4KaG2DJMdWpkBh2Wa6EG6vqZP6VKkf+oRM963ZhPFQtFu5YQdkNdqnluCBHtvIbV8n0rnFs/VKDHf+9wEZtMhmnl+VjZqZXXdbg/nEtRBeeKpAA2CYvr1VlfX5Hku4usNiJVi8wUTFh8Xk0a5kKYm+saM0sKeE9mX2XOR0LjalMJFZDu9V0m2cyFRlHuL7Si0CWl60RmgzIFFgPGE76kB2u2uBHcQIFM2enNzg+trPlq4Ei/fpYCz6VTBmIIwfW9Zf5wOBPQ6Mj8kjruX52xYqsXnL1hA2aIJuFuAduWQNHFR7zvm2hV2TwGXhB0J6NKNpTI0dp01x5gSc7Ji4iGbw/M4ZU9jc7OK5y/u4cnTTTx6uI7l5bIw9+xs63YIvHo4P2/j+OgOzLlHCwAAIABJREFUB+/ucH7ak6CH0Ygbaab3aoeYWhYWqYlGHBkzIzaspFgooFFfwtbmPTx79FgkiQ92d3B/yxaEV+R658yL+wyf92KfNTodAWPHJyc4ODrA23fv8Orr11LW3R+MpIieqX46tGMEf17Sk6mOIRhzC3UBY26BAzuGZXiYSXAHh1H0gBKMTRFMhpiMCMSYrttVIEa5PUM7QnrFKFGkjziEkyIYo+2DwEjv+QRi1kMrp8CGOhlWTCwUaSY9euLrYbcYnArS3pKAsSyDO/goLEs35jxTRMiBqVErKLvI80zf/whudopyMcLqsoPd+yVsbxZwj96/lRxWl3OoFbPae0plgkx4lcklhp8FaekTu7kZ4+3+NX7803d4fXiL6x6BmIMJGblsCXArmGdK8lzleQsQUzZMgZhJD5bgQ/3eHNaL95NHmOvhwuilhi9qDaUbzewRpFjdKDak1oCyxKz6xAjEZgRjTE8MkY58ODMfDny2oCKDEWYBz9mlFDtPhxfyMRhcyZov4WG0SdADTpm/YBANzrLhWTZyQ9QdZpq08Njae5neQk2WWZzua0GZ9cQaWYjl1WI6QlcGZcrl50olAt+Tc9lH1mtZNBse1tfy2N4q4eGDugTqUEZMVozyxKzD9ERNdyaQ1SRs3acHgYMJz9vEQX+YQrsD3NyF/fOLyVm36/+VP8X/MhmOPo28XPtHPzod/1qjsA8UIL/K16L9YZelpUw6ethcrvxObdn7t5ubpZdPn9WrK6uOl8+N4boEYjzGE7mxcDHQyQWn7XmReM0kKdHFkCCsM8dNK5IS59dvbnFw2MHZ+UDMnALEWKBovDASmS0bRd5s7DTYHIJ4mrAI8bCbLLtBiCcPMbgwDNm3gbHYj2NDOnTjqyyYRtWLQVfAmIeMV0GWAKyyIrJEp7iElFcFsmVD83OiYyh20Wzzpq3AUkzNNPpH6mciGCt4M9TLGdTKadQqDqpFB5ViFkvlLBo186g4KBVYoKmTRifLLhTdHDLdThLuxO9jdPyypOpERJZwY7ZeROKaOHCrPzYLt8pabKyICdswBZpMTZz6pjzan2PszzDygaFIF+cCwtq9CDdtH1ctVhL48ndS0j2lj4znNAnEdNuqKVz0NXGxoXfKR4YJiIyAp5l5cAW/c45g0MJsfCcMWSoYSJAHQ0/ET2ZSNGV6a6CYjXGZGWO97TSTvhHxQGmaow6rCMR4vnPSHYZMRdkwyhEL68iXtiSow046nayDNGNy01NhhKeTNkajFga9K0zHt6YvrIdURKPzCNnUFI1aEXt7TOK7jwcPtlGvlRGFPga9Lq6vCMJOsf9uX4z8nBKHARd84xEzQEy7tTQpjzdG+sHoy5QgEpmSKhATaWJBGbFHD1fxu7/zCM+erGOtWUKpwOQppkYpkKIkdSzVBiO0bru4bffRJvPZGaLTGaLd5oMsGENaKLWayZpmqprMxlo7xmyprDUqagmz2SxaPbvxvMi0/cNiZmGzdHWyIQ42Zttu+RVP2ZQ//WgXJuuJsb4aEwNmosfVk8VhEZl7esKePH2Kly9f4Hvf+0SirCnTo1SRbJkEahgQZn+GbmoTHjPLVNl7VNKfZFPtbP+SYYCU0TBpfjFgeP/2LltmW6JrfoYGUJhppwEgslc2wNJ6oyyrZr/jYMDUxCQQS0tq4vrGOlaaK8gX8kZaqSmZeowWce7ftvDou2fhAbOfk1DcGPBrzqZBa7ESzoAxkVSa2P5upyP9YQRiZMXoxWNf29bWfQFiBMY23n8RPW88dgZvW2bUlo9baaKCkoUfTCTbyU4sA7DsdaRKAZNSaKLseS1bVvQ9UG+6CY2+IL7f6tzQ0u7cMGpR9HTqYzwmwBhjOCQoo0+6JZLFs/NzYWCOD48ElBG0MUpdo+7VQ6YVUhaILnrS4mNvAKB9H+mZWrxf5N1l+smkSFx38eYUauQ92QJllpV554aO9xsTi5CIqzdrhdkhxgJHkdBrpYaUPecViH38yX28eH4PT55sYLlZEq8sk0LHI9ZdjHF7M8DJURuvvrrE4cEdLi8H6A+4CTQdhpKSR1DGvQIXPLJAIhExHuyUyB1ZK1GrVrG+uoZHDx7gex99jEcP9rC+uorG0pKUsHv5nACxOdUf8zmCGf3OIYZjKj5ombgRQPb6zRv89Kc/w/67AwHP/f4IgaTBcijGjjHKGzVB2clV4RaWkCs3BIx5RfZMFjCjRNvIvS0YC1gePerCH3URjHoKxChPJCsmsnytN+F66EjSsgFilhUThs2maBqxqcgTs0hl+JwIxMiI0dfjSJ8p2SZ2i6XZh0lmrLIhhc9ecQWpLJU8rnRFmVYwnR2LtH8CJzNFPhegXp1jtZnB1mYOe/dL2N0qY3uzjEY1p6odnnvjedZFgSqgNMajCO1bBWJ/9elbkSdedkK0p4Q4eQQEYDEQ49BFFVUEYrKnlL0l3eQE4UbJI2uY1jqI+YJ+Z0bVGwDG4ClZE2dkpwwokXu4DjjZMEcglooY2KEesRiIMQFUgLACsTTGspbPow7C6Y0kJhKE+f0LTPsXooKZRwPpYOOeWOppRBKpbLICMPMwCMzuV0WIlGDFEorhWFlhP0XezfYT4tuLTV3lp5vIL7nHamGaAjEdeLNTlHvJpVoWK00PO9tVPH+2ivvbFSwvZ1GpsPw5FCDG/b0E8c2n2hXLbkp2wYYsds7CD1yMp1kMxw7uOrPh6em4ddcOfjweBz/q3A3/uhSkWn/8v52PfpXg5R/jZ30njJj2hyHrTt2dNNK/12zm/vnaZuF37m2Vth8+qnjLzbSTz1GaSI8YLzo9STJNo4cq5QkQm88KmM3ywoZ1iZhvQlxdTnFyMsS7/Q5OTvu4vKLXiNG/Wh4sQMx0BElSknTCJKOEzYprpD3WpW8N+yrdsak0spy+x4zFOMz+JjZDG0+OhDXQZLtISNQyR72p8SNvtl51FV5tFbnaGjL5OuYOE/Roei0gEhDGxCJOwijH04RAYaD4WrigRuzD4cTLRzYdoWBaz/kGKRccVMlmlB00ahksUWNfyaDEhCKP04oUPI9dKFq463oZuB4XICbfsVwztqPHNk9J1RO+cdFPYnixxU7J+AE0htj2VPH+oP1OYo6epRDMtJh5GkI9ZARj47n0wBGIXd/6TNLBdYtSxgBdRtWO6SPTTjKNHrYhLDpdpR6d0z5KDQlO0yxnZgT8qAW/dwm/cyYx8PNpG6mghzTZsNlEFihhxIxXwTRsSSqtmdcaQYBJSScjJrHVC/O+yABNSAc1/ymnhHS2DscjEFtVRqy0CTffkPLmjMPyZrIGIdLpCWZRF9PRDYaDK/S7F/L7KOghNWPsL4E2UCllsbG+jMcPd/Hw4Q4ePtxFrUogNkWfi74Y+M9wuH8gUqW72w56PUZccxPGo6U9dLroKBATyQOlnFKcbWUrof4+TdOtg2oth8ePVvEvfo9AbA0ry0XkXfawBAh8bgwJwljiHeCuPcJli1LhAe7aBGIjdLojdHuc4vsYj0IBbfKjZdHg+90sCqb7K+RkkuDW/LuVTaj/yJqK9djbDq/FjXNxu4slUcYfFq87ZgOqsd2JN7Gd0Zh/T4ZIWCkXgRWlhgRb7Am7t3UPT58+xbNnz4QRY5w1GTCNPFcPjgKx92/DSVAWy/P0BS3CKZJSaQNYYtlhDMQIdiyZkfxa498RifCC9YoT+uT+tvBExRvuBDuln6seNm7mBYixcNj0iCkQ0/j6QiEfd2vF/VwiTVvYor6xuNkQjg//wZKP/9XV0AapaFIkAZbE1yeAGI+9ADH2iK2uC2AUD6XpERPmRqSo5iBaaaJNVJSkQXt7SwJ2G3OvLKVlxIRNs5Nk6WDkc4tMMIvWCej1oeXiZp5gs2rNwTL3TSsPSqAjic83712tHOD7iT7LAW5v79Bq0cN3qdLM4xP5PZkyAjXKFiltJHBSWWcikMQ8Zz4nPkcet2yWkrm0AChG3vNn8fUosjKea+Nji0NBDBiTFUKCH5KLpL4uTeZU/63K18y70IzuCZh0iKBBHhJzn+XGLoXNezV88r1tvPzoHp493USzybRO9bgGfojxiMzYRIDYLz4/lZLn09Muej2yC+oXt6m/AsS4mvG96nBg4iLrenA9T0JdGI+/0mzi3sYGHj54gI9fvJAEVMbWF/N59Xqy40+0/uLUFXk+vWITPxC5dpeplzct7O/v42c//RnevH6D8zOtIOh3h5iMCVC0fBiZRZ1NNl9HvryMXImFz5S2lwGHIMjYLaQegcFGEwTjAYJxH+GIjx6iURdzpgFLlP0EqdlEB5MIVP0ha6SRJ4o0kZtjA6bllqzgNC1ATB8cfoYh113WsuSBTFkkitnCCnLVTeQY3lFeQzpbQ0hfO5korjdxajVBuEaaZ90pCnkf1WqIzbUsHj2o4tEe/e11rDTyyAkQ0/Rj+tskzp7YaJ6GP47k/B4e3eBvPjsURuy8HeB2CPRDxmHkEYlEsoSIQWeznGz45zNXUqvTfEh6pVHUWI+g2Co0wC0VAzEbzkUAZsK6YgktB038fqbLlKmJEdmwtJQ685GZzZHhfWYeIMNHigNfllwTiPUQBuyAa8Ef0irBALFzhJMbzKM+wOA6kEkigNHwsLhnz0p4zXvEvh+tNfj9YYq14diQKyu/jcUdZn5imAnbtcn3ryh8dOBiUxQJxPjgIJ/7yGrZwfKyh92dOj7+eAO7uzU0m64BYvSys1OMCc8KxChP5LUmg5CZgzB0EYQufJ47P4d2F8OTk3Hrtj398WgU/qhzO/rrTGna+uM//v+B2H91Ofy2T/jX/xpe1C1VPQcvnWzqXy01sv9sc7PweH0zt7y9U8gsNVIppv05AsQmCfqVC5SCsBTTeuaUXhUwHDq4vY2kL+z0ZIiTkwGOjnu4uOAEnh1ioUjgKD2wBY28g3MtEyAWT5utvCgRE2i9FgafxUDMyESU8tWJgCaRvTeoXfzJ3Ng1LVGBGIGUgDBD8TMpkX92eKOt0fC6Jh/ThToiaajPI0zljCTRkxu0AjHj75HFypifyYqxay3ipCWSm1cuO5c3CKljRtdXimmRLVaK+igWUsjnaIDOoFh0USx5KJXzKFASkE/Dy6XkTcYppICsOOGKun7V9xOI2YY02YCY7awcFzHTcOMRIAxoLGaSnhqBpXdJZAEqXaDviwwXmUxG3BOQDcZzdPtzXN0EODmb4OJqiptbX8EYI8/pJ4oI5ozEzshNLasjIIyeL8a7h5QlthEMrxEIEDtHNGxh7rfl38iYOTMaaClNVLkGNwfKh7HHk5KTNCKRhCizJ5eINGIv5Gsa4sAjovHEnGwyBYtSDcbVZ/MrAsTc4prEFHPKKIu/3NR8uVHNQpqurzHqX6LfYaTtjRh3GcZSyAGNegEbG8vY2d7Ao4e72Nvb1iJRxiYHU4wGlP3d4frqWqVZJ7oROz9n5DUBHtlmx5QqKxBTiRYBrH0w5YhBHQRhipQ8ylurBGIr+IPff4xnT1bRXMrDdVIYDycYDSkz9dHr+VLGzCLvq9YAN7dDtLtjkSH2+vo5BGsEbVLEbORR2qu0mM6RQYiko26ROGcT7UQymJC72Q2yBRQxE5FklmIJ5sJ/YmVWScbGTvd5fpUJWcwWZBGSPq+sMF3lCmP8V8UPtre3J4XBlCTev78lm7ekb4sbfW687YbUgpvFPXMxxlwwLotBkZV/KRpY+MHiEmGzi1XAZCTYlsE3rId9nbJ/Nizhe6NTy5zFXgH72nVKTCal12OM+rWAMT74PQWImfh6Mk32+etzW0gmF5KZD1aKvxWILVIVv4HTDJupt2MFigQ7CsSokDhRRuz0VKL7CcRY6MywjgJ7xALKpBQUUV4kwSk2tv4DKZ5ldBaAfdGVljzeMlCQ1/3+IMAOPOT9JoEJKfELakdXQnsRqy6MxFbMguZ+Y3ZWwiBaZtSCIeM/I8DiOWp32hJn32rdyL2AwSqUaHIwc3l1JZ8jzBh9Y1LKbIeUenOT61USQHPC+BCQkW0iqBiKpM43kmY7el8kV6ps1ir5E0mSduJuNnTm7mpz4RfHTHqNFhLbeO2R9FbIFF6B2H28/GgLz55tYEWAmHp3pKtwEko9BqWJn/3NsbBiDO7odjmZV1BtgZjmGRGIZZH1csjniyiWyqhUamg0GjJU2dzYkECOnftbIklsLi8j7zEKXasrRIZrFkzKpoUVi2YCxvyQ3uehnBMylF99+RXevnmDo8MjGZhdX1L9MNbhMdcOqmYyHOIVNcCrpECMgCxbqCLNbjEnJ7J86UQjOPanCKdjhJMRonEfwbCLYKBeMXZnpqgKmU90MDmfqvqDQ0fKE03xsgAxU/Gh/kEu/gRiZMVc6T9jYFYQct0lEDOsmFtTIFbZQL6sj4y3ZCwV2n26YMbIxPPn+khnxsi6I3jeCGurGTx5VJcuqqePlrG+UtSQMWeOrKQfWzADATcBbQx9H+fnHXz5+gL7Jx2c3Exw1Q1xO0phwI19mmnTBUT02DNbINDAN3rxLBiT/lGpclGfeeyftUCMLJgkJGt/qHrHVUKr1yXvGwrsJK+ZQCxkjL0FYkqsZcSfR5+eAWLguWBwSR9R2EFAVmx4DX9wgSkHxQzlirrAjKyYkSiyficJxGSIZtYzs/dSq4F57yVmfnqr1DwEKwG345cPGbOFIkz3xmkBYnzPGCaOoS8mZIf9rFRWlUsOlhsednfr+N73trD3oI6VpotqlYMTAjEOARSIMVxOjqP40g0Qi5QVCyL2iuUJxMbHJ+Pb1s3001539D+ftAY/Ho+nF3/yJzf9vxcQ+Sf0Rd8JI/Yvf7NenTv+9lLV+36xlP639Vr2e2ubueW1Nae4uu6mqtUZXNcCMaJmNfJxi59mv5YAsZJEgIdRAYN+GtdXAc7Ohjg86OH4uI+z8xGuridod+k10nJgjU61sYBqqCYYUO+SEczZDYcptIslFdacYOLJ52JGThgkkzr2OKrXrpcKSbRDKsmI8aZFIMYpUgFgXC1vtIUlFAjC6uvI19eQztcEgAXIIZi7COXBiZJlw0zinTZEGe20AjEyY4yqpRnXJW1MMMaQDurqPYKzALlsiJwbIp9jEh5QKjmoVguo1YqoN8qy2S6VM9LbQj1+1jE+AtEEaxoh9foSD29i8DU6RO8ENqJEDKWcoAZTTCbstqG+mVPPNNJkBnjzYhJUKoto7oiUlKwYo+v9KIWxD/THc1zfRDg69nF+EeD6xsdNm7I3HwMJ8OBiqkEgspcTb4VlxDg5mgLRUDq3IqYODukLuxIwFo1uAL9jgNhI0oyyYi/WNCkxLzOdiou2SEEYpmG8BbZLSumMOAZWQRiniJ5o/eX8ejWwoJPhHHwQkLGoO+2UtU9G3VVIc5HEALPgDtPhNcaDSwwooZzcyVQs585Qq3pgXPOzZw/x6NEudna2sLm5jtXmMgp5VzuHJmOMRyNJjWOq2unxCX7xi6/w6tUbvHtDOUwHYZjWuF7xY6lsT7hKSjoz5uHM4Dh6LLlhct00KuUcHj8mECMjtoJGPSfyhGGfsfND3N4OpFC11RqidTvC9e0Y7S4T3phYxiQxBnJwQ78ouVUmTANdYvmc2WTKptUCMbPhjOPFE2yV7FXNBD8u5DWDFzvx1/e9bm6tFIubTS1RpjdDS2ptR5cFYgs5mHrpuHGm1JA9YWSA6An7zd/8LTx+/Ehi0ZeW6iJ7c6mhkkVSpXl8cHJuy3QtYEp+TLJg3JzbAmEeI967uBFW4GAZNhtZnwSMCprswwI+y24I6yPXnI1+12Nij6F6YkwvllmhedzEkzTmJr8rm3vK35ieyOd4z/SjNZsr0s+1OL7JAJFfxohZxvOXr5QLNuX9z7Esm96OTcCISBMjdLsEYuoP4yNmxLbuS5hKoVBUaSJBkSlxViCmEnbtB7Nv70U5+EK6moDQBvxaoBnXCMTs5YJ5trUD/ByGtsTg2DCG+jrMe9Ju9kzNxIekbdJzZ88zXxO9YPSPUa7IugHpfru6wtu37/Du3Vv5SKkiQZXvTxH4Wg5uJYt8ZUwrluu8WgHTMD3Xw2TCCP2edJaReYuZsThYQ4+fAlOTzig4Tf8+AU0N82cCsuyG0i4i8XqsX8d5iGz8BIipT0ykiR/fx4uX9IlRFsuQGFbe6GaRnlMGADGs49Mf7+OrX1zg6FCBGM8znxYZRXaPWSDG9ShfKKJSraOx3BTAvnVvS1JPOVy5t07A10C9WkEhx72JHVSQPVEglnIczNMqd6NXLIgCTHxfJIo8dnzfcDh2dHCId2/finz8cP9IVAt8LgyiimttnAIcrwK3QGliA16pAY8lzwLGCuKR5sBZ0zFDzAIfM3+MaDyAP+hg0rlBOOpKdyYiSuGmSM3HAsq4GU6neLzIii3SgC0Qk2GPKA+MZJNgLM0oeAJy3TxLpyn3Mdkqsvll5MobyJXWkSttwMk1RJI/SxUlcZElz1IVIF4lrTeZkyFJ9ZFKd7G8nMKTx3U8fbyMF09XsLlaQikPAWO5zBxuDMZ4YFMIpzNMhiFu78Y4Pe/i+LKPo+shTm7GOL/zcTdKYTLLY8pcgTAnsjc/cESeSAloSjrS+Jp4vgh+rSTV9voQPfF5anmz+JpmDL4y3WHmmlcgRvuM1hJRkogwgzTTfi0jxnuMJFZyf6E+9DSBmCRIDgSIMYxL5IlkxHrnot6Zhx2ArNicdU6m25Q1PLbr0zBhyhobdjqudkloE82/63bXMNg2J8FqGBOsQjLEg4BSO3FtLcUic5TXTdZReWK5lMHyEoHYEj753hYePFjCyooFYgzeIwM4FCaQ+zIdAPC+raXqQUSATyBGZizPKPvp4eGwf9WafNa66v+v+yd3/w+y2P8P/6Hb/ieEqf5eT+U7AWJ/9M9LK/N55qNmI/8vlhu5f1OvO89X150cJYn1BlAshRLU4ZC6zPAEaSGtaG4Z55ouIi1ArIQwLKDXS+H8fIKjwz7evrnD0XGfbdy4vfOlSHhM078M2nUVtd0IqtM3bRnxvyeKl+MJnN1YG/AlPWPc6VkgZhmxhQ7XilBsd4pNS1SpgZUmJoEYb14l8YG5TEcyIEwYsXwNATz47MOYZxHMsqaQ2nwv0dsrDyWSFm4CKDExQIy7a77pYzDmcGKRgpchU8ZKAJY/+3CdEK43kzS8SiWHWq2A+lIJlRonoBkUihkU8mmRKnIy6mYz8NwMvGwanpuGS1BmgJh2dqmOX5kykzQpQMzHdDKUTWTc28TEOJbLOgQslMlp8fY0olRRO8TGwVyA2GUrxLv9CU7P6BVj91iI7iASwM10TMYRCxCzNxthdSh1YSfYWNKHQvqsRjcKxFiIPLzGbHwLBPSHkREbIcsutveAGEGYAjECplmaEM2E/toORwH7RtYm54Qsn0b+phxGDheRzdWRLzWRK67Aza/AyS2LwZlAXME675wE0ZSPMJSDEcTXBoxdYR724WYDVEoOmstl7O5u4sXLJyJHvHdvDStNlgNXkHNZ7UDvR4Ao0BJYbpzOLy7w5S++wldfvsKrr97g7OxK/BPjsS9yQk5TJeZcekL02AkYs0CMixGXXDKrZQ+PHq3g93+PYR1NNJZykp407NGPQXP8HS4uuri46OG6NRJ/X7cfSuql+PoCjY/W5EG7UCR6vMxtTauGLLOz2KgnQZRs7OLNqwIxC3jomeLn8rXFCXE2YS8JxFIEYQrECHxUKqEgxm7QNZp4kRSXy3moVqsg6GBJM6WI3//+94VtqdVqwiAkZVjWf7SQJhqvTIK5soyKgiN9XTFwElZOE1/5XuJxsZI/ZVOSsi+9x1kQlky8k+9HL6LIExcysQUQtKyL/mz7UPzLEARfNvUMwbi9ZYHwjTAuPHb3mETIYBKmJhaLcixj31EimfCXMWLf/PukTDQpm1xcM++f/0VQi2WeBIhJUMeJsBA8VpYRI3tHyZlNp7TASa8B1izwfbRIC1wAK/u6Er6KBNjSlNj3N0D2+MWVAAb0ijTRUSAtn2PSH+P6BfNt1ENoPs9ehzFz+T4AT7KhIlcUGaECLJ4rdlkx5v7t2zfCZhKoEbBNJ5p0KnLFGYcNCsJYtVCr1WXgQDaXLBrPO4/r3d0dxuOxyCEtaNV0xETfnokFTwJGfbFGeitrqkktNhYADX5SuVjMlpuOWQYwKRADNjYq+Ihs2PNNPH5CIFaA44SSlMurh1UZ49EMx4d3+PTHB/jSADEWxfOYcjtJ+aD2DqbhuB4KxTIqtSUsN1cFhG1ubgmDSpZbag+aTVTLJbhcv+R1akCJSCx5nkjXSZkiFRQc2tED7WMwZF9mT1haYSmvCcZOcbD/DgfvDnCwfyhAjEFWXAsX/aJ5ZLJlUJ7oikdMwViutISMV8Y8Q2CUQUjlAFEc73fBBNFkCL/fxuiuhWDYliAqAWKUhc3G8mcBZNwQU6Yo4FWlibZTLB5EEaCId45rm1mrWYotQMw1QKwiwMsrrsErEoity8CR8kRKFwnG2IGq4R0EeNzbsxR5jDl6iGZ3qNXneLBXxeOHZMWa2NooidddO1AJxpgeT1ZM8yoifw5/PJM+0pu7Cc5aQ+yf9+RxcDGQ4I5RmMOETFhIMOaJ/I1BI+LfJvMow21W4Ygh3tx49fmpP8wkJoqvTYGYhKMJnNQFiABMovAJ6rj+izQxrQ+yScKGLYAYFTeifpFjT3A1QBT1EMm6T3kiK3XIiLUwDzpAmGDFeO4sEJP1WuN77EdRSCU6NpP3osS8OA6riyFZUtpltjOqlWZaJX0Zyk4vSik0TIi7IdbmuFkFYkt1lSZ+9Mk97O3VsbrqgsKQfD6URO90aqgANMX3ILvldEjDvR/TE/2QIN9DGOUZ2BEeHA8nlxejr07Pev/p+OD2L7JZfPYn/+fw6u+Ffv4JfdF3A8T+YGnLiTK/u75e+sONzdJ/32g4D5orqUytNk8Vyz5yOR9Zd4wMgZhnq8+ZAAAgAElEQVRMtEj78r5G1qSATKqIdKqM+byEKCyi00nh5HiId287+PKraxwf9UWy1u1pT8iUNzOZuigYEwGhROdyO2mmv3IkKEg38fLmQtPkv8UmQJOrbOGz+sUW0sQkEJP50cLYKAXDQqYrEOPvpRiRbJgWN8ItS2x9trQscfUFyhNrq0jnqvAFiGXhzxx5BDONbBdDsQAxBWMi0eKbT6QlDO3ghj5CKoq0PY0TC1LHDpDNzJBNh9pwn/LlYzodwHXnyOUJvBwUS5QoOsgX0ygWzN8V2ZSeR6mYQ4m/L2RRzGfhMdGIDessiU5rFL70WXF6aSOXTacVWTFJyhJGTCdtkjTEZnv2gIk8kV4xwJ9xgQSG0xm6wwgn52N89aqHo2NGmoYiVxxN0uIRk9JuWRT07qEEKG9QGpNLWWI07cAXJqxlCpFvJAZe/WHdhTRxPoXLNCkb1GErLilHNIyYsGISn74oSNY5r/auQBKm+KDGn50wCsQKZQViGtDRALhASQIVfRdkfaaIgr6YdkMWN49vEE4Z0tEWEFavumgul7C+voTt++t48HAbW1vrWF1poLFUk82BR1mMST+kl0O9Mj7a7TaOjzmBPca7d4c4ODjB0eE5rq851eYmjMWgWuCqiUzqC1NApg8GiVDCWqt7ePRgGb/723t4/IhArCCM6WQ4lZSyo+NrnBzf4vS0I37Nm3aI3sCCME6gtavlvb1qXJKrm1EbUBp3dn1jF7fYBNtNn2VzLBBT1skwG0YKppv9xSZZZYzac0QwpuBpESVuwYFl2sioeF4W9ToToTYlIZFyRJY2sytMN/dFYb0sO2EB2YIhSiQbmg18srPLrhXvs3sL4KYMjnpcF+BwIf9LsiK2+yv+2fQhih/JsBPxNP/b0xr1OVjZHKfuZMQsELuVDSU349ygb2xYILYsbKD+zEQIRMysfdtq+P+FEdNNfxKAWCDa7XYNCDvB8fGxvPaHDx7i/raWa1Nu923A0DJK/KjeycXrUEno4s8WoOnPXwTCvB/5vnjN8c8z4FTYMDMgTDKYi/Nvr1G9blRCqSmUcfeXXOt6DJLP1wLAWFLa58CSISsX6hu9uxWmLPkgsOIvXsc8Phw48FGpVAW0WhBGnxM9ZwS7w9FIQLp67RZ+N07QZXYeD1XM+y+WWpo/S3G16U+z+by2YJaTeNns2rAOA8RcdtdV8PzFJp4+3cCjx6tYWSnAc+eyMeRPDhj+xPXjqI2ffnqEV19d4fioI74i8RSbzijK5OmBK1drWFvfxOr6PaxtbGJ9fVN8j2S5V1dXsdxYQrVSETmi5LYKDavP3Ya7SrQ8zwcfBGJgAvBIjtvV9TUury6Emby+asl5oIfx4uwClxdX6Pe4ITdhSibUiwoaTVAk42TAGIFYmTJ3pjQyVt4RZYMM07iW0AYwGWLa72B4dwV/2BFpojJiCsTm4QDg4I9rpAAxk55ogJgNNBJvnwAxs75JzD/lkDx+3NuQEWN6YlmkiG5hFV5hVaT3MnT0Gkg5VQPEcqLsoQwwk2Vn3QzzNFmxvgCxUinE5iZT98rY26ni/kYRa8s5NKouqvk0CvSLER9xkMZ1hN2iPMfsFRuEOL8e4vXxHV4d3eGrwztc3AUYhZ50sEbMF5gXMGeCMViFZOqDpJeUwSMM/tJzpv2y3IBqUIeAMVFpaXy81p+Ya1b2qaxncBWISaFzBvgAiMm3Ywq4eNANK5YiEGOUPwuuewj9NgL6xAZXwoixT2weEER3gainXjELxCRDQbsGYzAWKxySwaOJ9c7OjGVvbEszdBBis3XkNi3Wa4PGZH+SMgEpVrFC16d15av6isMR7hfrNRf371fx4sU6dveqAsSW6mmUipHIE53UGJn0RMq9ua+gwoovgMmJfAgQi1g1UEC7O58fHY2is4vBweFB+89Pj7t/nnKi//s//l+To39CmOrv9VS+EyD2736wtgPgB5ublR/s7i39YWM5u9NYnqNUDuB6I2RdDeqIgZjIwniBM160gHSqJEBMGLGohPbdHAcHA7x+dYsvPr8Uf1i7w4CAmfYQ8U1qTeu2F0cuHc380wvPyBYFMCntKuWwCV26yorshWpAmJE92IlePBhRGGCAmEaZqjdMo+YVRCWAmFNCyq0I+8XI+kJ1DTl2hlRXkfIq8KFsWAzEIr0BcnrDyZSyhWYaLusBAztCzIQVI0W0YMXoF3MJkiTSndMYGnVJb/uYg/KEAE52hqwLsKaEQR2eyBbTKBazKJfzkshXqxZRqxZQLedQLnoS0kAmjN+b6Ua5bEpM1PQMcdIh7zEebz43G1es0V9xP5J49ySOXJ1ZgYR3sMgZGEwi3PUCHJ4M8PnPb3F4PMTNXYT+kG9Y0tecnjBwQs+bHH1GgvMc0Rs2H0vqUDi+w7TH0uZrAWIzgjDGwPsEYV1JIhSPGBkxAWIKSEylo96gY2mi6ZwxgSPGmm/uXjTU5YAMvYD0fhGIFeDmayiUV5AvNkWimHHrEvsr14MErhA0TRBOu5jSrDtuaWISn9t8gEqJMfV13LvXwP2tVdy7t4KNzVWsrrDDq4JatYRSsShATDYsBsloSEokLEb7riv+sLPTS7x9e4if//wVjg451e5g0GdvH1MVfUQRN1TUbqt3gClkZMayLt+vGSwteXi418D3f3MHjx400WiUBJAH4xCtVhfv9i9weHAtEqCLqxFuOzMJXZFePykw1c1ZfKNPEB/qWbKdUHYx+Sa7YDfG9uOHgMmyBzEQs0mK3wB0ZsIXSxoX8kh7d7VBDgRX4gkrEwyv4dGjR/FDPEerq7JhJYvAzbXdGH94l04yekmvmErh3vd1fQgSkhLGBYO2YAIXTIRNwVQJZpLdSkrmknK/JJixz4XPXRk3BXr8mZS8UZJGAEaAzwk/j42wBdysLisQSwLKJDP2d2fE3j9yv1ya+LcDMRY5nxwf4+joSBmxhw/jUmcCjeQ5sECG7wVheny+HxSIJY+bve6UlbQMkPWoaQccQVwSjNnz8CFLaM8ZP58Pgt0Pj7sFVPxcHms+KHu1v7dSVwtAk1/Pr+Hfk7Xia2K3Wq/bBUEq2S2CMP4dz+lgOMRoOJTXxGuZAwc+eJzI8vI+Qibs4OAAX3/9tYBbAgx+HyYx8vnrYMNIjaUOQdN9Nf10ETxiN49W8s+PmhJpN4C2RN3K4sl2MzUxgiNSqDlWV0t4+nQdj5+s4cHDJlZXmFDKY6RxUArEQpwct/H5z07w5utrHB930WkzlVl3nBwGujkOGEtorq5h98EjbG3vYGNzC2vrG1heWcXSEgFYFSUWsec8OAQlinwMm6eqG7E+2HBxsvHzGfwwRFsksudSLE529uKcQ7AWbijtbbXQvm2j2+lKSfdMPGKGEeP6IAO9IjIefcZV8ZN7pWXkKwRiVUlQpFxQU5RVhSJAbDrCpN/FsE3PUQdzAWIjSQbmx1nQx5wBVjOyZL4BYhpCQUm+eIFMKqimSOoarQoOHUTqnoaAhkCsJJ2n2bz6oLMSSsXB44oEVUlgBnII6c9KZ+F4DDfh7JKyvxGiWRu5vI/lhoO1VQ9bGwXc3yxKUfB6I496yUHJZUuXHB3BSDzYM0lenos65rw1wtcHN/hy/wZfvGXB8xRD3xVp4mxeBFIlpDJlpGVPycRq9XRRLin2BhnU2+TsOeYCxHQoKR8NWBXvuGFCecyl5VKSvbPipVIgljGMGKP3+TCMmIAwDQTjcU+l6PnieegjDDoS0MGh8USkideY+3cLVowJigLEKC9VX58AsUR6ot7H/y5ATO+vcQq2FfXYIZMNr2LKMh9MqhQLgS0s4lezz4yvZSYx9twvVitcC8p4+rSJnZ0K1tZdOafVClDIB8jSE5ihKisQ24ND2wuZaSqhGGMf0aKSw3xeRKfLaqohTs8HF/tvb396dj74z8jM/tNgOnzVbOLXutj5OwFi/+O/2tmJougH29v1Hzx8tPyHy013p740Q744QTrTQ8YZiZEvk/GRStPXo0CM8w8CsYwBYmTEwqiI25s53r3r4asvb/Czn13g6Kgnsebj8WwhUzNAbNG2oA6vGP0bIKYSP6Vf3wdidlpnp+gmPTHuwtCrPb4XJ4GYMFW8QSkQI4CSAmJ2SjEtUbxhJaRzNfGHEYgRgHmVFXjlpjBlCsRcBMKGLRgxZV1MVKotylTNpTBi7BSxQEy8YsKKkQ0jU8VACJMmyBjUOTfdNE0yRSoA0nyEGtLgRPBcBnlQtphHo1GVTf9SvYhahWCMQMwRxo0SxbyXRiGXQamQQT6XETBGpkTYMd4sDBthBy3qblZqf7GIpRDM1SPGwI7eMMJNx8f+URc/+/wKB4d93HUoSWRiE6dcjNHlxIaLkPbxOBKXzRsEez5GmLMQeXSLSYexsNeIxi3xi80D6ub7SEV8DJCZjZGZ+8hK3L0WJtrERIkJZqgImTvz0ORKI59JsGEEXwLGJIKYpZd5AWLFchP5In1iDThZdpsUZRHTGOVQCznHbYx77BJpIZq2gfkAbmaC5UYBD/Y2sLe3id3dDUlLbDTKqNVKqJYLwlYWC3l4rguHviJhmMzAgQXPUqYcCvtF+cu7d0f4m08/x+vXB7i8vMbdXRujwUDYDn/KDrOx1EcoGIsEpOfyQKWSQaPh4cHeEn7jE8bmr6DZKCHnuYimM7RaPbx5fYZ37y5xcHCL88sR7jqQKgLKEaVgXdiYb/qGNEHNlvJ+00v0yzbiye36YrO7iCC3oMJisMXG236lAj25FE2BcywDM0wF2TKCC5UjLotf5MWLF3jyhPLQRyLbyudzsjlexNMn3DAJxuZD0Gifj8jIzEacAED6nkzEuN3Q26+1gMy+Nn4PC5iS/2YBhAUMH4KJD4+dBSL2ufDPfD1WUmlBA+VrdiPPj3zd9IipNFGB2DfYuDhY5duB9S8DaElA922jR/ucPmTE+PMJEhlSc3x8JECMr5/SxO0dlZnR42dlgRbE8Jjz9RGg8BwkgZj9XHvOktJR3fzo9WsZKCtv/WXnIXnurT+L556/7HGX7U7E9y83bUy4zcnxZVInf89jb4G/REFz2mG+3p5v/n0QUp4YxjLF5OskCCMY42sm2OLPJviwD8tw8nju7ysI+/zzzyT9j34n/j2/jmDPglTL2HFYaIGYSj2tR1OHdOIVstJEGSDpjlBkiSJN1PdyRuSZBGLqW6WKg1LER49WBYTtPVgWYFYqUT6fliFgGBCIBTg77eDnn5/izSuy9V2079ilxqFdVo5lpVqT6/be1jYePX2Gnd09rG9sYXllRWSZBRly6Xubz0PWMgPErLqDYCX2hNGjFwQYTScS0MFetyMOA3gdHh/GQKxz18ag18d4OILPepGQaw5ftwE4abUyMPApxa5Rr4pMriYSxXyZNSg1OF4RmSwrUiiL4/FiFUiAkHLTYQ/D9o30immE/Ui8YfNwiJnfwywcSE8V5YkEB2TGtENSh5DKRJoibtvdaLonmbgrQ2bZ53DNY79ZDRkmA3vLcPIr8IqryJXWhCmbE4gxfIyywLSLrOci46aRzhLsTDCf92QgXy7PsFRLS8jD/XtFPN5bwtZaEc2aixItEtYKwatENne6tkz8OS5vx/hq/xa/eHuDz163cHw5Rn+SFWliNKdvtSTBWZkMpdO0RLiyhjMghYNfUXaKIMP8xx8g0sQIjK0XlUhGmSDtKlRZKo+79JLRH8b4MnrEDBBjuiNFVMKIqe5HRs4WiFGixyCO2byPKOiKCoZM2ITx9aNrzKYcGt9J9Q4EiJEVI5OmDKYyYov9lZW2x0E58U1zEVBlPWK6F7biRA0Esj5tm/hKpZHkklggRsbbVBnJHmlOQEkbDOXCaZEnrq0V8PBhHfe3S9hYz2F1Jat9YsVILEhulkCMcfbsJ7VAjMdffWLRnJ3BJfT6KZxdjHF6Omi/fXN7cHE1+Ksomv/77iT6DBh2/uzPqLP99fz1nQGxdBo/2N1t/ODxkxUBYtWlCLncCEh1kU4PxB9GIMYJvE4cDBBLLRgxTjXCoIhWK8LbN1384hc3+OnfnAsjNhzRL0RPiLw35aJaOLp0Ei9ATKSF1oGtQR5yA/tbgZjpwpIvM3r2WD+lm0Y9sPq9hKmSG5TObyhLZBgF9dTSKyXm1jLSOZY4L2uJc3lFPrLImW3wlCbakI5gnpVUQTHxcooj3R6WETN+Dy5yIgNMADGhwucGiHGDroZcTjHoSZLSYikvVgZEHikmYbE+gH49grGUyBHr9TLqNWXEKiUyYpQmchY0EzaslOcbzUW9mkOF8saCI8CMXy/0sz1GhohMWqssCSmiuDkksINBHZ1+hFbbx/5hF599cYnDY/ZRMfCBx4L0tYsZgZhJ9OHin3V4/Onhm4j8Yjbtwh+0MGmfGyB2I6XIYoCNBkjN+BjGQEyA6odATMqDF0BMQJjE3howJnJRpkqpHFGBGM8zF8gc3FwVBYJtavxzdWSyJVlgRZsucqIAkT+GP7rDiHH1wxZCv4P0fAgvG2B9tYJnz/bw+Mk2Hj5gOl0D1Uoe5VIOxYInU1o+6BHLGtlSLDwQuaFemzR0DwcTYcXIiJEZOzk9l8LX25sbdNp36Pc7GI/7mPojzFiHkObNkx1iQKWakXjavd06PvnoHvZ2m1huqFRn5s/Ruu7h61dnePvmEvv7N7i4HKHTZxUB2TANOdF8autr0XeNdjAZybCJ0tbnvPAGfQjEPty4W4bNMg786iSDZDeIi423DapYyBU1HENZ5mS6ID1h9H6xe2p7m51tD8QXRkki2TACtOT3/9BbZVk++zqTG/MkI8ONPzfEBDdknPh7goIkIEt+vj1mHwIxC6gs+7bwPymzZX8lWbsP2TkbYmFBmET1e56wgvxFdoUbd27i+Xc8DpT7MdSBf04+N3s8LGj6tqXzHxKI2fNugRhB2OHhoWwyHuztiTSRQIznjTI/3pssCObxtswRzwdfB5+3BUZJRispg9UVYCEPtGya/XoLhpMMoz0OFrjxa/iwAJg/i8+Lz4esE/9smSoCBzJVBGIfgkl+vb1+7TFfDCQUCPNz+L3t6yWQ4s/hn/laeb2rJLEiP4Ovg6Dr669f4fPPP8dPfvITCf2gPJXXKb+WQE/OoyTJGVlrAoh9GECiazET6ex78O8AxBgmRCCWnaHRyGNvr4Hd3QZ2dpewtlZCterJ8JDeO24gp+MI52cdfPH5Md68po2BQGwikvZcvoSVlVVsbG7i/v1tbO/sYWfvAdY372F5eRWVWk2CO3jty/tDnqZuvkVxwruqdG9mNKDD+DhHHFQwlOOWw6gLSe08Pj2R5M7zizO0rq/RJgijEmE8EXAsgUQirzd9ZqZzVMK9CMSyZJwqSOcqsUSRQMzNV5D1isi6Oblv8blFQYBwOsF01Me410HAPjF/aMDYUNiwaGqAWDSUtVLShUV6p/sv9QsvgJhtrRJFgzySQIzrHYfLFaSydQVjuSbc4ioKlQ04+WXMM2Wp4SEjRvDm8LqlPDE7QzrDATAHABORr5VKMyzVU7h/r4QXT1awu1XB6pKHct6BMxcXNlzrSTfhzBzetu6meH3cxdf7HXzx9hZHF2Pc9VPSSeWHTHssIp0pI8OONq7NppOVQIzePE3a5npksgRtmTPZMA6n2akqNrIEEBPG3AAxkSYSiDkJIJZgxERbw+vGADFJSaYyiUBsiFlIIMbAjhamg0tJUJxNODi+Bab0ipko+xnlpBaIGVYslt0bj5ghaxf32g+BmLkPWCAm+1ojueY6aHzJpjZMgBiHIvSASrCWTJ7InHI/yeE+Y+xTYl9YXnaxfb+Era0CNu/lsbGex+qKh1qVWQUTAWJZZ8GI8eeSoVafGPdE3DeVMRhmcHk9xdn5cPT2bfu2dT386dif/0l7EP4YwPGf/mm7++sJw5KhRb/CV/A//TsyYpkfPHiwJECs0XR3avUIXo569A5S6aF0DCgjph4IMT2zeM8AMU4zZrMi/GkeresIbwjEft4SIHZ80sdoQvkF5Q96v7QeMaWbNcpe7qMGikoUsZUnGiCm8Zz6CboxUTGj+W6JBC2rdTe6bLmm9SYq0gxGmKYZj2q8YQaIMX5+boGYW0EmTzasKWXO2eKysGOUKiJbQphmbL2HMOWatCEbga8eMfqqtCjTbKzkRq4SQPGIzaw0kaV7lAsSsFEC58fyRQIWJuHRX0zZBzfdBGJRNME0GCJi3C0CeYMVix6KBReFnIM8O8c8vlnnSM1CAWSVYg5L1QKayxU0G0UsL+VRq7rCkJEZ03CGxT48lp3bwafxgxKIkQ0bTgwQu6U0sY8vKSs5ZRcVgx8odWEwhYMZWRamE8nNMC0yOYIpBl/M/T7CSVsA2OSOQOwKESV/BGKMhJ0NxUPGCFnKGMmI6WSQy44prjbVibyFkg1TEGa9YLqoiCeMUfWOAjEBY1JRwKlbDlmvjHxxCblCDdlcBRmnKDHABOka0e4j8kfwR2TELrU3bNJGaj5SILZex0cfPcSzZw/w+PGORNcTiCkIy4ok0XMdeFndgHBqKwEu0vljU+G4SKdErtPtDnF1eYezM8Y5n+KIrMHhIc7PT9FqXaDTvcWIHTTRVIqcOX3m/luBmCtmXAKx3W0CsTJyrsvWBFxf9fDVV2d48+YK+wf0RIxFljie8nwZDb5Rl+tm0ITn2LS7OHN3AcKSG98PAUSSXbKfZ5kvCzI0DfL9REUBfyYIZAFGVMZngZgFY0xXq1TKAjIYUf/8+XMBYPSH0RO2tNQQNswyQN8IubCBI4YJsK/BgqMkcCSoYTcX5XRv373F5cWlyr4SMrkF6/e+5PBDAJpkxuxrtAwOP9dKGy3j820bd3vcbEokN+dkvcjGCMti2CMCAh4bsmLaI1b4hrdqIeH7x2XEFud9LoCW8jlGhB8cHsih5/O0oFGBmG5eCYAIQmzCIMEFgRh/2dcvXVEJqWbyXCcHBe8zYrz+9FwlvzZ5vuyxtKyYlcPy+/D5EJQzep6vjdccjzNZWTJWBE1JEG3PuwVb9nr7kDlMXh8xG0t5ZBDIcyXbZh/8Mz+H1+YXX3yBn/zkU/zlX/4l9vffCRjncVN/m9mgvhflaH1ii7VVozEMpRH7rw2DL+uEMarIZ6n0kyy/rDfCilGeOEO9Tj9KDfe3q9je5rVZRqNRkGTXQt6TknMG9V6cd/DZZ4d49fUljg7auLujjDKN+hIL2J/h2fMXeP7iJe7f30FtqYFSuYpcvgjXy0ksORd+W9bNeyrBGKVmvM/y+LPwWTrEhBVj5UofZ2fneP3uDT77/HO8O9jH1fUVbu/uRBY6HAwwIYNIby4lrDJEta+bO30T+CRWBsbYF2RPEIMxj8EY9IzVkCtWkStUkCuUkXGYCGjCWaYTYcWCyQARH9MhoikHk31EZMOmXcyCgcgTNbRDrQqijJHUYHM/NLJE9dMZabnspQxzJzUtXOtMn5jDNEcGiTBUZA2F2iayhSaQqQoQY8Ez058F0dBGQBVmNkLG8ZHJTgWMUcJWKc8FiH3vow083KljteGhkneEWSIrlsuoJ52KG/6ip7zdD3F8OcX++Rhvjgc4vJjgsuWLPH4wSmPqczBekOfLNG6uwTZ8hDUGDPx6D4gxoCOlKiGyYgLEKC8iaCEIMYwY398xI8Zh+XuMmAFitj2VoIVATJQ3JB543LnPGmHGwI5pB8HkRoHY6AoRWTHG2E/vJFiMCdCsIEgxwp6hdsYqoxbchL9ZiAUbiqMEghEgaQZHbNEx84UPgZhRrgjoFkZM7mKGZDBRT2J90M5VgeW0p7BPrEZWzMXmRg73BZAVhd1sLKWRz03hkRFz+GBYhwJA7RIjO8mzm0c6U8V4ksXNXYCLi3F4dNQbt1rjr++6k/+9czf9L/Mw89l//LPW5a8QxvyD/qhfNSOW+uEPkc6O7+1l086/3N1d+oMnz1Z/b3nF26rVmcJmgRilib4CsRR7LGzJK1kfUspFoSqDII/JyMXVVSiMGKWJn/3sEqdnfUlk08ShBRCLQZgpbxQ17QdALK46TRRIWkO2HnljyrQJNTLtM+ck4WdRhxjBHRcO2ymhRLrIEk1RowAx0VNXVZZYXRFWLFNYEtlByqtKmXOUyWPGDrGUhyjFZCSNrqdETpP5bLy0hnXwDqJAjJSgSuu4WEjUPIM0CMQkgtqXRL1ZyNAOwPMcSUVkeTNlHwTCYTjBeNKDHzDpkN1uZMZU8kFQxkAOPjjdYTiIa4BYo1bC6koVq8slNJfzEjBRLtIIrT4BTqQzDgtCWRbNBDf+mVNFxsMr3BUg5s/RG85x19UyZ+qE37zjdHGITpcSVKWxozAjhl0CMUIxyhL5PFnKPCOQnHYRjm7h964xaZ8hoDRxYmSJcy5ACsA0TpWdHixZtB1ii4mRwjJyiwRi6tMj+JpLKAcXSsuA0VjNpESVJOrHHLJuCblCFR6nmV4RaQI1SZ9KaYdPwP6XoUhIpv1r+KNbuSETIHJytLpaxfPne3j8eBsPH94XaSLrBsoiSyQrlkMh5wkg0xQ2vQEvgBg7RtULSQ+C75MZ8yXG/vTsQjarB/v7ODk5xPnFCW5u2DF0i/FkINJVbnzy+Tmq1TSWm67E03784h52tpto1MvwslkE0zmuLnr48sszvH59hf39W1y1xhhN5pgGvMkqc6l+QF0k3pOT2feSCeuwG9Vvk9P9cqZr4RdKbshtuEKSqbLTef08XcQU5Ogk36bGsZyYLA+BF6WIH330kQR0EHDQP8MIdG7GGHnP7/Xe5pzXjfF9xUl4ieCHJKjiMyBwIHvz5s0bfPHzLyRyfTRkX5MyM0mGK06HNMDAgiYLTi0rlgyA+NuAWJI1+xDwWkaIgIuvmx+TwIrHQYqSt7bEJ/ahNPFXyYglzzs9bARhlNC9eftGGCCCGIJqPk/7OjgBFzaKke9jponqg8dOA1q0tJvARDbeUsq9YBc/PI98Dg6FtnsAACAASURBVARV1hNlgVhyqJD8vT1XlpWzLJqVgBKEvXv3Tr4fr0MOAlgczusy6VETx0fCD2mPhX1+FpwlvYjxubbJj4YBtKCRX8vXQsDF65Fs2Kef/g1+/OO/kmtVvKVGDqnDDZNSmvCq6KKrkmRdJ+3G0EgTbUVM3D32PhDjBJ5AjNJEKZyXio0I1YqDjc2SeFK27lewuVHF6loVS/USyqW8dP3NwhQuLylNPMLbN1c4Pe2h36PMLIeVtU28/OgTfbz8WAJnXC+PjMPyagUL1ntluxaFDePaSogoZdcsAdcicEbVT6ZTtG5uJJ3y519+ib/+9CfYP9hHu9PBcDjAlFUBU67BAWahbub1ZriQY1LyJ8m7RkEzp9zdKcqDYEwAmSQpVpEvMQiK0ncqLeibDqWkPKS/kQFZwQSz6QghU4snPQSTHqJJF9GkJ7J9AjFK4zQ9kUDMRKP/UiDG+yXvswoYpfPMyhPTRYmrV4nikgCxYv0essUVYcq0WJkFz47wQuLTF3Azh+PSDkFgMoLn+igVImxtFvHxyw083K1jvZlHteggm2L6c0oqeTwJINN5OkFUbzzD5d0Mp9chDi+nOL6Y4Ph8jMtWgLZYGtKSmjibe0hxH8a1O5Yn6vewRJJ6p8h2MUxEwzpSFogRPPDfBYiJ41mAGBMTJawjUmmi9m+lkLEeMQl4UcWNFmmz55SsGBmuMWbsE/MJxG7hj64QDK8QDi8xY4z9+Fa9YnK+WD2giibrE1Onx4dAzGyGjRxpAcTsMExDOsxOx4SUqAolZsTEw26kiWL/YLiQhnXIMZqRRVUgxjo95oUViyksLaWxvpHD7k4Ze7sVScNcbToCxFx3CiczlcAOCebjkRbJKwfTJDAKSDsV+L6HdneG65Y/Pz0dRtet8eHV9eg/39xN/nyWmv95oXB19KMfxafsHxQo/WN/s18pEPvhD5FptZBtFppPvYzzb3Z2ln7/6fO1762u5teq9RlyuQmQ6iGdZnQ9U/w0IIALozC+7HqgEZRFzrMiphNXousvL33sv+3j1as7fPmLG1xcDI0sUZTNZnKjEfZiKpVC3kQaoknwEn+SjAdIteoUXqdxi4jiGIjxajQRurKI6t7NMHeWarNAjFNKVzxuGl+vPVky3RIgpnpvyhC96iqcUkNkigRh1ILPnRJmBGJS6swSZ50iMd2HQMzYVRfPU8I6zI2BbJiAMImY0KldJgVX0rnmMvGMglAAAA8DQRJBkbBijmrww4gxxpSnDRGENIeGksirAEyBGHvExMsX0YAJlPIe6pUCmo0yluo51CqUKjL+nqWlaopmupqXzyKXY2F0VgqCGQySoU7YUbaSsfVkN9u9CK27AFetKU7PRzg+6eL6Zoz+IMKEfmOGlzCog0oKdnXwaGdSyLkZaa6f+X0E4zb8wQ383pUUOAcD4w8Le2bx0ThfxsiKcVZ8ZepRNHOiOHXTGpV5DgSISeQtNfymeFP8YJSQFJHOUrdflJ4Xxy0g65Xg5SgjYrlzXvT8ok1nQa4p4QzGAwRjpjsyMbEjkftk61g1sFTPY3t7Dffvr2Hr/irWVpdQXyqjsVRFc7kuqYlL9dr/y96bNkd2XdeCK/PmzXnEjAJQVajiJA4iKZKaLcv2645WR7jdHR36+L6+39E/pyMc3eEXjrBshQfKllsSRc0ca2ANKIwJIJHznNmx9j773oMkyvLrJ7KtCJUiBbAKw807nLPXXmuvJYBMZzM0U0kBC9+LBnPq4Dw3owRGwxnaLbp5nYmT2sHBPg4PKZ3Zw/HxPur1Y5w3TtBsnmM67SKXm6JSTWB9XXNCXnnpOm7srKJWKSIMQicBauG93zzBxx8TiJ2jftqTYG5mwmlQqb10GbJCUWfDbNOIl0ADRj6R74MwnxFTedangZhtMz6w89mCy6ya/m51UQyFCSPwYPFO8EVnREoS+d9kh+gsZ9Iwk/ItAkjNMHOZSh4rdhWbQuBgRggseOmyJnOPjI5wMypWVC+yK4vg6RLIlbDu2A7fZ8QWDSV8UGHyNTOS4M8wqaIBFMoQCWp8IMbzYn8WmT8734sb3dP+3r7OZ5z87/23mB7K5u7du4ePP/oY73/wvsgoKeljQC/ZJAJGk/UxGkACjd2Lx8P3yPdCeR7BJsGYmWTY+1pkZaOf58xX4vsvdr60+88HqDaj5ksICX74HiirfP/99wXw8DwThLEhQHZSz4vd97HEd/EcxYxx7DC5eM4XgaKYfIxGMgN2cHAg9+YHH3wgx8IX1w0zJdH3FGe5RYDYMT2cnRGTJjcbbAYDmiel89f6PSqN0H05bjbKbBa7+gRiNFQKZigWOUuUweZmAVs7JVy/TkfZVayuVlAq5CQHjRb29ZMm7ny0j729Bs5Oh5hM0ygWV7CxeR3PPvcF3H7medy69SyWlleQFIt213BzRiMix3OSaWmGcCWTj1onsMnCmIB2p43j+gn2njzBvfuf4OO7d/HBhx/g4PAAvX5PQBgZK5nlpozTyXfUBMHJEmWUwTkti4KGYCGnzoTiTkjHZc0gpboiV15CobyMUnUZQZoW7Wr6Mhlprihd/mYjsmMdjHotjHpNTPoEYpwba4tJhAIxggGdFZfZIwnsJWOlhbcyRQQr7hoJY2J7IUFjVk07OCuWoolIDeniOgpLO0gXN5B07olkxWZz5oklJJNTTFoE4FCiyEZ8H2E4RD47weZ6Di88v4rd61VcWy+Ie2Ixm0Se8+gEYqEahSmjMkdnCJy15jhuzHFwOhV27MFeD/uHQ9TPxmi1geEwEPkbgRgBZCJwyhRz+LRSTiR7HJFRlpCzczxO6YPLoxyHrStTlFIlFBkxAWI632hATON8tKUbyRMJxJIEY56NvcgTCcROFIh1DjVqh2BMRioMiBEwS/ETzYldCmvWZGrHfLmH0yZytNR1DJr3NS4/XST64pKpDXQfiEm2r5NhO62ZAjHeL0mumUA2C5RKwMZGFs88U8Fzz9bw4gvL2NwIkc1wRqyPZKKPhMzHaRQAawMZvZHmA6WjZYkcaHcSODsnGz+YH58MDp/st35xUu//y3g+/9tOJ/x4dfXh76Vpx+cKxL7zHWSmzWKlUk2/mkuHf769U/3qi19Yv722kVsqV2mZzsywNoKgLy4qdPSjL6kWEewms8tAEJbHdJJDtxPg/Jya7z4efNLB/ftN3L3bwMkJs0xcOK1bNPhgKhBzTjgOdOm+ZafBOvNW6jn3PS/3JirIxUWIxUwcOmtATClg18WTgpcPus6IEUwKiDIgRsceArFsVYAY7epThWUkslUgXRYJAhkxLrwEYwLE4AExsd/Qgla7iypDk0XdhkdpIyxfxa4dAYrm1ZA5k0LDMkfk4WHjjwwVkArnwlCRBRkO2L3rYTzhIC27NnTGUSDGh43gjgvKbDISE5B8hsArgxqZGtrfMzw6o+5W6QyZqhDZPHNpsigUsygWM8gV+HcBwkxSwBhPIRdoOiCRkj4+HeLwuC/ue4fHXTQaI8mjGo14bxCIkVHiRdbcMjENIeibj2SzGffOlWFqE4gdYdrlfFhDcrkAB8KSGmrJ4Vl2meZTzmioNEMXNhseV0ZMgJhY3hKM0bqXkgwFYdwkaTUcpItIZUoIs3wVkc5S5pJHKswiGXDTIjPFwFHmq/Uw6pMNa2Hcb2IyuMBs2FJ7YRqIJIci71yh5HOVLxpGVLG8UsHGxip2tjexdW0D1zY3UCmXdEaOlK11CqQii908JfmDeuwxMOiPpThlLtTFxbkwYUfH+zg8eiIyxYODPewfPEa/d4ZMZohKFWJHu3tzCS+9eAM7W6uolAsIEin0uxPs73EWYx8ffnSMT+6fo37Wl0FqdaSy0ssBJlcpXuFMH0mtosfUTWAugrDFItiKch/k2fCy/qzLJiHyN+7v9bnWYlKlaFkp2illY/FLFoIf+d8EZwbC+LX84xsz+AWtHUvEjHmgyGcd+F4oQRMg9vHHeO83v5ECmKyN2YgT9CxK4xYBSgRuF5wifQC3CF7s2HzQQ5DAvycbR3kc7xPKJHmM/DvK9AhMyMpw3ornxxgx/r2eW5Xk2fnwAfBnBcQM0LAYPTk5EWMJyul+8YtfCKjhdePx8UWmy79WBowMZPJrCcB4H/CaE3xbULdJAu26L55flarGtvx2zn13TGMo+XGRweT385zzPZAN+9WvfiXMFM8z5bGvvvpqBMQiia+wr37+3afv90XAftUsn4FJgjAeA50SP/yQgfAfC1vLe5QsOu9PvXd0/uRTz53LENO9UU0f7At1NWAszL8HiDmm2kXJkBEjGMvn2XlPYW0th63tIm7eXMFzz9J2fgnFfFYUEmT/z0/bePSQ4eM99HoJhOkK1tauY2PzJra2b2Jzcxtrq5uSIWZ7K80o5HOx0dc9IHo+xI9fszvNSIUW/pQf3r1/H/c/+URMTWjQsXfwBBcXDTFLMdZcmqZkw8igy3NCcxErfB0zQDAmKhgdZ5gn807+R9m7yutSAsSWUayuoFRbRSqbx9iFmU858CTNWP6uIUYMeO62MOxeiPJi2icQaykQo0QfmikWM2I8x05JIXlo2nQWIObGMIQRE2TCPY1NZh4bZ8VKCEICsTXkajvIlDaRyq2Kq6JmimUkF5W7rOiNBIxRjUMQyBijEbLpMVaW09i9UcX17TK2NgpYFyv7EOVigAJzUUPHiBEqTefoca68lxAwdnIxx97RCPcf9bF3MMDxCRsKM/T7nLvkHu7GCbgfS3Pb7Uu2d8roKEkB2tU7ExPKAPl2/ZlGFR5rmLNZ14s00WWIkQ0jYyZmHRp3EDNiZMVYW7EGUffE2YR5Yg2ZEyMQG7cPMOkciURxLnNirAuo5CFA1Hk+bVCoaYc2NOKRGd0jXaMzUmPoY+j+xTWd3fPrDDsIxHTN0nlAzRLTERClIczlVK+igUyOuNC1lKMMBGLPPVfDSy+u4IuvrGHrWhrZTBepgMBfASVz2UQt4oB9QsiKvLhb0sa+10+h2QTqda7ng7P7Dxp3T47b/zocT/5rc7//m3Zw0f3Zz0RP+3v153MFYv/pjVplnhrdWFnOfLlYCP6XjY3ya8+9sLq8sZnLlzi4lx0hGdAud+CAmFuU5aFnIcAHPCcgjLNhrQvg6IguKl08fNjBo0cdPH7UwXmDDmPKpmjXRjXD1sWRQVNZ6NzsV7RpqAOtdrlcm8AV3jJ7ZV0Dc3piCU1XvkuMmGb66IKtXSJKEwWIidmqvlRaqEOtSTogZblQEYitKRDLVDEPS5iHBGEKxFjkc9GaUsYmrJqCMHUsUomXHqJafssgFqUlBI1ukaf8kBtSKPlB1PvqYmp6fm7cEuJLvbXLouQDPnIgTIAYWSJ2IZN8yFTmSPbJgJgER6fonBigkKeJB0+d2uIHwUTcdAjAisUcyjT7KOdRruZRLGWQL4bI5AKk0kkkAt38Ot0pjusDHJ70RY54Uu/j7HwgbBjHNpg3IYGfHK6l1z0DSOfaHaNkITkbCqtENmxANqx9jHHrBNMeHYiamNMpkRtPQvMstCulBiYzD4gJGBMdqs4qGBATZlKGjrVbGXUqJZKAIKyMdK6CTL6CbKEsQIzD1AEXfRZdHKieTDAa9DHotsXdatCldW1LmDxaDc+nlB/o5himmMEBMUAplWicUsTq2pKAMIY63751E7d2b2JlZVkAb4pzcuIe6ezYnYmMZvpwIJb5Kxp4SkdFhteORgN0Ok2cnh3j8Ggfjx8/xCcP7uLOnQ/QaBwgTHVRKk+wthbi5g12uK5j69oqSoWCOEV12yM8ecRZjD18+OEJ7t1v4OxsEA1Aa+6aTodQkqKd8bghogWxn9ekHbu4uNN5Ml965nf0/WLfAJVKtWwj0nXagIuxbfZ9PF/2b2pVn8fW1jZeeeVlYSDojsjZIrIQnC0ytzr7Hh+I+YDG/t3Ajsm4DFAZkON7MUaMLA4BBKVpZJvsRWaGx2YgwH/PfoHtA6v4/akNvQ887FzajNDi9/FYycqw4KZNOYtvHhfBmDnrUSpnYNUHYou/y87DZ82I8T3wuAkiKOkjCPv5z3+On/zkJyKtM/CzyDCaJTzlh5ahReaMAIxzWQSbBGS8BgbC+Z6METIQZ9f1qqrAzrP/PcaoGhAzYxZ+LefUyDoZEON7IhAjK/vFL35R7kV7PozJ810TTb7qAyQfuBto9ecb/ZkzyjN5TxJ8cSbsvffeEzkiwSFltBb+fPU1tYLQtdnNBdE98jqxTSYsfsn9+KkZMc1Rixgxm4tJzGRNpFx6eSWNa9eKuH17Da+8zFnFZZmf5dLNjMTmRV/mV3td/i66n27i+o3nsbZOo50VFApVZCkZZziyy8ky9l5HACg91Fk8KUElq0vvsYGLBDh3bPYvfvUrfHznDh7v7YlEsdvrYDRmTIyTIPJiuMB1Log6500GQpknkauz9jGn5bkCMZvDop29fD7PSrMvW1lGobqK8vI6UrmCBFRPZOZMaxqOJtBFkUBs2Glh0GlIrtik38CMeyGbkvOOA2I0oVOmRZgbAWJa14hKiS9Zg62eYhPKGYiZI3SCTcmSBDmnCwRi20iXNxHm1yXwmSMZvAZTMSCjDb4zUBcjMdbT6hUQhhNUSklsrudxbSOP7Wt5bG3ksbWZw3I1RCGbkGxUvj/uKzT4IhBr94GL7hynrTn2jyf45FEfj/eHODoeiTyx1wXGYwJsBbmc5acLNVlQudbypnWWXRmxsQNjnBeji6Jn1uYqMN6fkusqpmGeayLNLQhdBISphf1lIMa6g/WHgjHOic2nrAHUxp5AbEQbe7JinWPMBucREBOnaxqruOeBZhn8RQRj/z4g5oSMkZ2wjWK4LFZHRmioutZbUaizRAU5t0bLE2MxJuwcXU1ZJ7Jpm8MXvrCEL35xDW++fg3b22lk0l0ESYL/NmYz9SFg41vPvWMqk8yh5L2cxXCYRrsTSHbw4WG/fefu6f7hUesn/d7o/zptjX42m2UbP/rREw0//D3683kBMZkN69SXNlNIvlYuBd+o1lL/w/pa4flbz9Sya+uZVLHEGTHOhfWRDKgZ5Q2p6F6kFjN2hDKYz3IYj7IY9DM4I938qIXHj9t4/LiL/f0eKUs026TjuYDpMCkB2GTKHA+VJUYdnKgwdd0ALgKcrYqAmLbIVXJg7mLOQcfdsFawGROlsyYGxNzC5DFiCsRoU04pm9q80v2IeSAGxNQpsaJALEUmjCAsL1+v0kSVNkrCleSFcGF0Ekq7+VyRygc9wUVYgBiliU7LTiAmD5VKDGQTlg1Bc0MEiAkY489lcT7AeEL7Zs2VolwhSGruA0EYGTGJqxxrpgVZMYK0LK2Dk5RfsMNDxpNALIEinRaLORRLzGLKoljOIl9MI0/3xVyIdDaFFHOwUmlhxDhfdHTcxeFRB6fnA7TazMEhcFA2THLaeL1JudCmfz5DOkkgxrnaPkbdcwfEjmRGjGHOsz4zOaiL74gEgotfEN137CCOxTiDc3bRcKs0cZ1DlJONEFRPZ+yiEVirTIQ5KuKEmVbtfqZQFf1+rlgRIJZKcdF3yurpBOPRQJiwfvsCgw5fDUz6bbEWZvAmmPcieSHK2BHQhrSRF4vYLGq1MjavrWF397oAsdu3dnHtGs0jmPvDPJ0MUiFnLB3gMacryfQhI6Yh2DEAmmM47KHZOke9foT9gz08fHgPd+68j/rpY0ynp0inuyiXJ9i6VsLzz13H5sYKSsyMmikQ23tMIPYEH37ALn4DpwbErCniEk+UmdLuuAGDiGmOabBPgS5/rsuKSx9c2eeXu/PWKDFdvMslEgmnfe6KPTYsQrW0Jti6eXMXr7/+uhS+BBsMdq1WKwLSbE7IjsMHiVcBMWPzDLBdNZOlAcRPRIpGMMZCl8U/WScCAh4TWTEyOZYh5bNqfsFtxbUxNb4MbpGhsq4+QYDN/PBzMmE8Jrrl2ZwSi3ECMR4Dj4nAwNhCAjGbIVuUXn7WQMw3H7FZKx4zmaSf/vSn+Nd//Vc5r3xfwkQ4UMpzxnPI80kQxvNLoMVzTfki3w8BD+fKCMj4IkDjv/N7/J9nhhxXAWT+nquAmDnymfEJwQ8ZR74Hyf9rNOTcc86Nx20h4pTJ8t7g7/JljZrl5UwkXPSA1v5OSuUVKwb+fCBmM2f8O4JwAnDKEP/hH/5B5sPIjhGYmyvkIgj79H9zz3FgzBlm6SHEuZzOh1wbirKXWvMrjrpQIMYlwxV81Ikw27CYQG0pxCYts59dx2uv3cb1nRWUijTrAEbDMfq9Edotru0h0hnmo13D9g6liNd0bpezvOJwzIap5nXGqhMLzmZ+p0pAOYM16PXRabe1ScHn4+hImLDfvPeesGFHJ8cCpMUsyc2XSwNXkJzKlXV0R2WJarqlplYyLyNgTBuwDE0W8EVmjB/538iI8iJTViBWWl5HmC+ZzYacQ4tzoUSRe82ADb/2BYbdBsa9hsoTRabfAUBWjCYQlMlxv/eBmGtwGxCThdZFt0Qz644VY1gya5wUZ+BXka1uKRArrCGVXUFKWLGiRPloTWM1GussMjyUJ6q9eT4/R62SwvpqBjtbedzYKeDWjRLWV9Io5DS3lGeNYyx0We4M5mh2Z2i0ZzhtTnFYH+PRkxEOjsfCqDRbZMQIxIxtdA3zJJk9D4jphInG1wgQc/lqwt4aEHMmUJFJW0oakpeBmJjZuxZEDMRYN0WGHQbEzLSDAGVM6eiZA2KcbT/EtE0gdgbwejGIW4DYWGfXLE8sOja19bdGm9xokVm4oxyE7XK1rbZzhHiQJqlzPdUHTuOdBGS6TDHevyaklWgiZ14itafEI+m82Np6Hi++uIzXXlvHl9/cwvWdLDLptgCx+ayJGTNeJz2VfbIRwSw212igqQoZsdE4g14vjXY7wOHRoPv+B8f1o4P2O/3B+C8vzls/LQzz9b/+2QGTyX+v/nwuQExnw26GtXT/mUQi+Z9qlfQ311Yzb66tZ7e2dwrB0nIqkWemQIYW6X3tCAgzoQ+/gqAQmGUxm+YwHGbQ7aRwfDjE3bvnePiQBUsPx8dDnJ+P0e3NlQ3jiw+mz4hpTLgr+rTjoXiexh4qLxA2KQqTdF15k0PZTcqbzw3zSwdErWfUTck6/SKQI3dNSSU7WcaKuc9ZtKdKSDKckcGMpRXkKmTEliTcmUCMIEyAGEFYUo06ZMFimr1sEg6EOSAmnQTvGOVh4LHay5mLyOyQW+x1rNOkBrqxiYkRgZi4AhGIcQibDoosXNTAQh8wZpFpNhgZpOloIB9NukgzD35OZx92uCghSafpuphGjoArw7mwQObG5CMt7nNp5PJZ5AoFZPNFMXeon/VQP+3i+KSDiybdzChJVKaU51i0/FxIWHjMJgjmU6TZJU3NkJj0MOqcYdiuY9A6wrhdF1kiqf05gyxpWU9pYlKNKNgA4Ivvk+xQBMSiBUm7ohbMPZvRfIUZJJSMcECZuviSXMMgQ3thBWH5Ug25UhXpLGdRZKgOU4Y3jzmw3cOw18KgdY5B+1yB2KANcCZPQBhz3nSAmpEOzNwgEOMwLM8dTVbKlQLWVpewubmOnS3ayd/Es88/i+3tLQFkBGMxg6QzF/IehG122WsRICFLyiDbLtqdBhqNE5zU93Fw+BCnpw/RvHiE/uAI8/k5arUQz97exsbaMor5vCzSvc4ET/aa+M1v9vHRRwrE6qd9DMfQbD/nuqW0tJv9kOJKWRqTBioNbQWZzbn5TJjbNK5cdvUZVUAWz6DpOYjgUeSO6LNgLIzITlAGyEJb556ewWuvvSrBzWTHWJizWA9DzW7y54QWgZjPPPkAyQCZ/3cGllh4k21gsUvmgVJA/g6CHmNpzFKc0jr+HYGDufn5YOcqttBnA31mxBgks6T3LfTJyNAtj2CAIJHHxa/jeSIo4bkxMLYIxK5yCfxdM2J2Hk3y58948bgJHt555x388Ic/FDBjICfuX8X29AZuDZDxHNt8GMEwGVGyo5SokiHjOViUJl5lLmO/ywc+ZsjBc8Tzb+ec8kkCIHNQ9LPleFwGys1sxGdc7b3z9/mmIgbW7B7171X/nrBGhgE7k0YSfBsQ433A+3IR0PLn2PuLJcOxJa7gDudorP++CMRcLqeb1Zai1rHm8nwYY+5cjLkfUQLFfMNqNZTuO/PEXn9tV0yEKhXmKnKt4+wfJexsSuWRyVRkPqxa20ShuIx0poRUiuszwQ4bpi73U1gga1YF4kjIPxIn0O3h4vwCJyfHYklPl1OyxXv7+zJLd3p2Jueo1+/LfjITqXtUhsSB17aUWQadayTrHq+xN+q0zL3GwJiCMAViJaRLS8iR1autIV0oI5EiYFQHR+733PeVEaMrbweDbhPDTgPDzrk4Cs/GF6IQUSDWk3npGIixmasNaXVMVFZML5FDKy5Dk41mMxdJkNFI0RV6RUFYkWzdKoIs59iWhDFjA1NmrAmAzcBJ8mPJiilLlA6nKBbmWFkKxbjj1m4RLzxbweZ6FqV8QozDWIawLmj31GWZuaMn5yMcnw1xdMoZ8wnOGjM020CvR5t6GivxWN1L5JVaV0meKe8zVzKSAZvSOdGFXGvUgrtvnRuv+As4RkyoNGHESEMGYIaY6aSUEVM2VGbwxGhDpYlU5ag/Avf9jmSczmhj3z3BqLWPcetQ5Imz/lnsnMgawbGXyoopQFQiI1ZJmTRRLpltjN7eGa3HzjVREmaiBqnzPJAGPt+bzkpajIPohCzSyRgxVyfyHK6tEYit4NVX1/Hlt7ZxYyeDbKaDVEAWtoXZlI0KBWKS3RnQJIcze1lMp2kHxLIYDDLodEIcHQ+77793VN8/aL0zHI7/8qz+ByD2b6LP//IGwpNStZAtlF5JBMm/WK5lvrF1rfDs6lp6eW09jXIVyDJlOz1EMklXPmVORCJH1zIOPnL+hkBsksOgn0a7FQj4ev99GgFweLiP07Mx2m06FfH+EUltXAAAIABJREFUZteG0jaVJJo0USWJfsHnhqZdl1A2Uje3EZdq/hyZWy3duJB0eh1rpmG82sGLpAwOiHFRUh2ydopExiauR8wPqyLM01XIAbH8EuBkiQLEkrFRB2WJkznTxpUNkwXDOox8tCQHzZwcXbCfthXjEGX5d3cOLJtJZuYIDHRhoQKBQIx4gZukWKpzqFhsCc3OVgcypQNDueaUeSV96gOVMaM+OGVATB0w2SEhTZ3L0nCAph3M4uDv44AuGbgkMszBKuRRKJZQKFUEcJ43ejhr9HB6xqwi5usA04lwfNJ5EhdAKsynYySnYwTzCUJMkOGc4bijJh20rW8dY9w5VTZsqLJE08RzsVcgxvdFIKYyPWqWuaDJORPgHstOycbNZ2QoeX05RF2SjSURlgVgB1lKEsmEMXSzinypIrJEHXylnfwIk7HaClOvP2idyYubI+2FQSZRQra5IVEmokwxiw4CMSbYk5lkJyydDlAq5lGr0ZFoDbdv38KrAhxuS5FcLhdjdzcB4TxnXFAZq0BWUTdrvkdefxYME84TjLro95tod05x0TzC2dkjnBzfwfn5A7S7+8jnZrh5fV2MQgq5PJJzzohNsf+kifccELvHGbHTvjybEuYsQMzNWlwCYt4cUSxG9DLAdAYlBlNeHsrChiLMtq94NEMQm9VxRZ7lhSlQUODGgo2ghgwI2Q8yDwQZL770oliFr62uyVyRb29vszT2/b774mKB6xfjfkGux6y2+WQZyIAQjLHgJfNE0GMsBwGZzYsRLHJ+SZ0b85eA4SLwi9Y1j4FcBGIEKAQA9vtZUNqLx0JQQ2aMx8Rj5u8lGCEzY2DsaYzYImi9avN4GkDzj/1pm46dTx+E8WsJIg2I/cu//ItI/DTvyhwN1WWQf4zNWjQjMaki58No2PLWW2+JUQbfN6/B4oyVFTFxNzoubOKmyOWZDR4Tzy2PlyCcRTy/1mbVeH153QkKbWaQIJz3g92DPuNqwP6qZsGiHNGPLbD72Ng53gu87gRi//zP/yxGHTxGgkaLPfADzE0WaiBTC1RlxFinxU1LB8SkC+8KW5tYuQqIif2/Y5NctIjtN5ksg+ZTWFslEFvB66/vYnd3FbVqThp/snInma/IPDDOBVaRZaOMjdBsGSnO9HK21+zMI1YsqXbmU3ViZhlLGfegP0DzoomT4xNpTDx48IkwrY8ePcTJSR2dLtdOZTWVXR5J8810OTwd4rboRgXU3ZYhzFznzB7eATEXmCxgTICYsU4KypLpIsJCDVmCseoqMsUKUnR9DDMig5filqM9IoNXBQazxbjXDDoMDj6XeSTK4TBvi4twBMQkT9ONbJiKhsdKIOZqCdnT3L5C0CjgRuT6OuMTZJeQIggrEITxRUZsGcmwoioSmXuj4ZW6QGtznOdK9z6qpDLpCWrVANvXcrh1s4QXnq/i2kYWxbyahvH80TG71Z7jrDnBydkAx6cDHNYHOG2M0WjO0e4m0OsHGI2pZFF1koJGflT2UxuFsZuFShNnmNGzQACizmP5cUYOkbrYImPETMZHIOaxYfwq6feLBaEDYypNFCCWIigjI9kVlnI2bGBCINY+uATExLDDzY9ro5asmDJ1nBOLZrciA6xPK76iddRAtdzeLujVkdG6P2iNoEyfe44tYsaZ1hgQYz2obgwWMg2srubwwgvL+OIr63jzzWu4eZ1h9D2kU1QktTGf05W7K7NuNIWRe1aAGN0/UxhPMuKUPhxmhRU7Ph5233vvqH540HqnPxz/5clF66eFQr7+13/9B0bsyr3xu1/bzg2Lg1olX3ojnQv/95Xl7Feub5e2VlbTpeoSUChNhA1jiLOAsKQ602jxy8HVUCnKeQ7TcQ79bhrNi4TMhf3q1we4d69BmhKNxgT9Aa2CFYQJMHJmHdRK22yYbI4iRXEaYFeg2abEbng0I6bthPh9mbW12Vu7Dr6m2CtlL1JBFQK6WSL3oAsAcyHOHGSlkx6L9VxVrOszhWXkymtI5WsCxJQNcyCMOWKJNARezAMFYiJXiJ0dRdgg70uBmHXdNKBJwZgLkzBbD2UMvJfuMQrE+CBLXcp8CIIwAWK6ici/W/eD7hj8Gm4yw4GAIZUuapaEAAVh0bTrIwAtzWIzlpZwceNix5m7UIw88shziL5UFTOMZnuAZquPi2YPgz4tkZWRsqFvDRWka+MIidkIwWyI1HyENAeORy0HxOoYtmgBe4oZ2bARaf2OukQlNMTSgBjBpQIlMoBqzKIAxQExxybNhQ2jhIXXlrLEigZZpqtqwMINXoBYDdliBblCScIrVQ46VsknreoHTYy6DQwFhFFGqUCM70XZMHW84oaUDMiGzRWEBXpumfUmOXBhgEIhj1q1KuDh1de+KEXi9es7WFldRrGQRyar82mcc5ChYplhJGurA/R6T7iiiHLT2RDTWQ/jMQOFz3FxsYeDg49wfHIXZ+cPkAoG2NxYQq1SQj6bE0Zs2JvjYL+FX//6CT788Bj37p+hXu+La6IwYsJW29bO5zCeV9ImgfG6BroMgMVsmD6UJlGK5738Atc6gpfYIZNmyHOv15S201KocjbMmUqx0N3Z2cauc0h89lk16CCoZSGeZdXnBvej8+ZWihhIXDXrdnmZvIoZYUFrzIjNZLEQZlFOZsKymlh4sxgnI8LjImgkS+YHDhsQu0ouuTi7xa81Roy/iyCQrBeNGWjKQDDG4psSNcs0I3NIZobAiyCM95uFWxPIErDa7/Fn4Yw1+V0CsUVpng+M+F4oTSQj9oMf/EDknpbJZlJGu3cMvPiMls2TGSPJ9/pHf/RHAsY4o8X3ehXI9e9HuWM9AGzXxv/I80pWhQU9wSKBDpsCxs5SgsjrbdJUY0ANRPkg3weW/u+1c38VEPOZXT+7jNedTA+NOijv5Pkzxo4/x86PzTny7wzk6u9Wu2tRYBDQCNCwOBiBfZHxgT63xlzH0kRzJoy2rAiIUcXBfYUObSmsrtChbRVvvLGLW7dWUKvlkCcQk+iWLHLZErKZCjKc36VqISw5EFZEMmAjg262NG9hIZiS9YoztOPJFKPRBMMRpbp9NJttnNZPcbC/jz3GfjykcckjAWWU8Vo+oTYFVGGhBipaYwgQC5JI0/besYjMEaOBlkSUyVpkQMykiX5TNzbGIBALchWkudeUmdtVRSZfFGMoDXhWFo/zyGMCw0FfwRgbgG068zEm5RyzCd34WgICZLZbajEzYXDrsVsjFYg51ZJrcuscEa9zPDctzUnuifllBLlVpHKUJtJQZBVBuiqmHTJbzXENyeEkM8V6SoGPqmloBDZSB771tEgTn3mmio21jLgxh6m5ZKYOhmS8Jji/GAsQOzkbyqvRmqHTT2AwDDAepzEREKbnkoolNengfm5AzMFluVB8nzSR4D1qx6SqmcjkPmosulEJAywcnRBjC7W2YE0lDQGry1z9pPWRAjHJ1BL3xK4ENxNwTXt1BWLtQ4wpTWSeGIGYjFdQnqisGIGMgDD3DEmL3Wo/50bseEzPVCfauGIvGhWreIXkIhBj2WfAzskTXU1oZh2ReUgCWF7OimMizTpef30dN2/kUC4OkcvSkIWGHT1M6AIJunJzL2ZOY0aM7UZjAuc0JpMsRiOSMVkarnQ/eP+ofnDYeqfXH/9l46z10+APQOxp/Ungz//8Wj6czleXyuW3cvnwu8vL+S/v3qisrqykCoXyGNncCGF6gGRgbBgLThbuzkEomUZAy9ZZDpNRDr1OiMZ5Ag8etPCznz8ReeLR8RDN5kTcEidM/XY+gWZfTyCmZoYGwOLiz1xkYiDmOumRM5JquEVW6/SwFnCom4tLUjDwJ4wYOytq6KC0tzFhLmOKbolpsmHUTteEEUvTNbHExakqTokEYlMCsGQWs2QWE7oLMRWLQGzKDp2zE3UgUJg+mXtTN0d1YHI40mVcRAWizcFFhiUOvZn23nUnRbTJjYNBk86BS4CeM3/QMEPuqARqlCYOlZXiu0/SDl/zXmSQ1LkNqdGHDnJG8wDyuV5vzjKlMxlkcnnk8iU5h93eSF/dkRTyEgcgIEIZTXnwydaRop/2kZwNkJr1keLw57ApVvUjvpgdZiYdY8eGMRBRnIrcXKIwTLpZsntpQEzBqS6oNLkgCBO5yFyzSJAsAhJgWUMyU0OY1euaYXgzB8DzJaTzzA2juYeyTZNxD+NhGyOxqicAO8O4c45xr4nZiG5IDoC5j+JYmeRCRSaMQJnHp4COYJhzfZlMGsVCARuU0z1zG7u3dnHj5g2RKG5ubqBaZfc3h7QYhnCxY4HCooNdvBgASSPEZclRpz+f9zCdttFqHeDo6GOc1FmIfSJDtks0WylkkQkzAsRG/YQwYr/65R7e/+AId+8RiPUwIhsm9vUea+zNh1mhqgJ1y0G5LElcdJ+LTT10Dbpc+Jo8w1dhx9LES0BMwJgL2k0kheF45lnNaHrppZeEAdG5O1qds6POOAp9viz4/TIA82fOPq0C91kfHwgYCGDxRsBFZorFOQtyvvg5izwCNDJSBEIW6ksAxEKdx+YX1MaQXAapyrwtAgMroPnzWVAShL377ru4c+eOMCIsvnkclq1FhobAgMDfGDF+NLMOsjX2O3wTi88KiC0CW2MZCSR++ctfilHH22+/LUCC8k8yFYvs1FXnxHY4NW/JCej8kz/5E3zta1+T2UGCYLt2PsPoX1u7v/0ZvcV7lueXhhg872SdeIxmEuLnnrFRYAzUb2MQ7Rz4v98H6AbY/PvBGC02AAgMCcR5XLwPeGwE5WbSwZ//24GYxmZYSKTFVFiYrM6luC7+lUDMmfq4YtbAms7vcr+Zi8FUsZjCygqvzyreeusWbt9eQa2aRTbH9W2OdMjCvYJctoxstqJAjHPanOsNKEvkjJiG/CaDrMbNTIHRmGqbMTpdzkq2cXbWQL3OuJwjPNnbE1kiYz/4jLBR0e/3IoZSzzXBleaiyp7p9mcyYmygsUCn1EvqkAlBhZ4ZNeNiPaEmX+LQawobY51oisGYFIY75x0YK1ZFhSH7ToYW4NyrCMSmApAnwyHGA5XE9x0QmwzOMB3RBOICCXFPZJyLxgiJp6HLOVOAaLJE3Retqhc1kJiVqQEGwRXnxBCWxYSMs2FhfgPp/DrCwoZY21NJQuMymZuXPC/KLcXj0dVe/P1U1QxRyM+wvJTCxnpGwoGXlkJxZdZZ9Ilco3ZnjIvWGOdNviZoNCciVxyOyaykxfiNezZHCuL6zByQFYipsskZYNu8VdLyxAgOqZ5irarX0mT2Oh5C0KvSRIldIBBzc3oyAygZYhbTYqyYATHu78x1ZY5pT5vFYwKxU4w7h5i0jzAW50QFYjLnTiZp5mbFEkpiaG3l2GZRRDn07K6dO2Lbam3zjICYNp/1JpWMN/V7dGZl6pwY5d5pe0Ub1mo+76b9hP6Qn7NUY9RNGc8/V8UrL6/g5o0slmozlIpjZN1Y0ozvIaFAjNmdlCcy2Hk4SmI8CgWIKSuWw8nJuP/hR0dnRwftn7c7g//74Kj5TjhM73/vJ+etp6OR/5j/8rnMiP2XP7+W74SZ1eWl0lv5XPjdVQKx3erq0lKykM0PEGaIiAnCBkiQETMbTrkHOP9DIJbHfEoglkWnncL5GXD/fgvvvruHu3cIxGjgMBFXNsoSdXg0gVmC3STNlZDHRVgwD4Q5pGILoDE+2uGOJlQUjLiuggEc2ayj/znnQudgqLJIzf9Qt0S1RxVLV+ZLBW7RzLFYryEsLMmLrBgzxWhPO03mMGaIczIjQIxhzhEQi+Z6LA/Nzb0RgNHBkGDMuTrJAy9rvzewGQ1mGgWtQCzJoGcBb1x0NRB6zgFjb3ZOZDs0fhBKy7otuggyHDpBs4yEsmEMd+bnlDTOZpRl0PxC58x0Fo3FPgtCT5JGuWeQEh1+MsXFkjlXUwxHnAvjQsjA6byEJkq9TpA5pVZxKIOrCXl1kZzw1cF8cIFJty5gjK+pM+ngApeYufBmWbyUsbOOl2ycrtJWS1hjajwgJiYd7Jqyg8rNpibhlSnq4XPsSi4LI5bOlxHSpIMsSpIGGWORJI5GHQnVHPcJvqgDP8dE7IS5uDLLhRkuDsTKudNsF5ljky4l26bMoNHFV6SdYQpZmSPKo1QuY219TRgxgooXX2Lu1Q5KZRo9MPeKRg8ZpFJZNTxx4cryHCRmEl+gLCE3nIGETPb6J2g0HuHi4hGazT1MJi1k0wmkGc7Nb5gGGA8TeLLXws/efYj33jvEx3dOcXrW82Y3NQRUpSy6iUe8s8jO9b6y4GPTtlvBGRe6KuXT19VALGa046/Rwkj+X8E/F/4UTRr4SovMiwzTSy+9KNIzMh6cCWLxa5bl3CgElHN9mcaSSS2wNOBXA6HjsF87/kWWxLYHv4CXXDlnmBFLmybCiFG6RsaELoAEEpRLMmCax0lAYECMP9eAwOIskEkgfVbML87NtZHghcCFTAgLTP5+Ho/NQxFo8VxZyDVBmLKw1yNrfwMCi0zT0wDEbwMW/nnyt1YDd4vAiv9NSSVt63/0ox/hn/7pnyIgxnNsfxaP036PD6YIfgjECHq//e1vCxD70pe+JOfdnAkXr6PNrPH3+LJHn6m130HASPkfZZQ892Qo2QwwppHnmmwYZZK+mYa9Z/9e8o/ff3Z8N8ervs+AO3+3uU3ymHi/cbbOd0q0zDx7X7480s8VUzbLFXK2bURPvQfAFuzAdU1yrJjM4Nhzq114Vc5oY4rLT7EYYnUlh+eeW8NXvvoMnrnNWI1QTKKmnB8OuD6WBIjl8hXkqVjILwsrlkjkVPbHkN8kzy//OyXOssPhBJ3eEGfnDezvH+HJ/gH29jgT9gT7dEWs1wWYdjsdAWEyX2ydGm0RuZmdOFhXBF80U+H+Z3OszuZfHSNNYaONXboLmuuygjEn/yMQS+XFpTfIlBDky8gWayhWlpAnM5Yj00fwoQ7JkzFnk8eSWznqt9HnDLVkVp6KMcR8fI4E3YTZoLTZIwEecR3kjdm6BrBKzdXinOs5WS0FYsJ2cXY6LItbYqZ4DZnSNeTKW5IpNksUMWOmGOX9yZyAYVrhSxkvLtXKilEtlUlPUSqqQybjChhTGKaowqHL8RDD0QjdAb0CJuj25+gOKEVMCgjjCMF0xpoio2DMKVpsll+jaFxwt3SG3V4kRZ9JZ2XgJdp35XM366xSISff84HY1PFhMt/oFEvmbu3en7pTcj6KM+BsVjNGh01lArGmzIRNJEvsSD/2TsU5ccbYAbpdCitGw0ACVgVgwuCJnbyNp8R75JWQhF9nc2FeUoMCMZUnSiPFmv+RKZybOXM29gLE+FxarlmS1yvE9nYOt3Zp7lURRmxjPYmlKlAsTBGmqfzpIZGcIEhpQ5SGHSQcZKRhFGJKIDahYV8O9dPx8OOP6u3Dg+Z7Z+fdvzk6av1oEoYfvf12+/Q/Jtx6+lF9LkDsP//n9QIG2bX15epbuULmu2srhbd2b1UIxPIhcwTCnrBhCQKxhM4SyUyTFFcMxkvLYC2B2HiYRbudwtnZHPfvtfDuTx/jzt1zHB8z3NcBMSJ30Ss7MLYAxPgkxBIs13mXkFU+8NrdsNwEGfKnNphAhIuBOcRIV8N6Co4Rc5S8WsorGyaLkbOsV8tZDq4yW6Mo80PChOUVhNnnZMo4FzZBBiO6CSVpAqGAbMpNgS8BYmYBHgl5o/kekdE5Clzt7F0Hy4ExYwFZbMejOgriImMDvmeTI5q00QoJGQJ2oE2KZgVuBGNkp6gVluDoFH8egRgXSWanjDElECN7RSDGHDK6LjLXzM3n6GnVdoxcQ0oFaK1Oe3ouaNT4hzkBa/qrJ5iREaLFO6ltAizqphmCPGrJYjXt1kWSKLLEQUPofoYhJubs+I3k4Zf7jsO48lL9t8wDmBlJpPVMYk7LfGHEnIsVuNFQfrGEILOMMLeCTGEVudKKALFUlpJEdi359XR7VDZsNGxhPKBrldPo9xuYMmBzSKMOzkpyESUYc/klNi8mIIznWhdvCVFkNAGjBAgoUimZO+A1KlXoqEhr+9t45Yuv4ObuLpZXV1Gt1GQOLy+AjM5/mmmmxbgyljzFyYCbAgFqH7MZ8+RoIHAYvcaUR8zYQOG2SdlREtNRgL3HLbz7zgP8+tcH+OiO5vaIwMWbobQwctvUDRxpcehkiJ6U0EhqK8bsVtGPjs1zThzxz9AFUJjcCEzr82CmPCweCV4yWYa7FlGrVQVIvPzyy/IiI8YCmADNZH+cudBQbIt/UDD2NCDmM0CLDNVvk435hTyBELvuZEtoOkF2ipJJHuebb74p7JjPlNjvMtbDBxuLjJhfrJNtI2tEGdr3v/99AQdkyciE+UCH54vnxsCgsWI+ELPr4zNGnxUjZmDSB5V872RwaF1P63UCS7I7ZBzN4n0RwCyarxiQ9YHYH//xH18CYk+ThF4FxHzZo/1sfh2BDwEYj5VMJP/wuhJkE5DRtVFNYpT19EGkD6rsXC/ea4uAyc6Tfa8di0lUKUfkcfzsZz+T4yI7RpbOzp3dV4ts4OJ9p5ISzR6yTcckUsaGGcvlRHnurVmgs1nf8+c4aZ9bmxWIYQGIbeBrX6N5zBqq5VBcFScz1hdsVhWQzZYEiBUKSygUV4UZkyBix5QkkEUylcN0mkR/wADgPs4aTRwenuDR4yd4/GgPj8iE7e/j+PAQFxdNjOhw6WYOFVibooKMoWuSGiPhNXbNBdKcImN3e81t0gQwAjGVwkfuy8KOURZPd8IcQKORdAFJSi8LVZSqK8iXl5DNl11Tk5bzOutGiSKPdTTsiDkUgdi4V8d0cIr54FTliRI748KCpeFHswp1nlVgqQurxp7Z+utm5Vn/CLvFukczxfhKZTkPv4lseRu5yo6YeEwTzBMrYMZ9lNljbLzTIVrGPbQhR6aEIIWmHdksZ3jnAsLSGZ2nojSPEv3xeIj+cITheIbhOImRzBdxHkzPE923CcSmnO2e0sDFySgF1CqTFeWIWb6WMWIOjIlbp2uASnEVzYOwOe0DMWf3bozYYl3mMl9VqroIxMYI6FxJMzGyXsNzyQ+bEoR1jzHtn2LSP9cxC5qOkTkTVoz3uJqu2QybADFh4f4bgJgpgt05cILKy0AsYvVsgkfZaXFPdB/5OUf4S6VAcke3t3LY3S3gxvUcdrYzWF8NUK0kkMtyvo2maWTE2MBk/aK1LmOKRuMUZpMsJpMcJpMCzk7Hk7t3TwcHh637x0ftH57Wez+ajSc/SdaHe1+5h/H/EVOV/+Fx2ecCxL773dViPpldX12qfqVYyn13dTX/5q3d6vLSciKXSndEH6pATOVhqitl/Wt5DGkk5jkx6mB+GK0rz8iI3Wvi3Xcf4+7dMwlxJh3NsFgpB/lAueFR1kYyI+aKanNpM93epaJPEuTVwtiKNpGocVZIRNumhTUgpmBMH1x18FM3PS6cSnVfAmJkwyRfqiQSRMoR0/ll+UggFuarSIRFAWHjeQYjWqNz8UhxViyj1vUIJHNDgZh1n7Rj4XIgI4ZAQwMt0M+3MHXafGqfXefDqGidkdEcMmGb3CCm/HzX7VenSAIlffdavavkgkBMHXS0U6mSBkoy2FFzCzmvkujjHRsm9vduUNlkpLz+YsJBMKYbkmSlUUKXpK6bRbD+7Pl0oEwYF61JG4lJSzPCqHnvcwE7xax7imn/TKSKAsRmPSTFUl9nw1SOqK5WMwlvdJID1wyyTUcDDc3kghshZ4UIxDgbtiRuUGF2FdniKgrldQFiAXNpQg4iE6Qz24gbRgdjyib7ZxgRKHJYuq8BzrMRjTq4AbpBXhnoVWZMZJ5u0ZaP0i00F0t1xooCGOk5lMuhtlTDta1ruHVrF9dv3sDW1g7WNzexurougCzPWYJ0DqkUpYqUqxG0qJGKglRm3xCItTGZ0K76FKNRHYPBKUbDBsbDjrg/6uxxEtNxCk8et/AOgdiv9vHRx3VxvbRA9XiG0sLIjaEyaeHlAFxtTsbzYHrHOdnFFcusgjLNDYvBhc5jmCEHv81yxfjT05R0FgtYW1sVdofg5oUXnhcJ2q1bt0Wq6BseqCzW3FJNPhkfzKIcz2dJrOj1XfZ8sLLIlPjAh9JEggoCIwIKAjGyM2TuvvzlL4sk0C/yFxmPRcCxCBCtoCYjRiBGKd/3vvc9sS1nx59smF/8kxEjODAgZmYdBIS+fb2BvsVju2qX/O9hxBaBidnEGxAjI8bzxvkrm7Xzz4ldB/u4CCh8aSKB2Fe/+tWnMmJXXed/C7Dw63mcBDwEPgTBPF8mf2R0As+psZmX70dnQR1bgupT4jUm7D1ddX+YNN9nYgm4OCPI4yCbyBk7AkWCND+M2r+G/r3r37d6MM6C3gXmamPFPaPO5S0GY+7f5BlzrJiRSY5dUnZBnXsp0OCrIIxYHs8/TyBG8xiucWTEqIxhkcp5IsY+MNaDrBgbUstIp8vCiBkYIzNGVqw/mOG80cbR8Sn29g7weO8Ae09oXnOIw6NjmRFrNM7R6/bA+S7dL7WZpc+31jPc65jpyDMwFwadjU4FlOoOHa+BMi5nRloOhAkQYwM2yiPV+SZ7CeAJskiEBGNFiUwpVVcFiPHzIMw6YOPyyWQWjdEpPQx6Ko0f904wETBWFxZGpIkREGMzlfu3uj4aELNxCGuS6fPCKtiAGM9jTtRAVI5wJoySRLJiWQKx/BoQVDEPyirvlxdBGR2i1SRFgRjNqZxbcHqGTIaRR4zQUSZlNutjOu2BWacMzB6zeSuz9Pw5VK2oIokfKUmcTDmHq/E3aiyis9ICpMy50XLNZBZOs7k0n4v7kwJTQaXWpDV7dyfBlTl2F4As7XoBYipNjFy25WTpHs49nk3PVEip7RgBZ9fJdNGmfniOeb+OWY+1wrHUNMpgXmA21nn3ORvRlilmuXwuYHkRiFk5rM+u7pfapHMqU++jxjVlSMjUAAAgAElEQVQbK+2aKdEFd1uxkG5OiugyxIyppslooaAMJrNHt65lcWMnK4CMwc4ry5xtZw3DESWy1qocYCOZjZAhZ8sJxGY5zKZ5TCcFnJ9P5p980pjuP7mo7z9pfXxW7/14Ok/8bb+XeD/XbLe/d08SyX8v/nwuQOx//Xa1OkuFuzd2lr66slr839Y3Cq/eulWpLC0lM0HYQZLJ2m4+jEG6wgJI5cXOAoPxMgDnw8ZZDAdZcUw8O53j/v0mfv7zPdy7d7oAxNRenDCc0id2VSbsTkV3njeFKBI9ZcJMDiXD+86Omg1HghG1MXdMHWGXhdBqm88BMXZDDIgRjC0AMVko6ZQYZ4dlCisKxgrUTdeQynFwNY8x0hjN0g6IZSTMeU4HGdrXJ8y6nhI556zkHgpjkE1WqfWoC3i27oVLU4sXFhvIdOnorlOnTRRP+qWctWid1anR+ARvHXLUtNrluwWGAEzYRKdZVnNHZe/kgVMppQUb07lRiQU+iJwDo36e3RFbIM3Ol99DLSp97Nk56gmNn6Tr05iAhuzSKWa9M8wIxChJ5GvUFObMApJ5z4npRWIq0hXmhExlSFjnAt3bjk1NCAgdEFPrYAIxspwOiGVWhBHLFddQqGwgk68iSBOoEVSzGGAncoDxqI0xQUzvFCORGpxhNmhiLiHODHMky6RD0tYTNatbcW3yARkZMSlkzNo5ZodSzMIq5FGpVbG6tirudjd2d3H9+g1s71zHyso6SqUKCvkislnLpUpJVyrBGbHEGHMMZUaMQGw2a2I6vcB02sB4fI7hoIF+tyHD3zKEP01iNg5FmvjOOw8lS4wW9vV6FxPxjTGjDnPZUmZXi0b7aLr7mOnSAtbpha14sxkC941WBCpT4AMxPTdkDOXfdN/xmB0IyyBM2A1lwgjCBLhKcPOmmCX4LIkeb9QudMf/6WJ4UY5nwMefSfWBwGKhbsW0AQKCIXbhKV2jxI5AjOCHjMlXvvIVYcR8puSqIvkqUGg/X89TShwTDYj9zd/8jQA//i5KIX3JmwExkyYSFHKezoCYBU8vggYfJCzulr9LIGaW7zxnBBM//vGPxayDQMwklj74smPxAYzP+li2HN+nMWI2I3YVw+iDEZ/5tPe/aBRiEkoDYrwW3/jGN/DGG29Ihh1nAH2XQp+FWwQ+i+fRv+6LYN8AK68vzwuZV4J+zoaRnSMIIwtLeardw4ss2tOuqX6dPi/6P+v+/RYgJtJ3azjaLKbJGFWWKCBsEYgtE4ht4utffx7PPreGWjWDbJYARO/dVCqDdEj7eoKxCvKFJQFiSbI2LNZFvhZiMg3FJOrg8BQPHz3Bnbuf4NGjJzg8PMZJ/QwMbm612ugxYmBEeZyuVzQZ4/5Bgw7NU6KxEll3GiRxpJrmVjTw0OauTB6bDM7liVnhrtlN6pKsTskq+YtZMZdLyr/jrG8qh2RYQLpQRbESA7FUOo+ZGFKo27KMbEynmDDDctDCqN8Qi3QBY91jzMcXGusiFvbaBKSqhft0NA/kSimtO3TGj9da3hbhBl0QAwIx3Sfnc7KMNChbRVjYRKa8hVR+Q+SJybCGRKoCJEuYU6pIsDRLiuO1jAhQZRNShkhTFgKyKVIhlSADzGddmVWm/TlZMZpsKYBzowMud42AkMCVssQJJfSSn6nzbBIgLCHCLsFZ1BuqzJDgam4Yoqx1ElNp3Or1U0bXKCRzB1U1jzoMOrMOy+W6BMS4KRKIOUYsILicIUWJnmS59aS5jGEDCcdWCjNG844uQfO5ZI3NOYZBICZxN0poyJyYgCOXoBupYpWLjgGArybxwJgj3J1fppMkKungxzZpNqDN8+nvo3mYRRyJU3YugXIpiVotwNpKCjs7OTz3bAnXr1OiGKJU4jMykIxUmX93ma2cJx+OaJaTEp8IBWNFNC9mePyY0VXtzpO99tH5Wf+nw9H0r3qd4bvBcHD8/V/T6eT348/nAsS+/VZhYz6fvL57a+Wb168v/09b10rP336mmqktJVJB0EHCMWKaKE4gpjMWOvDIoF4FYpQl9vsZtJpJnNZnePBJE7/85R7uf3KGk7rHiPGmFwtUA2KOETP2NPIM1AdcU+5tsJGyRAIxzkCxaNNiX4CYLKoKVvSx0vwx2UpcjoYEQbqcLy4CuhCwy6JuiWpZXxS3xDCnlvXyKiyLaUcqUxGTjtEsxHAeYsSuDWfLQh1inScZ6OyyTZzFqqoGXWUZdar00saOORbg6VgEo9qdZN8kmGrVxHPhCkxnbsJ5MHvwlPWwmRgHwkSySIdEl2Mmc1vTKBBZrUwVgPG8CtAlCxbN+GqGGzczati1gOCsGDOaUu6lrj18v+x2aQHD3DAOtQ6QFIarg8S0CYzJhFFqoQvWvKcgDEN1GRL2DAMELpeL7M/cAbGpA2IOhsVv0FpF0uXiKy0yFoDdPgNiy6KBD3NrAsSKVTJiVSRSlJfSaGUmmwRliZMRZYkqBxm1jzBxbN183JH5MLWtp22wsrTa+VVLWDJ3XLhjMBZHlWtpo1dfmC1nQBGm08jkclhZXcWt27ewe+s2dndvYXNzC9UKQ2mrMgNFVojAjXb4NOsAgdic82EEYi15AS3M5gRkTQz75+jQ7bHf1Y7wNMB8ksaTvbYwYr/6JYEYC5eui5FQ1lp508gU2cv20qLNZr784lWBkNPtOwbVJIzRuxbAFkssrVg0d0T7GXKLRwUiUMjnxf3vueefw9e+9lW8+OKLYnDCv7OZHDOHUdDiTD/YJI1cH8nSaoETs22uOCNT6cwxeHV8xzq/YDbTg0XZmZknWNAzgRgBBQtmH4gRaPsFt7Q0PFdKAx1+0e7PkRkQowyRYIWMGIEYGTEDYvx5WnBNZWaOjJgBMTKJBGI8DguepqGIbyCyCHY+KyBm54xzYDQeIRDj+6H9ug/E7B7zj8ufqdNOsc4i8r3wPfOc+0CM8szF83xVGbAIgBbNPEyaSCBGSSCBFt0ZOYdGIEazGIIl/rF8sMWZQAPVMRtsc5SX5bs+GDTASpaQ19miCwjEeK999NFHAsx5/xmott9j7Ngi+xq/V4/t8YGY26/kOKPcIy//KGqYGBgz6a9+FNkTC3TZe7jWUa4WYsUDYs89t47lJYZzs/Gj9QVdY0OCsTRdZMtiYU8gliIbk2CxlxGntm5/inq9hQcPCcIe4L33PxIgdnrWwEWzjW63h+FwJMwSNya/6WJKGu6nqrJJIp1mY5EJL9wbJ2KcwdntWGCqd4zulTY3rXI3gicZSSDT5ICYZp2F6iLsXAoTZMVSeaQ5/1ahPH5J5sVSmSIQMIeMNQl/HmeVyYoNMRl1MR5c6F7UPca4fSSmHb6FPeeQCcQk+0qULlYs21yRNbVdJqswYpwR40uzzghwE0lmpy4jyK8jVWS486YYd9BBkWAMyYpIFMlikdFiJixBFRu3qZAv3vcEK5wl0rwtSuYJxKZ8TenyS+aOJhNae805Q0f5JpvhZMRmNH6gE59mkSoAizPXlBFzPmQ0TyF7yf9FXhU6L6Y27S4I2bq2XlqYgTADYrKGWLyQa5Dr7L4yYtzTaWRGM66U5IoNIyCWHDeRHJ4DBGN9smK0sz8WRc2Uph10VzQg5twTtZbjaENc315ek/R44gZo3OTQroL/1SYRVkbMj6PQ5ry+D+dPrqMNfC8BTduAbIZgDCgVE6hWAwFiX3ihgtu38tjayqBa4YznUMK7NUNY7yuOoxAwM++NQH42y2M+K6DdSuDwoIvDw+7gyZNu8/x8+KtOZ/Rfzy+GPx6l8OCHP2w2fj9g2MJp/qwO+htvZK8HweybN2/WvnXr5sqfbG1Vbt2+XQlqS4lEItlGMugiEdC6XgN/VW5LNsy5DZJWnuYxGqTVqON8jpPjCR4+aOK99w/w8GED9TObEVPreukiRUDM6YwjfxtzX4o74mZBagugDF2L4QW/Rq1nxcDA5XFZbLI+hNYWIlCgfpt2twrCYiDmtNKUJjI7LFOR2bBseU2AWLq4gjBbRTJdlvkwgrDhLCUv2tZTmihATAIP6ZykeRcRCDNnel0+IqrZ+f7ok0bWz3fSYWfHFhZ5GnUYN66I7WFjQa5ATOSXlHlKzokrmC1TjVEDzv5bvobmHQJgY8t7y2wSe1JpeejxyobO7tyYkhcn7yATFoQCisVBxzFiBM9jbmRiIDJGYj5CMB8gmPcQoI3ElNb0Z9oxortQt67hh5wNGzbFwINsGDt9dISiJpkbC+fCJgbCODPI8+gNrEYDubIacz6NQIwLuwExWtYThK0inV9z0sRVhNkyQCCWSGLM9zgZYjzuYjK8kEWUYJGWtCKb5OAtpQjMD3MyRNrcxkCMm73Tp0dgTHPdbK5CLrXbzbV4tP/W+7RcqWDn+jZ2dq5j5/pNbGxcQ622gpXlVaysrmBlZRnLy0soFnNIhdxsef2GmJERmxKAtTAnKza7wHhygUH/HF26bg16bt0PgGkW+3tt/OQnnwgjRgt7hnFrnp8CMemYOnlfPBsWlcJakCxkXcWSKt9R0THaHisWvW9PlhUbZ2gDwICqOp/SBp6zdBt4+eWX8K1vfUuAGIFEtarGCCx6tXD1mDR1AHKGHHpPKxDTmVNlUlzR6ICYAayrgJgVcj57ZKDNQAUBEtkdGicQUPiMGK3UyURd2j5dLpkVxYts2KKZhxX4/xYQM0aEz+DTGLFFIOZnTP3/AcR4zsjsPA2ILQJUH4j596IxYgRivlkHgdgi42Xv0z/3Bo7s58f3iX415/8IGH1GjEDMGDECMQtQNiDmzwQuAkg79qs++mDcgBiBPZ0bKZGkMQcBK50SaQ7Dv6NckWDUwLjdl/4cnA8A4zLDqjqb9bL/NvmwFvjRIItfBLpB5rhhoV17A2I0vDAgls+HWFnK47nnNvDVrz2H5wnElrMoFCi/IIPC55WMP1mxLNIZKgEqCMMygqAoxd54HKLVHuOk3sLefh2f3N/D3XsP8fHd+9g/OEar1UG3N8BwyMYhC13L5rS1QAtTlfIZM0BGjHVNQhkxaVQqEPPfaqRyi4LtYyCma6cCMUrpRJbIOkPiXMwcg0AsJ/sObeyzRQVi/O9kmkZhGa0fBIjxGMlyDTDlvHL/FMPOMYbNA9BBEZT6z9QAAgLEXI6oATEDz9F10/VOG9xkxEIFY5J5lhYgRulhIqSz8KqAsTQliuUthARjmRUBYpN5HpNZRmbi6JonbVyu0xxlSKmbLyVsbN6D82HoYjbni83CkTRotS5jQ15z1gSISRwBGTGdD6MDM8+djjsQJGv4dQTEZELDreVs2CcTzqvCGp+ufolMZ+zednOQHiMW7TfO9VP2EqmhjAjQ8Qg2WxnxEzggxgYzRy6CSQup0UUExsadYwyaBxhRqsg5sWkbc5kR67vIGzZrNFroEhBzMn/XA3F7mjXynSRFFgv3efyYRvLEKBHNn/lcYMSEBRYgxsxTBWPpcI58nsxYQow7Xnm5hueeLeL6ThZLS2Q8hwgCwwGx3J/yRAViBNFkxArodamMG+PkZDg5POgPGueDD07PB39zetb94Wya+s33/5/jk88K0/yuf+7nwoj9j9/K7iaS+LOd7cq3b+2ufWNrq3Tj5s1KolYjk9QEEl0x6mBBrEiYSxUfBs4BZWU+bD4vYNCjW+KMtpU42B/g0cMW7tw5wZP9Fs4bI3S6U3FNFGts6WgoIDMLe1URmRjbe+tSrFnBFLvaqNRL/01BmNoYWdZd5CEQDVdRPqdATN146NKj9uYabGjSxJIArrCwjDwZkxLDFxlwSOakgGkiJ5LEIfMTGN7MBcyxYQLE+PNNYmDMlfsYDT9HcwKuQLf36Fx0ouBMy5tw79PeY0QDuQfN6Hp2PiQvjQtIpDS02TEni3PVKiUMct5cMWpmCTIsLoudMYoOiPHrBVy5Ilm+jgBMC2WbyeHvZpimhEvPaJXvgBi6COZtJAWI0ZjjGMPWgQQhGhDj0Cs114GAMLoSOWYpMZXZMP6PEMzyUWx+TndKk9Q4lpNOmARizA9LFBGEzA1bQ6awhnRhHZSdZgo1BOkC5nSsIpclTngDjIZtNengwG33BJPOoR6jzK7ZQuo2PTdzJwHnsgEqEBNGTGbEFNZEPJHJ+0zjHa0aakObzWVRqVZQqy1haXkFtaUVLNVWsb6xies7O+KwSHneygqDTlOSzUO5ANyMGGWJo9EZhqNTDAZ19AcNDLpNmRFLslM2TyMxMyB2H7/8xR4++JCMGIGYiiTEHtixYX4ZcpWUyi9iI+ZCrkdcwMWfX14iI727YwcNFPF6yn3lTDqYCcZQ4u2dbbzyysvCQNCFkICUQIOFrt5/vvW9KVLMIdGaFQrWYumhbuTGNPnyRpsR8wtXO66nMSdkJGxGjECM8jHK5CinJBAzRsy+38wZDDxdtYksgg5+D4GYPyNGaaLNiNnP4vddZdZBVsyXJvryuUUgeNXx/PdKE32AYZI7A2K+NHFxRswHiIvsjgGZRfv6r3/969GM2CLY9d+rf/7tfOtS6VQV7qNJE8mGMfOMoNyAGE1jfGmin8vGn+WDIf63D/r9e8yXUNr7tPPE605DDlrUExAShPHc0RXQwptpWsOfYSCMDN3ivXwZhMY5gU75HknbI2mXyLvihpKhE7e7fOo2iVgZJ02UZlUAyQtbWqKr5Tq++pVn8Oyza5IrVigqw68KAQIxsrRZpNMFZBgjkyoimSiIvXmvBxwdNvHRHWa5PcHDRwd4sn8sc2KNC0Y3jCRLTPch594YzbDGzo7SiDFpomPFpOTl/smGo5th9SCqvE9fDaBdIydOd1b2YJ0htYDWA1GUirgU6kwW3RMpT+SL+xDnxDL5CpJhzgGcBCakmgQoMqKmK41BArFeY0/YMZ09otxtKCMAytx41uSi0HDOfA6Mua1Sc8DEMM1zjqaMX2JeOAu/hGR2VdwT89Ub8jHMrmEeVDGiIQOBGGsfM9BwUTWW5QU6+ZIxordAcgAk+wLKGPEiQEweKzZNzbGarJxmh0kMAOfHpureK41VmQ1zZhviL2BNN5194iiH9gM0U8wanxFgcRWCqDxcnWTBx/rRjTmY03YkRXUjITJXRSKCYwa8JpQqDhHM+whmXaSmHYTTFoJxA0kqaVqH6Jw9lus1GV1gRpMyZ1qi8kSOE8Q1hM30SQnsHi5ThOgb0z3V7j2LlfCgmTPZcdJENzPmOD63tVpR6MYpksqKceaLzBh7mblsAsViAjs7ebz26hJeeL6E3Zs5LC9TbTBCEGiOMGscmdcXF1GuNaEA+ek0i+k0h+EgjW4nicb5bH58PJyenw7v7x20/uHwsPWDCZI/+v4/H+z9rgHTZ/XzPlMg9t3vIqjXERYzheeDBL6zuVn6o9u7K69vbVU2b9woo1Jh5+QC8wRvID5QZCfUXUhmwzgsK0Asj/m8iG4nQP14hIODPvb2unj8kPr1Bo6OurhojtHtU/YFTPyOu+u6O8LVPUgKJuxmtBvQhhlV/6wDmda7tyFEM+vQ+ZJYAqa2+B4QkwedQIydKidL5MCqSBPprsesDwViZMXSTJunbb3LDiMQG1OaKEAsxEzodZUlqi0sXyrrEgMLH4hFB+ZtaiL9WMztcgGa8vceGI0oduEHXX6EmZF4g9PyzJnm34CK9T/1BMnmHwGFmOHwzSSsEBDww01NGDYFX2TBBIRFy4QaLDDwkjN7woZxsRKZIYFYC4lJA/MhXRKPMGjug52j+eAc8+EFEuM2glkPKXAQlmYYaqVPNmwmMEwnw+R/fKuXGDEbUuU1sCBNnQ/j5pJK15AlACtyEHldGM8Uu5ChWvGK+GDK4eg+hpFlvQLGaedQjlEyQzjvZgDRDFAi2OLS6l3Egw74xqxLJDGIqqB46TC5Im3aM9mMmHjkC0WUylXUqisCxCgvo+nC7ds3sbm5jtpSAcWizlekUgStHYwnDQFgg/6JWNn3B+cYDTqYTejyFHhArIWf/Pi+yIcNiBGA0bDDZ8V8Yv4qIGYFsH2Mi91Yohhtil5hq5tKHKjM77dZH95QvAfJzFJmxmw1kdfdvCGW9Zy1oryuXC6JU+IlNb3bqeQ4xE5bgVgk1XCnXDcQbiQxEPOZrkX5mP/+YmmlSXCNXYMALwNilCbyvwl8aNaxCMR8qZQPBHypnQ84/GJ90ayDDJxv1mHfx9k5skG7u7sCXs01kaYhFuh81XyYD0IWN7jfNRAjSDAgRrMOC3S+Coj5v/uq+5GgkgwpGbE//dM/BYEY2SrLEVu8X/3/jtY6aU59+g//nUDMHBPJ3vHcffOb3xTnRAIxSmWfdq8YGDIQZveRLx1clL7afWguiQRcZMIoRyRoJRCz2AIycbyPzDrfnytbdJ+Mr2/sUmzPrhHFPsOlczbenuWfnmgmW/9SZ6Dj3CLOiGmjj/KnFGrVnAQ5v/nGTckTW13No1QKEWbUWVbl7nTfZXxHHukMrevzEvTb6ybQaIzx6FEdv3nvDu7d38P+QR2nZxdod3oCwsZj1hr2bMaLbRQgb40x1wCNhNhRpIwD4HERoe/L/ai4GFZ9mLn4ORssIMn93zVlxSCMCg0FZ2z6EojRPTGVKyOk7LJQE1aMMsVUuoAps9FmVGjofRgSK037mLCp1j5Ct7EnBf5Mcqo6gORUOoZFW2nOXMI+t7kxzYzSpdGabeYgzTqI6hFKJMvCiiXSK0iXNlFcuikuimFuA/OghsGYQIwqEh3HIFOls23SFpc57hkl8w6IUdKWDEZIBkPMMVImUgbNHRBkI9zZ/YvT8YyZbIHmgQoQI8uos2GSlWXh1FGNx/fjDDsiW/iFe9Xlycr1YvHAGKUIkPk6PycTlgtuu3Jcb4rkUVyR2WQeythFatZDOOsgPe8gNb5AcnCOcesA7fpDDFqHCsTIXibpT6EO0gLEmHNGZ2XXNY89BKyOi+X18Tpl0MvVQRHbp/VeZF0v8kT3vqRQcs+mPJc2J0YGmjW9czVlzmk6gUIxiRvX8/jS6yt48Qtl3NrNY3UliTBNRowjGVTgMPycL/5eMrghZlMymRm1sR9nMaKLeiuB+skE9dPBwwcPzn/w5ODi7WA2ffuv3j56eOUi+x/wLz9TIPbtbyObR6EaFoJXUwn8xcZG8SvP3Fre3d4u13Z2iiiVZpjOm5jDATFSsWIOwMMKxaQjQdkXgZhoQpM4POjjyV4Xjx628fhxG3t7bdTrfckQ6w8ViEX0fSR/UrCi3QwPuHizYmrvKVuHgq8IhBkFHQ87ui/TpVYeVM1HEYc/hiYKI8YHXZkxzRBT63o4x8RkRh0TcwRiJQKxZZErEohxJmw8T2McMWIGxPhRf77KLtWenwueAjEDPn4PwzSL2rW6Gox5AM17nPSBMwAWD53q/JgrQp1kRJgym0mLfobPxtmCEw8zm2Qu7l47hsES6D0mTLqIjvrWAldDpJMGxBKUJlJGwRmwM8wHHDg+FIkFB5AFiNGkY9xBMOsjpFOigB0aUagTFBf4CIjZW4yAmC1A1j2zLhvZsIIEVoYZSkA23GtdZgDplihSEDFYoQX/GONhD0MGOEtuWB3TLi1pDzEfNpwUhECMDJTN62kOiIYkKiNmL2VyPSAW3cV2N19edcTl0rkqBmGIdCaLfKGESrmG5ZVVKai3trdwfWcbO9evYXt7HWvrVdRqebELTiQ4DN1UIDZQIDYY0KijK0AsKQ5RtJlNY19cE+9fnhFzIEzdE80xUWU8V/25zCjo86uPsZp2aPfVNkT3niNTGh3mX2Rg5HcJEAuQTodi0LG9syMAlBb/BBOUJfJcmCTRAJyxVdEskNOuKuCzmyU+jkWmyc9v4lf5zEjE9rn35xft/teRlSAQIzD6x3/8x4gRIxDzzTquYhIvS8b0PD6N+aF9PS3eycrQNdGAGMGLrJTumvlAzPKuCFIs0JmM2VUzav7PWLz2nwUQ810TLUfs32LEnrZfGxAj4Pz/AsT8e+IqySKBmM2HEYjx3NGsg0CMrCfBbSzRjY/S/7n27z4Q8x06leHVNduYW54Li0bgdTcgRmkiwT4NPPi1vIefxoj5z5pdX533jDMY9e9jj4N4pXLz2n7hp5tKdKzWPFU2zHMNFwMt/e9cNoVKOYPrN2p49dUtPHN7BevrBVSrWeQKKZnT0rw3ZlWGkqEYpAoqR2zOcXY6xOFhBw8fnuDjjx/i8ZMj1E8VhA1HlJZTMuViOJxMWYgve2NunVbKTxucrgKJp+P0i92e6d1pzoDPCAqtMXTvMdc6BQzOGExyrxwQi2Jy0jILpQHPJaRyFWHFsmz8lpcRZkoy7sAmMaXivDYhjZlmQzGPGraP0SEQax+LIx/NozBxYcFSQ6jczbK09P1pQzAhRhY8PHdvCShRsKNySseIEYg5Vixd3ERh+SZy5R0x7pgnlzAURkwzxWS+TGbidA+dSr4n9+sxZgLERkiFIyRTBGLKpsymGtIeATFpnDoZp6iUKHNzQEw9niMFlc4/cZ/XmjHaXeRzrZVc1HY8xmE0YARMngbEXMnt9jG9t107PQozN5BL8xdV+6TmBGJdZASINREMzzFqHqB98gD91iGmw4YCMYIYArFZXzNHaWR2CYjFOWFqgnP5ObTGpcY4udm3SGuzCMR8W0VzQ3VaKqufhdmbOTCmUuJ0JoFCPombN4p4441VvPxiFbdvF7C6khAgJuYrMpM+VNmsHKRKbylPnE3TAsSmE0ZLFNDtpHB6OsVpffDw3if1Hzx+3Hh7FgRv/9XfPvwDEOPS8p3vLJUxGm3nC6m3spngL9ZWC1+6dbO2ur1Tym9dy6NQpEvdBebzrmPEJurSJgBA8zEwzwGzPGazIloXEBCmTFgTjx93cHDYx/n5UGSJw9Hcc2VzGWJu4lAC6SQhXFd2o1NN9mBATCVeSg/HC6i3kHr1osiPHHQzSluCTCJporJiYpsqoYZMHqRjYgXJLC1cV5Cr6IxYmF8G84ffslkAACAASURBVMMWgRjBGLtXZMTEpENoenbDHBBzD/4lIBZpJn1GzGO/bDGNGDLnriMdSbfzRZ0PD4yZ3tmd04T8t3ZELgOxBSAYbVBu43HOfja8FAExqamdp5b7GpUk8uerPEADfp3t75xG/jEjlpxTRkHARYfEY4y7R7JYMcyZIIcJ9MwXC2YDhMKIOXkfGTEDYsw845W/BMRswXEmHb75SlKDnBOpEsLsMnIlBWI06ghzNSRD5qJwpo82vJTOjgS0DHsXGqAp+WbHmPeOMR8RiKn9LLthakvvGgNiEmOTVbrx6d2nX2ObetxOeDoQi2SWLEZSIbLZPIrFCsrlKqq1qti0r6+t4MaNbTz3wi3c3L2Ga5tLKFdYtFDu0FJp4vBMANlwcCFZNAwIVdVkEpNhCk/2mnj3HXbWn+Djj+s4OVXXRMmxucRax66Ji8XvYmHnd/TUWVU3skhyaEA0AmOx1GLxZ1tBubGxjhdf/AJe+MILAsLM8a9arUrBxj8yB+LcBCX8OTKvcTKU6IfrRrsoN7N/NiBnX2PFsxWq/vv1TRwMCPLfWSyT3aGL3d///d8LS0Xg8+qrr4qVOgGQbwrig5pF6Zwd11XMjwExs683aSILdv/rnwbE6Da5vr4u0sXF92fH8TTA9XkCMTI5VwGI3wbEeM7/7M/+7N/NiMUNpzhGZPF6GCNm82EGxIx1IxAjc7t4fX0wbefaB2sWrGwSWft+fp/Z1RPgk/miqQlZMF5vMnO0r+dcmDFeBHE2I2YgjkwZP/d/pzFtei0XgZgrSKOtQp9hXX0/3ZSJGy+u4ecBMWHCjDNK0BQgQKmUxtZWGS++uIbdW0u4tlHC8koB5UoO2RwjOozF1igUOvq1O3McHfbE7fXRo3M8fnyKvSfHqNcbaJEJG2h3Xqy6Ihmbzp/LrJX8owIvH4DpGu5e5nTuOZ7795nsc7YF28pu83FOCmYjFzr/5LJKPYdmghaZh2KmWEbzStP5KjLFZRTKK5JpyVxSicKhsVmC2ZPcy4cyazTonKDbeKJArN+QwGCMnTzR2bYrEHOyN/losjoyYpw9d0yec8lVIBa6PDHN3ERQQSJVgwAxx4il8puYB0sYTYuYsgFPBk2s7znb5YAY9SsWMcMM0GCEIBw7RoxyRTJiBsTUEdFeMk8nQIwgzLkaRrlhzlvAGVHIXWW3qWw8JkmMHbbjvdfVCE4loVvyVYxYDMRsSkYbCk6eGCmT1EExBmL9GIhNmgioQmkdChAjIyZAjAHclGeCLpLKiCkQYy3hKlU3V6MNOHXd1g3L1cXSMDHJvwGxGJBdZsR8IObqQMfp6vtRQoNATMKdndukMGKFQIDYm2+s45WXanjmdhErqwmEIXPE9PhnZMXkOvJ5YlyTyhMJxGbTrPhGiFKum8bZ6Qz1+uDh3XsnP3j04OztIAje/j//AMT02n7nO8XVyST1YqUUfr1aCr+ztpx/6eaNcvHatUJ6fZ2deBozXDhGzIXq8mKJxtYNdjI/jEBsksdFY47HD9sCwj653xB54nF9hIuLCXr9GUZ00vMKPClbHQNm7fM4IVznfSKBonMdvAqICRMRZWld3p7FLEN+j9rlc4EWRsyCF2eUFLpAQ2HDysJ8BTmGOC/LfBhzxFi0M1uMNvXKiIWYiDzRgBjBGKUHXNBc6KB8btRwVIF6hbmt6ra5XSVNNBAWDXxpCzJKT/eZMM7/WHYSP7ffbWxYVNbFT3e0s+jTrjjPNmU91Kgr48gNuTIyiK02wIKho4BfMxTRoGOyWpQmphJ9JGZNzAjChieYEoh1jtQEo3cq2WEMPYyAGC3rPXmfAbGZB8QIxqzNqqYSjg0zE5kooJvDx9zsFIjliusKxLIVDdkUl0sCkCnGk6HI+Pqdc4w6zA+jqyMZuzrAYOQ5gRgta30g5m3kjkcyxtY0+4tn3tbWSyWNu1yqYqVhBWcmWFRlkc8VkcnkkEoTmGVRLORx/cYWvvSlV/CFl27j1m26BxaRzTHcmazYBSaTBkbDM4yGTQwHHUzYMadkh+GL/QSePG7iZ+8+wHvv7ePOnTpOznoYE4T9NwAxe19xwarOMNrMt48Gxi4/m+qmaOGjTs7kmX8Ys3Hz5g18+StfxuuvvybSL85YEVxwFsgKTRahLDLJBJBFU/MYfTZi845PAzAfgPiMF4/UN2lYBCpWxPqGDvwaFtAsmM2K/e/+7u9klovsDC3UyZwQAPmFtv0sffTMiS1mQ3zg6AODPwCxq6GYL038PIAYrwlzxOiayPuTQMxcEn1wx6P15wvtnjKw5d9vBpj4dwRRBNc06OBsGF0SyYhxRoxOiTQPMebQ7h9j1OzeMrZtcfZscWYtmj22vSM6xQbEvOahd/rj+1L/0hHiwoZHmg3ZM4B0OoliIYX1jQKeeaaGGzeq2N6qYn29jKWVEgrFjMsS1GKUxlqTSUhpE+7fO8W9eye4d/cEh4dNtNo99HpDDEcTkfGJ/X6CDay0rJ2UsBGI0WRKM8ScQsFjwv5dQMwW6gV8Gp8NB+WsQSpA0IAYAYUz64iahLSx1zyxFOffCMQKS8iVaApG8ygCnCxmYtkeIBWwKCcQa2LYraNHE4g2M8UaEqmCcRuYDiVU2dz9IsdesXDX2CGR1bnxEu4zZiYmMkAeW8CmNJuTBGLKinGeOle7jkxpG6n8NSC1jMmsjCmKmCccGCMQc/J+wiAyY9SvUJ6IYIxA2LCxY4RGmIokjwW8RiDR2IRgTM+TezkgRoBnRmTGOkb/7SSW4pAtAEUbnzY/dcm63gaSLwEwD5AZ8tI72DUR3aeyrbmcMqk3VZrIOiAJMmIEYj2kZzEjxhmx9ulDDFtHmDIvlVlj6OlLDDso8buKEdPGSETYRvNhsWTSGiLaRDFJpnUInDrINeQjhZQ16CNg6ZRlNubjwFg6nUAxTyBWwltvbuDll5YFiJERS4U9JBN9ySzl/ciXhqLz/iQYo6yU2MAp5eYl9LqhxFkRiH189+QHDx6evR3gD0AsWj6/852N1SCYvFSr5L6xVEn/zytLmZeub5fyG+vZcPn/Ze9NeiU7r2vBdU70/e2bvNknk2SSIiWqs/wsyZT9BkYBhbLxoL/g+Rt45Ilm7zeUBzXxUKgCCgbKBspyyWXLz5ZMUrbYJslsb+bt2+i7cwpr72+f88W5kSRlia8EiBRCN/Nm3LgRJ774vr32WnutlQIqFX5gCMTIiBGITVWaSyAWcaCyLBc8nlY0wO1oKpb19z5ivs0JHm93cXg8wXk7wmBIA4fEODORPSkQczu3MavekGEy4ZQFYsKKOSYsCalLy1ppfEi3ZxaIqQ2hA2JcNHR8tIK9UEdQXkCusoh8lXb1Lsi5sqhGHYW6OCZOg5KCMBCMpUCMG5EwYoksgR0bH4j5PLPbwuUp+0DMdexk03QgzAw8ZhgxF0SYsGD6d2XeHCDzP8AzB6oHA5Iod/e9RE6WWPmlJo1+forDQGrcwrkxtwnKpq+SPQk/9IAYmG1FSWKfmVy7wjRNOuzqqRshDxPmh+WiIQqUwTqJHw8WBWIxfCAma8fpXQRoW5yCATHHcobigrngAbE1VGoryJeakp8iVsHMouN8GI06+ufotwnEmB9GIxECRRp1nAsQE5cqAjF5fjYIbmDMtPiqwU4O/hT6Zkobv5pxI38mZ5XZJh1aZ5gzwQVXB4fZ6e516dI6Xv3yS3jppedw+/mr2LqyhKWlEqpVfjY64pw4GZ9gNDrHsN9OgNh4AIx6wOOHZ3jzDQKxp/jwIwY69zCWcHWfEfMLjPmFb/Lxdd06AxTp1/mslxapfG89JtYZdBgbRraG81Xf/vbv4Wtf10J3fX1DZsf4HwEYB/I528fDuVzmTIkPxJTNs+BoX07oF8ZZKZkPtLIFtIG0bAFtjJwxYmQr/uZv/kZsxsnkGRCjxNIHYgYm5/2eebJEu65fALHPBsQs48tcEy+uz1kJqA+ePo0R44wW70/J6Ve+8hWRzBKIkZEyF097lgaSsmCM/+7PiPnPj2uDRhtkvCiJJPjijUCMgOzRo0fgOuB9jE2zhoDs6BLjYHEjNPVR51Dex9ad/+8KxNw5kkxEpedFUuBmWDGfsTQQps0YlSQm5r8OiFWrOayslHHtOnOKWrh6ZQmXthawtrEoM6/8WT6v4TCSJm67zdm8Dj78cB/3Pj7A/fsHOGLjaMIMUQYDu5BiB8S4ZwoQCzm7okBMM8EuArFUlpgafSWGdA54zZjueXt5Io0Tc6NUpmjGEtL4FWBBTtCNLQgYKyHIKRDLlZqST1qsUTq/JDNjzBlj8DPdfGkwpjE9BGLnGPWO0D/fxahDtcYxpn3KE6k2oSTZM4lKzKIsRkWVRMKI8U1xElQ1S9PnlwKxmgNijPFZQ7l1GcUGM8UuISisIsICpnB5Ysx1c0BMDEA0wEVnxQgMafJmskRxUeRaVUkbG8c681UAZI7OA2LS8FfZpDBEiUWyhJzOKqicsdisZC+xqvbdVdJGdsKKWeGZFD9JJ8FmAWU9yNiAMaoa7kwglovVsKMQ91CcdpCfnItz4qS9i87xIwzJiA2OEE3OZLRBVDUgM+aAmDP0SvRb7pcZeZs0RxxrrdyfruO5QCxp1Nvi9ZwiLzBibl7MY8UIxGoVBWJf/9oGXn7JAbFlzoj1kQv7CAjGxGxkJF4AsocIEON76JRycQ2I6+j3Cjg8jOme+ODu3f2/v3//6Mf4Aoilh9ef/unN1mAQX1tdKH2rXiv+yWKr+NrmRqW1vJwvLywGKJU4kHcm1qM06gjomCgzf3QBosWoAjFJ0h5XcXQwEQD20d1j3L17hCdPuzg+i9DpxipLpAOOK10jz8jCgf9Udpcgd2PETFpnHyw3g+OZdRgjZh8ck9WxM6OMGEER58ScmYbMhxGIaYaFBjk3kasuIF9dQaGxKl/zBGallsoS83TXqzogVsQEzJ0qOGki2bBUkqiSBAvhMlDjSxENiKUuNimN7s2K+QYeZusj18eAmANgGYZMAKydEn69YjpnG1Z2h6WWwhclJ6lpikFiJ010GTH2jir4cp0359wU8goJs0Wjjj7iMcORdzHu7ogskTkbYl3P7A3RuTNjrC8bWwE+EJMemwpjeECLNNGxqewUyrXOAjGVm1omXL68KKHclQZB2CpKNOoo0MSDDYVAbIonk5HMhxGIDZi71TnEpKeBjBifAJQWCBBLB6NTIOaG023ewI8hcKt+RqDnyNCk0WqyXBk4djywGMyQ2eHMRFEiIwSIMZMnF2JhsYmr1zZFmkhG7OatTdy4uSYFTqlIl1Pmhp1iLECsi8mIjFiM6TDAuB/iCRkxAWLKiB2wsJEZsXlA7BkgzJQcfgfRZsTS/sr8tTUzMK/FMF9XPl+QQpYgjPJDOg7+p//0u1LoMsSZOWtS+InkSJ0/GeipOWSUZ6ZOnkmxIWqktCi14tMcC+dJtnxZoj975he4LO58VoG/u9vtzjBiBGJkxPj8KWGj4UrWztwYi+yMmw/EshLGL4DYLwfEaNbhg6IsIHuWNNEHGVlpIo1F+N6RDWNgN2fwKPcka82GQLIWHfjxZ8Ns7dl6ysoX7e8EWQT3lCBSEklJIqWJZMfMpIMNCSlsPUY5+7gG0D4PIJZeV5tBSb/6jBg/toVCgEolh+WlIrauVAWIXbu2jCtXlrG5tYxGg8HCU7GePzsf4PCwh6dP+ZlqY3v7DDs75zjY76DTZUFPQOmaR5w/l6BiVRJw32QdIOeF5AamjTFzsU3k5KKo0TPQXJe9MjY5GbOyRDs1reGrUwdprIyMRAiYINBxMkVpFCoQ45xYyDkxjkJUlBUrsAYpt5ArcUyiJlmd/I8zOdNhW4Kdhx3miR1i3GEMzAmmVJRMWNyzQahOwyqdIzBjGJf9nWBMDTtSjpNATJU8mitGp2ECMUr6W5IfVmxeQrF2SYBYWKRz4hLioIWIwc5gELVF9+Tc2cwzWlmxmPEzOTbyR4AAMUpIVS6poN+ikCz/UwOtxbU3CQZzUkop8Cxs3LcddtJE19RO6plkttkDWa7ZcGHATK6ya5zbjHNyvrkVngAxbTSH8UTqlbwz7CjGXeTo/Dw8lUZz75SzfDuY9A8RcbTBwFhM0EwGU6WJKiVN3ZWtHDN3R92DnKnODBBzs2LWObDnnzDavioqnZFOpYlp+LXIEzkj5oDY1St1vPbaOl66s4hbN8iI5VAuD1Eo6JyYkDMEYrFGRIhphwfEApqkwQGxA7qpDx58cPfg7+/fP/lxFH3BiCWH0Q9+8FK92y1uLtUL3yyVCt9vNMKvry4XlhZaQaXeiFAsDhBD6dQUiBFcEIgx/I86UA7kKRA72Jvg7gdH+OCDI9z94ABPdno4a8fosQM/9oGYMkWJQYcZdSTPzAYLM0DM0bDp8KkbQJXgvnQ42A5YfhiFIpfgQNUXGxATHXLCiCkQoyQxX10SEFZsbggjRht7AjS6KcY53iqYhmVMKU10jFgkM2LOqMPLR5MNI8uIGftlryXxmDdWzJXrBsDkVPANH9xGJIHF3E2NCfMS4hPHSQOAdmFT16vETt1ywjwglljsJ7NlKQgzh8TUo1HSoz0QptII9sQ440Uglhcg1pONaNh+imFnB6POjgCxeHAkbokYE4R1EUwHCGeAmOv8uOsms2EOiBHMRzkF2GrBazd1TJSDrshh6AWZ8SMQK9dXUK4uo1RZQC7v3BLp8jgeYzwaYMz5sO4ZhszdIhDrHyHi85ueIaD9bExZgWaI6SFnjJgBMe2Y2UansFH/LQvE7BAX4OXtl9J8k/Vq3UKV1Go2CCWLmrNVqZawsFjD+voSrl5bw3O3L+Oll6/h8uUW6vUIpSJn2dqIpgwD7WEyHolaJRoFmAxyAsTefOOBALEPPlQgJjNi/xEgdkGKmBbJSXPkQt3suovuChkQK5ZKqNfqYlfPopazPmqE8DJu3rqFpcVFFZ+I4afmvGi7JdCQdxelMFtAp6yYP9uVBWJZyaEVt8YkmLmCFkaRHEB2433578aI/fznP5cZMZMmckaMErZ5QMyfMfMZEyum/aLa9rcvgNjnC8SyQM3eA5qKEBDRJIVAjCYZnA0jCONa5Zql02elUhFARrmssrTK4hozpoYU2u3Pvr/2dwKsfr8vc4aMKiADx9lD/pmSRK41M+nwn++8xzMgNk8SaXNiVojabHZ6hdOy3Z95zb4DCYMgc2HOrCMtnWWfEyBWZiMpj83NMq5caeL6dc68ruLy1VU0mgrEen2CsC62t0/x4UeUZZ7j4KCH0xMGWo8wGmohr0HKGiyruc0qT1Rlip50nF2WnE6bxdHvuth6VXS4iHktZV2HLEuI+eYQ1kRTJsxdFXFbMmMgldTpKIeez2Lc4Sk2BIgVyIq1lBWrLqJQXdSvFYKgJsI8TSwIJkeYjDuYDM6EFaN0nkBs3FNWLBLDDjdzJCCMDprK2rBYFjm9qTgEUNjUn2WfcXyDjWmTJ+psda60gkJ9A/naJgrVTeRK68KKIVwUIDZluDPooMgYH4I5re9UwUJb+YnUjwLCwhFiuilKzaA0kwIxZcPMgEzcJx2ATcNC1elxpq5y546uQ39myq3MpGY0ROUOWgNzXm/cMQHmPuNJ7O1fbEbfrZ3YgNhIgZhjxfKTtgKx3j76508kK5VZpBFrHdfQFcMOAjG5qXOiqohsKMzGQlLnX6nCLKIlYcR+GSBmr91m3txXp75S46wYxUKAaiXE5Ut1vPrKCl54oYWb1+tYX8uhVpuiXBoj7xhORgwpEJs4IRTrURdr5YBYr0dpogCxh3fvHvy/D+4d/zgOp//PX/7V3v35O/hv3ndtH/hcntkPfvB6PZeLNpfq4TcLhdz3q7Xg60sLwVKjHleq1bEM5gkQ43yPMGJaaEhQIYHYtKKM2IS2sjXs747x/nuHeP/9A7z/3gGe7vTQ6cfoD6HJ2zTS85wS5aNjh1DyStMPSjojZuyO73JkIMx99Qpilfq6aTLRKvPPbmP2GLEUiHE4tYaQoZH1FZQa6ygvbCJXXQIKnAurKwgLq4hyFURhWUAYM8jIiCkQM8t6tVZV4Oe5tMm+Z4WnWsbLRjRjB2x/NwdF798FjMlR6zartHukUkT+Xefq5GvikugvHdt1zA7ftMX6Vbdmb2bHSRHTTozOhKUgjAcYXwc3e5ed5TZ7ygoJxArhOAFiZJZ6508w5K3D2bADNcAY0aSjC0wZjEh3RToRkUkz6/fUIUgPQuafBIjCUHNQ5KZWwSJvcO5PzHwT2Ud1SUO5OfPHG4FZiQdcSQ5IsirjER2pehj12hh1TzE6P8K4e4Tp4ATR+AxBRCasK0HTBsRUBmIcb7pZ2xCs6PEd/NJ+nR3Wanqi69+9p37jSr6nXVVl+rxoAg+I0QSURU2zVcbG5hJu3rqEV1+9hevXl7G0lEejHqFMl6NgiOl4gIhdc8bGjQNM+jk8fXyGt958KKHrHzogNsuIaVEjUDOpSOxA09WSnoP6/Szoys6K+ayOXRG7j8RihKEUsctLy+KKSNBCNomFLpkxZl/Rsl7ZAu/a2TL3SN30d5v7VGrC4DNivkGHD9J8yeQ8e3e7r1mEG6vFopkzYnS1+/GPfywzY3wNZExo1sEZMZshkk+cJx3zZ8SyTEyWMfkCiM0/FrMzYiZN/GUZMV3Ptq5TsOQDsZ/85CcChmggwxtlp5Qmcoax2WzKjcwus+74ntuasgaAMWayF3huovwzQRhnv7ieyHyRBSPwozsmw5s5M2b5YPOuRFbWml1bJq1N7+cZdvwHZ8RMVcHLZqefn2rEQi+fp71+gFYrh7X1Ai5fZk7RKq5dX8XVa+toLVRFfcNA5v39M9y7d4Rf/GIHDx+d4uRkhC7zSIdsguhZSCDGbFIqbvg9smSyK7u9S88M1+hMGp96doltvYAw11BLmLF0y7NzV/Zvd04me7mYKrhX7cXl2AyTAjEdF1CGh1816NlySylDDKnG4ayYgDFKFHlWLYmJR1goqy38dITpuIfJqI0xXX27xxi1DzDuHmMsph1qJEUwpmyYsmPCkE1Z7Dsg5mRoBlzUtoE1C0GUBiyz1uGsWJCjrH9Rgp3pmCi3ygbypQ0E+WVEIBCrYRLTXKSIIMeAaI8Vk/klsmI06VAwlgAxd4KINFFmxRx76M47daP0b67t6dRUeizNlsgXsrUuuP26x/Mb5PrGevWVGXukn//k9E7OQRVgKiNGIDZCwc2J5adtYcWm/UMM2jsYdQnEdjHtHygYm5Lc8IEYw7jVWCUJf5U1k772pBZOmjbKoJk7JNdlWh+as4I7u/3raHVhYqajjX7NR3NALK+Nks2NCu68uIDbzzVx/VoVG+tFLLSAWo2sGcHYGDm+rxhjOhkjnjLeKDXyC1AVRiwBYnuDx3c/PPjJo4enPw5y0f/9v/0fe/c+F2DzOTzo5w3EFsJpdGN1tfytWrXwJ/Va+OVmc9qqVSelUmmAfJ6DheeAhPGxq+GAGDeSqAzIfFgVUwfE9nbHeO+dA7z37gHee28fT3e66A2B4SiQhHRulpb8pXLElC5OPgfJB8/YMGc6ISBDW0+mQjb3RJMXpHhfP0AiY3smEKN9PTtNtF4lI0b3ogUUGd7c2kBl8ZIYdkS5mt6CKqKwKozYLBCjPW0KxLQLZ0DMe0YzQMyBMB4Kc4GYB9hcCKNsBFb1SnfNdZBcp00dEm3TTyxOvG3Kb/2kuWR6sLggRN8VS3CfJ0d0LEOOZgLyfe0iGgALZCNh100lELlwqmxYMEZerOt7Qs/3TrfRP6fj045sVBifSUhyMOmJLJEWvWJ5z26TWe769u8+EGMYeKiSCr4H4vpEN08Xzi2dRjpS1ZZQajLIeVkONg5DU5YYMMSZndTJBONBH6N+W9iwUecU4/axk3yQDVMmjCBMgRgPO5V/OOGrW7XGZs5m3PmST3sXTDZqbqEzioKk86VgXrqpViok5wUfiXLNMcqVvDBjly+v4Pnnr4jM59JmBasrBSwshKiU2AFxzkz8DPLz2A/w5PE5/u2tR3j33R189PFhIk1UVoxylXTGMl173n4/A7w+CYjN7owpGNOrkQAmmQ8LpHilIcetm7dk5oYghkUuv8ewXAZeqwOaModph5+gRgMm7ZqnkkMtMrMzYvazvo14Fhj5sz12fyucfbMQFsVkLwiQKBt79913pXDm9zgjRiD2zW9+U4CYX4D7V8eXlvnMhS+bM4DwBRD7/weImX092al/+Id/EEBEFowAjGuUf6azKdcqrez5lewu2TFjPg2I+YDcZ2N5P64bylr39/cF2BOIce6QXwkGaVlvj+eDRlub/le7Uj6jm11Teh8vmDFpaqTcjwIaeeSZi582DVyDxh3tScqlO79Z7HF0i9F/zWaIlRXOutaleXTt+hquXd/A0nIdhWKAwXCE/f1zfPzxPt586zEePDiW/LBelwYmASIZddD9kWCM8jpxbuPexS2Pc2MCjlxDU619XUyMud3OB2IXCy/HrM0AMTMbc+xFEiZvpgomJUtndGRezLFiMpueq0i0CrNLc0UFYzyvKs01VW/Ul5ArMuCZQGyC6aSP6YjGS22JVxm2D5UZ655gSnk/58Scqy8L5DBQJgxTNYVQyaIrup3Jg7YSnbJEGso2rkEgVkNQXEBYWUWuomCsUNlESSSKKzInRiA2jsqIRIVSRMxZZqpVPFaMIIwAjFI8MmQauGw1hip7tIls/ppmOqb30RWni0q/am3lv0/G8c2szhkg5tVj1jG0Zp4PxszUwzObmlnvbh1J3SlAbIyCALGBzIkVph3kJucSyTPs7as7dJcKoD1MCMZY8wgQG0jgtbCYNC9J5Jr28dJGQzoM4j5U8pw/CYjZlfEGJxKX7fScNuClB6k2vSlNZFRCuRRgbaWIWzfruHG9hmvXqri0WcbqagGtZohKZYpicYJ8ToEYbewjAWIsugmomQtHZrsmwZvCRwAAIABJREFUM2JHRzH29ga7H7y/928PH5z+ZDgY/c329vn7hU30f/xj6Wj/Rv/3uQKxP/uz1zfCcPza5nr92+srtT9qNMIXGrVxqVIe5guFHnK5DsAwZ1puOiCmLE9BQJgAsagmRh3jUQ17O2O8884+3n1nH++9u4+d3S76wwCjiUoGNMg5VcLOgjGr6mapAR3mNAdAdeczIKYW4RlGLClU1QrfB2LqnOiS7iWngoyID8QWUWqtCRtWXdwSRmwSVDAJORdGGRuBGAEZE+XVqIM3kRsk82Hq1JRozWYoAt8+NyNFNL7ED262AyTdixJGTBkwHWz1zTnMXj6xO505MD2Zo5th4oaYADE5ZNxztNE1J7NQO+AQCsScDI8dxcjNhUmhr0CMs2G50MkSHSMWRl0BYt2TR+ifbWN4/lRMOjh3JUDHQBiBWDRCGE89sw5nHesaVyppJdBm502DMyVQ2zqNYr5Slrk+6u2LjWWNIaD+vtxEjgPSBergOScYYzIayQyVShJPBIhNu+pGpUPQXXFGCuiWKAO2BsR0JNlYMQUVBi4UjGVlPMm54Hepkun2lCEzaaIvT9SroEPQKrFRi+J8AWL53GpWsLLawNalFq5fb+Ha1QauXK5jsVVAkXPY7FJHoZzJgy7w9PE5fvHvj/H++7vSdT447mMUQZ0TnURRu8pZqssdgNoZ8bqWPiM2v1AzEJYFY8q6quxyZXlZJF4ELjRBeP75F7C+vibzYpR7kZ2aRpyJoQtbGtYs7+XEDQ7LvAzn6dScwJf7+bNiPvAxhkCG+h0b8qygY7/INWkiZ8MIjlioc56HpgpkL/jvBGKUJjLQ2ezrDSRm53p8FsYHj18wYulZPcuszp7hn8SI+SzjPLZrHuC1tWDvuQExgmwyngRJBFlsIBj4Iigje0uGjO83ARqZsSwQy84KimmQGNBMRNLquyRSjsggZ4IwAjQCNf+5ZRlU/6pkr9fFz6F1//3zN3UZtYah/tzsZ9t/Dj4jZmWvnOCxKim4J1KhWSgC9XqA5aUAG5ucE1vCtWsruHZjHatrLdQbClqPT7u4f38fb731AB+zWXQwxNnpFP2eqmyUjdLMLjW14LkeYjLVQGeqHRIglihStBGphbRLS7TRhuRrghPcqzUg5nZ0Bwi8k8kx9KYUcE1MN+8rrUtpqOmZLY1DsmJ07Q1rIgGkqVRQagoQq7U2UG2uodpckaxLlV7S+ZHqhh6icRej3ikG7QOV0ROIDc9dnpjOMKs0kWcyC31lXdRgQo3OkuauvBZtHpt0kvb5MmOdZ6RPC0FpWcAY2bBS7RIq9cvIlVYxDZqYxARiFQFiNPuIyYrJ2Wz1Ht8DArEJYpkRI0Pm8rKSeB2TJSr4MMG/gw2zM3rJeXSxPM6uzOQeyT/oqpxhkJ7FiHkfIIOCWtdp81rZVAKxCfIEYxigJKxYF5Qn0mWZNc+4t4dR56kwY7xNx6eiMlMwRoA8RMxDOXGSVJm9qZ/0zy6Q2RoLSUPBjW4kjJhfLIq7iFNKGStrV9RKVG1MKDjXkYoCQ50LARYXcri8VcSVy2VcvVLBlSs1bG3VsLJSRL0Wo1yOhBUj2FcgRsdsdU8UtRlHl+KKALHj4xhPn/bO33t3b/vxo9M3u53x/3V23n9zNMTTn3yA9m80CktaAZ/Ts/zzP//ulckk/r1LG/Xvbm02/6BZD27VqqNcudQP8rkuQgKxkNkHRO4T2bz0A1IEYjJiVcTMkxjXMBpVsft0jHfe3hcwJkBsr4fRmEDM6bdZ3JlYy31CZhhhn4Z2CF7t2BWI+YyYOeopGLPt0IUVug+qD8QiSWani5LTaJMNkwBBAjHS8HVhwEotWrVuorp0WYDYGGUFYyATxu5VLQPEmJ3hHtus6+cCMdeJS3JM/CLd+/NchsxdLG+QaB4QuwjCZnpDbuN1BbyFHoqGO8OIpQFsLphXc1mki+ukiSLrkBtF+WOQEQudDl1MOgjEQmaBaeBhOO2I8YUAsVPHiA2OxEEoiMiGDUSWGAgIY/Dw1FnEmjOh63c5VtDMV6biVOneS8kyoaxCjTooSyzUFlFqrqC6wDy4RQFhYYHZYgyvpMsP7dwHGHbbGHROMTjT7mLUO0M8bCPm7FrUR4ih3AKCMNk8yYYpI6biVydDdPR+kjsyOxmWyunk5Zh8VT/p5qprMwYCeYXxUVltAsRcVpsyYrRtj1yXOYdKJY+1tRpu3ljArRsLuHlzARtrNdSrRZQLeeR5vUYB+p0IT7fP8LZkiO3h3n0FYsOpA2I8+IWANiA20w24IEFMZksScHZx0/ILRftXv7DTGZY8NjbWxB3xa1/7Gr7zne/g9u3n0Wq1EhDGzzsdLnkxDWipO1ksVt/zXOJ8QMXfPY9JMCA2z8jDB17ZV2Y5T1Y4E4TR0Y5FM8N2WWzz9dCsg4wYC3QfGGZnwuzxv5AmfiTSvF81R8yXJmbB17OusS9LfRYQ+6d/+icweJrvNe9PgxmuU7JhBGKU1VJOSzaXfyYrxrXAG9ejfbXn4LOrXMcHBwfCfr333nt45513ZD1xLoxgny6KvI/P0M5bN7ZuswAzC8z866IGAfpoqdeBArBfBYjpjEuEXBijUKDECSJ1Wt+oKBC7sYIbNzewsbEgeWLcWU/Punjw8AD/9m/3xbp+b2+I4+MJOh1gNHR7E4GYmBoV5UZQwVBngjBGkrAZmypPUtn/ZwFi6aXwgZgFCWtDMN0bUpc+KaNd1qZuiQZwydjxpsyTqnEoxaxLhilnmhmzUlvYRG1hA7XWmgAxKhTUEGGEaDJENOlj3D9Dv035G4HYMSZ9qkso8VfVBjOu1FCBbIuZQjgg5s4sLblchitlnnQQJkgU0w4CMTo3NoHiIsLyCvKVdZTqW6i2riJfXnNArO6AmDJ8/FkBYtJKpc0WgRhZMAIxyhOjdMzLHXwq1VfQkE5dK7OT8rFazwhMcXXA7F6c3nf2tEpn/hJLFh/DJW9y0sVPG+n67s4KIOXjodJWGcFIgNgQJbJiUVdu4fhMbOs5KzbscDb+KQadp5iMjtU1MXDyRNrAM3pA5KPaCNdn4kgIB8TkEzjXW0BruOy1kDPZzdRZlJHJPWXfkItk/gNOpkvGOhdL47ZZD7C6msOlDYKxCq5fr+PmTc5tl9FsAJVKhALz4ch2RnRPnEL68nRPnJqhXwWDXh6np8CTJ73hB+8dtJ8+7bx/1h7/6Ox8/M9hnPv3hbd6ez9MrcM/J7Tzqz3sRcj/qz3ezE//+Z//wTVg+t1LG83fv7zZ/F6zEdyolodBqUg2jACMbBjBWF8/RPKB4iqkBKyK2OWHTUY1DAdV7Dwd4Z23D/AupYnvHmBvX4GYaLed3EnMMwzsZ6W5sjAMwac0tbBiycyTdbLmMyZaAKeFrVD6bkZMNdCWV6GGDgkQozSRQGxBZYkEYqEBMYIxaqCpmS5wVoxmHcqGTcgwCBDTrlwyG2bzYfYOekYjSaCk6dUlwNl1GrNALD1dPebBjDlybjbMyRJlNszR0qZkdBuJXhR+YNUWXxPoHQMmQMwdtGL7ZDdz76PJSU7Yh1lGbIqAm4ewYQrE2CHiB1NliSPkAjJcPYSTjgysdo8fon/2BKM2szVOxIUQBGBkmwjCBIhNEPAxfbbTlxiIw6Da7U4ZeilSCro2uZvY1lcViNWXUG6uoLa0jmKtpSBMslJ0po6bx5RArHOG/vkJ+mcHGHdOEA/OEY86KpmMBggp8yAAEymBvl49YmZZMaP70xDjbAfZFTmW9ybrxAdhejDajIEeks6UxZnaaIdXAXVscpMwAh3dC8UQi0slXLtSx/WrTdy40cLWpSbWlhpo1qso8bVPchh0I5kRE0bsg118TCB21FMgRvcxY8SSmmx2K7p4EGa3qouMmM/8mHGBFog6l6iW9UWZDXvllS8JEPu93/u2FLNkE4pFtbXm/SfUpCdATE0P+Bg+IyZHmceGZZ0Rs1upz5RZ8e07zNlMmD2usVX8nTRMYJFs1uJkL8hm7O3tybwQ2TC+HjJ8BsR8WaTPjs17Xlbs+QDhC2ni/MPwszBiWUDmX98s82hrwX6bzYgZEON7TVDE95CMrYExkdfeuiVA7MaNGyJZ5L9xXowGHsaG2XOx9cf1RJkr1xPlrWRVafxCwMf3nDNplhvmr+n0qEhzIH0p7jwp4rzmiDAGF0mvXw6IJaeVniE5k1gJENO9qlKJpaBbW6/i+s1l3LxFwyECsRaq9aKw3qdnHTx8tI+3336E+/eOsbdLIDZFpx3IyEMyPyuxMZpHxWKTbBgZcrqpinogOVedJscpT2YYMWPDPLOO1JzDTfs6t15pnbrGaHKpkvPcQQmZk/P4DJ43JqEUiaJlmLIRXAOYY5qvS35pffGSgLHqwjryZYYns2lIqSXnfDmPM8R40HZA7BgDuieKjT0VJpTRq0SRTUMCsjQ4eBaI6UvQvZuwQm+eeyLzzPINYcXCEiN91lGub6G2eA2F8jqmYQuTuIGRMGKctScQY0OUsT6sjXwgpg6KcIHSevRZXpZ1It335BmlZ0o6uvKsAjhz/ljjPrm7KjcSSOWAi7x33ky9KZlSXtM9gPtA2PPQElZHM5h3mo/pGqBArBgpK5abtmUGfjLYx6D9FIP2E/TbTzAZHkkklLJiDHUeIma4pwAxZ2LiZPfCI7ua2IAY17NrC7h1PQ+IuesnF1lran/eLhF1ep8DZcT4+QTyuRi1CrCwEGBttYArWxXcutnCiy+uYGurilYzlpgcMe0gyylgn0AsFslwNM1JsDNZsUE/j/ZZgJ2dQXTv49Pxk93uk8OD4Rsn5+OfBHHwo9HhykerDx6Mf6i939/I/z5XIPaDH7x+HQhfX19rvn51q/X7jTquV0sDFAtdhGEbYa4NEIgFdE8caS6EFK8FBA6I0S1xNKyg3y/j6RNKEwnCaNhxRJcUTCZq0iEdHTfVYrJc6SvI+nBbmTniiFuf0fiaiTUPiGmhnnBsrrmTAjGdEdMNRqxjHRATSUBMIEZGjBS8JsmTASu1NhWILV9GWFnECGWMwdywsgywcu6IG43Y1kc5B8R00DW1rHfSRJOc6SnvJB3efJhv3pFIBfzC3TsNjQ1zOmp1TDSTDrtGbqrrwiGagjwOzrKIV422ATPfbSgLxMIkCJtGCgRiFBGIRJRSB9E2KwDTTI0JcgGZMA1ypnW9mFyMzzHu7qN3/EichMbMDxsRiHHuSpkmSij4eAkQk9BEy4rzu1JORiEBkpQlltQ+N6RzU1nko3S5zJUViFVaqw6I0f2SIIzuihY0N8V00MOwfSqW9b2TfQViww4wdnNrzAkRbf1IHY5kAJrSuFkgpkOvylvNMmL+3uJTXy4LxVxDk71SwZdslpafQrqff7elFSqIpmORgrFpwow1m3lsbpRxZYuSnwauXl7E1a0VrCwuoFauIozyGHZjPHl8in//t0d4770dfHTvEAfHPQwnGWniBSDmjqgZye2nb1M+6DA2gN8zgwteIc7LEHARqNAh8atffQ2/8zvfwvXrN1CrVeXfpWBg8PZYgZgGNysQ03+jnX2am+QDKh/s+MW2vTvZ7/lsg++OyPv7v8/sxZnpREc7shfMeWIhTbki5WoEYWTD6JpIqVp2FuxZQMx/Tj6LwZ//Aoj9jwFi/jrge+ADsb/7u78TB0PKBI0Vo9kMZYqcD+M8IOWJBGL8M8HZ0tKSgDEyaLY+fVaMa5uPx99DEMY19dZbb4nclcYvZMOs4ZBlxPzPmf95eNbnYp6cMQVhF5srn5kRc2+N2keFDohx12XMRCyFXqkUo1YlI1bFzVuruP38Ol64s4X1jQZKZSpphjg5Pcejx5w538bDB6fY3x0JEGu3A4yGTi0gtvBkmdycmIRAcy/Qpk0qTfS6/34GKZkN55qYcCLmgmh9MyeHN7dnaSa778lLzTAVdvQn1v025zQDxqyBWFVVTk7BmDBirEEWlRWjcyLBkZ6EzGuaII7GGA866HeOMGgfY9g5woRAjDb2TsUhplKi3lCbcWHG5Jzm+IApOAyHcSbYZvhz0rAWZQmBGJ9XoYmwuIR8dQ3lxhbqS9dlXiwKFwSIjSM6J9LyngHPnBfLC3icyIy+s7EXSeIUQS4Wd1sJmHNAyHq/vuo1S1p9eoWe/oTVi/YzxpW50zmtOfUTmEb92Aya+37yO40hdr9Cy1Y+GhmxKYOMZE5MgJjcegLEMGF26oEAMYKw3vljjIeHiNmAlnDnwRwgls4/M7JGXTfNcEqv5iwQSxvps9fINXETh8gUjOmAidXe6ihqJmPy+QyBcjEW1nplOY/Llyq4fXsBr75Cpr+GVjNCtTpBPs+YHJXBEojRxZijbgrECoimJQyHBXTbORzsj/HwUQc7O72jp7uDD09Pxz8ZT+L/cziKf9HOnXbfeEOKq9/I/z69wvkVnvYPfvBH18MQr1/arL9++VLz9xs1XK+UeijmmRt2jkDAWBexhLeNMI1p1cwNToGY5YcNBiV0OyU8fTLCu+8cCQi7+8GJ6LknETdFBWFmRK5NEKVs0kFa68wYejdrdrI+Tpqo7YtnzIg5vO/5zsrvc5tLwliJdIEATBkxDhRqN4oZYsti1FFeIBDbUiAWOyDGwUMBYo4Ri8iGEYhZBgcLQTXqULMON1h5gREzoGNyRJNKmGZ7lkFJ610bXtUuoNrh5hBEaXizyTctB8XtcskHTiWIF4GYsmR6bZMZMVIiYsXrrNPFZjmVJoYyH0bNqW7wwoSJ0yEBGMEYJYk03iCY6SAen2Lc2Ufv5BEG508lYyMa6dAq5650vkxliWL4ISCP4Mfp+M3XxUkYTM9ONowB25pjUhEzFTpcUuaRq7RQJCPWWkV9eQ2FagMQ/Tqvn0w/S0drSsv682MMTg/RP9lTIMbE40lqHqKHlwNhlOma6IKBxFzdDkhbyLjOIMzQksmhoxrENKJBDne3R+pXY8R08Whqvd5BrOtzlPDx0ZmfpdbE7KSJRFEkP5yzymF9rYitzSquX13G7Vtb2FxfQavaRD4oYtiFALGf//wB3n33KT76+AD7R10MaQEtjRMddNeC4+JUSLouP22LSv/d2CkyASxCfSDGP7OAXVpaxrVrV3HnzkvCir322lcEuFQqCsT4e22ORhkxzn+lNuA+A+BvjSITcllOxmTNm5ORs2mOUx6LYxa/Nj/G18Cf5/cItjizQxkiLc3plkggRhMH3ofFN90SCcKYI8aC3C+As6DM/p5l6LKv5wsgNv/w+3UzYp8GxPheEzhxbRCgc52S8eJMoz8rRmaXs4JcD/w3zpXxPba1yVfDxyDbRcBFRpVAjOuJYGx7e1vWGtlXyw2bx4hlXUAt526eCY29Nvs3/fxocep/FmwXeBYQs3ciATIOqBgQ82fExLAjF6FY4JwJsL5ew+0X1vHinU28/PJlrG/UEebH6I96ODo+xeNtSjR3JYCexdyJAbERgRibM5wZpfstGzvOFExMH2zf8iNgVEmQ5ChxD3FAzMpUf8NLGDEXtyP5lZZLqhconQP2mq26jaslfiIwc09IahKZ76bjsju3ZDyCYKyOQnVJgZgwYnQpXEjkfooHiDInGI+66HdOMOgoEBv3qOTg2dVGPO0BERkXns92vtocd9rA5nMzCREfW+b4pYbJI6bxBmfFKE907on5yirKzS3Ulm+gUCMQW8Q0IBCrCRCLgzpilKVBSkaMxk86pz/V5q8AMfZCmZHp1CBJ79cPzrEVNdtVtr+lp8rsd7T8c2elq2jS1ax/mnlEk+h5lJuxZN7HYA5DrKJJrh26OysjNkIxHjog1kc+4uz7GaaDQ5El9trb6J49xnhwgDhuAwRjBMvRQBmxZEaMoMg11S22Rqz8eSZbM4HPLut+rWsuPa+1Vkzcu9PZB/c9u2fqICq0BT+focoTS8UYi4t5XN6q4IXnF/H1r13Cjet1tBYiVCoj5HMMeB66WUQCsUjkidEkh3iaRzQtYzQqotfN4+Qkws4OlSOD9qPt3pPjk9G/jIfT/73Xnb7RKZdP/vt/39ah19/A/z6tyvmVnvJ/+29/pIzYav31rUsND4hRkkgg1kmAWBQPZVh04oAY4hqiSQXjEYfximif5fFke4j33mOY8yk++vAMh0cj3SCdzEnpfIfetaWQALJET2iDibJonK2pADHebOGoNtc4NhUfXgRivDuZON04jREj+DIgVgagjomk3gnEigLElBUzIDYhI0YglnNALChhGuUdI5YFYvpMZoCY7NX28fes6x001Q/UJwExe3UOpDpnIbkmdKiJtKMj/3O1f4L/bNtJ3BGnotEWkw52qJK8Mr22shWmdnkOXOYR5ChNVIGJjNUaEIuMxSJF70AYvwaUGSobhvE5otExxt099E804JDW9WILHzgtu+WcWNfOgJjosCMxmlAb4PT9lK4bigLCpmTCxNWyirhQB4oN5GgFTEZsgdLEVRSqZDM1FJmsCneMMBpjOug4IHaA/vEuJh3mmvWB6TCZWTM3SAvLVHkn5w98IKaMmG2QrhZJBBa2wSub6aIGjPXy3Wrle2b44oCYkPaWIaZAjM9BgRjnN6cq+SlCusycvWAna2O9jOtXV/Di81dxeXMdi40WCmFZXRMfncoQ/NvvPMGHH+0JEBtNAzHr0MPTSSZ/JSA2W9SxSMwCMRaD/B6L0ytXruLGjZtSsDK8+YUXnpdilpIvhjWrNJFD+BZgmxpxqKTKpI7pcesDHXON80GYgTe/4Pb/zCLVgJjNK/H5ssA1gw6yF5zn+dd//VeRk9FenK52vB/ngwjCOKvEmwExA4RJEeuBRfueL4f0C+MvGLELtH9yFv6PBmJ83wnEbG0YGGNjwbLwCL7o/vnaa6+J1HZ1dVVYMQNhXJd8rwmyCOq5nihF5HzY+++/L2uLMleCNH8O0taz3zywxzQgb7NnWcllFrDNAn9XCs4w38+eEXs2ECMfpmYdCTgJWOxx0J9zdZQm1vHCi+t4+eUtvPrlK1jfpKPtEL1BB0fHJ3i8fYgPP9zF40fnONjzgNjQAYY4BWJan5hNvJkfmSJENTlJzqPMOBMsKSOWBWLyU8aIOWWC5mO5XNKZCt9gX2repF6EKp4kr6FOubyGrBnI3hGIsTFMJUfVWcbXUKjwzNpEZWED1dYm8tUFIMf5K86UsSHKGmKKyaiPQe8Mg84Jhl3ONjNPjLmXDHem5N/NikUKxKTJSTWHKE1USeR4kSRvTYCTNJKdsRllhjQUydcQFhdAIFYSIHYdhdom4jyBWAvTmDb2DHeuIUJFzmWObIgDr5wfTn0TRg6IcdzB1Uq8JsyDdGbsF+FS+lmfhV3ZPUDfrBSGpQ3EtJDOlNTWdHNAzKCgzlKlrvazUl33G9zaSRmxMYpQ98RirEAsjM4RDQ8x6OyIW3T3/DFGg33E0TkQdfQ9IhDjjJgBMXOklggbbYBL3SOANQ0l1xer681mxC4AsSRCyYEyA2PJ93XdSgyRN+ue4+eTow75GAutPLa2aGW/jN/55mVxUmy2JqiUh8jlesiFA4TMipNRiUjVlZMQMRmxqIzJuIjBoIj2eYjDwwi7e8Pu/Yftg6Pj/k/7w/EPu53oZ7lhcPBXbzwlRfgb+d/nDMT++HouN319daXy+tZG/ffrwoj1Ucx3RJoY5FJGbMpU9+kEY9FeFxBEdUwnFQzJhrXzODkGtreHuPvBKT766Bz373VwfDx2QCxlxBQAzIKxpFKVKstthw6ImSlFquNVOti/mVlHspEmcgKXgySMg8ua4hCqzYaRDWMnihro4oICsea62tcvbCIoL2IcMDOMHR4t9DkjRnt0AjGZD6MeVmSPLPDVSluBmOuWzQxRerI/H4SZPbuAIg+wed153V6UotZrYW6JzwBi7mFs9svYR2HEQgVgBsT458QH5FlAjK5U3oyYHFwES2TEIgIw6X+JXX0OZLb4/b5Y00ejU0yHDJ/cw/BsG+POLqY06picIwjIiDlrXceGqd54gpBAybla5aS7aEDMtOzsuikQ4/xeRBDGzLdiAyg1FYg1KE2k1GMFhQoPO/6syjtEk83hZ9rWnx9heEogto9J9xTBZIiAQIwHGF+nBC5qNova1isAs5u+b6nkUzbEtNnoDb87NszktjYo7dZL0phLZgzda3bScVPv6uNz4yMbRzZsinxBCxsZgm/SkSyHtdUyrl1Zxgu3r+LypXUsNRdQzFVcoPMp3nzzPn7x9jbufriH/cOOuCZqF9NNz3qfJQUCv9w+aQeagQh+PvwgWxaJVjgz5+mll17GCy+8KMXq9esMp96SYrZUKqNQ4BrUJzArP9ThbR5UqdSR7wdZMGXC5kn/PmlmJgvEjA3j4xtwZPFNQwUyF2RFOB/GwpkgjEUz/53sCIEYmTDevv3tbwsQ8wGhDwSzrJ0PxLJA8QtGbP5anAfEGAj+STliUnS5HK8sYJnHiNFGnjNiP/rRjwQkzQNiZH1tZozAi0CMzCgjGYwVs6Bnvu+UuNLwhRJEMmAEYFxLZMK4ngjsCcKM4fI/U/NYVR+IzVtHZqFvnyd7XG1SzAKxVBZrgGP+tbfZEy0IEz4sBWISdq9AjKYAtLJfW6vjxTvr+NKXtvDl167i0hZdbccYDA2IkRF7ikcPz7DvgNj5eYDBQDPDxLJebOsJZvWr5nU5xU3iPqx7pV9wGhCzQOdke8tIEw186WyymzXyRw+yM2jqQ5gAsTAmGHWblAAx1g15idCJwAwurUXisIZ8eRHl5gbKbAq31iXgOSzSWbEszpBkklg4TycDDHptDHsuU6x3hEn3ENPBKeKxsWJshlKZomwYz2h1TuRXD3w6SR61Hvpa01EOdUIkEGOzmjmrlE1eR6G+CRSWEOcWMEVTgJiCMdrtF2WGXkdS1O1XRyLiBIiZNFEBhtZGqemEFjC63WcBl2NtLzh4WmyAn9Pp1qFPb7kHnvvQ3m+zlS5WNuaMAAAgAElEQVSPYPVU8jhu9o/y+IQRG6MQDZ2NfR/5uItcxPrnSBixfueJArH+PuLpGWJKFyPHXEYEYhrqrMCI700KxNh0FxGPBZO7mlFHTFIzmhSIuZU8D4j5ERUKN1NpooWcm6lOjk3dggCxl+6s4FvfvIpbt+poNkcolyhL7CgQC+kNoDlo8hSnITBVU7/phKxYWfLEzs5C7O2Pux/dOznYP+r/tN8f//Cw3f1ZrhYc/NVf/fYBseD73/9++I1v9G8C4X9eW618d3Ot9nuNWnxFgBhnxAjCBIypNNEHYpwRQ9TAZFzGoFfE2WmAw4Mpth8PEhD28GEPp6d0+aGrIPkrdloiTVo3BC/qLLfCEwrHm6Gh9C7Jy9I76Obh7DYTVizZGuX4sM+KlMaOaldpImVpDoiJLJHWsVXRP6O0hFxtBcXGmoAxboRBecE5JioQk4DDPDdLY8Rok+vCEJ0s0QrFhBHz5WkzQuhUr67P2PtAJZu6Hyho3SMt5DU3TGWbEHlihhGbB8Qc+JIC3s2JKRhzWU4mFeXPUmQvqEAd+wIBYsqISZePAIms0lTNNbgZMcA5L6wYv8fh0y6i0bk6B9HGlcGG50/ERYjBhrSuF0YsSB2dJOtENiQHxAhz4xj5RJrogjHdULF03gI6WhKI1RAXCKqbQHkBudqiShObi6gu0LqeYFolfTbwHE8GmPbPJcB5eHqI4ck+pr0zBBM1DkllkpQxqlOiATFzLUy6fcnMnTFjHnCRc8ZvNDh20w1/qylHoghK3I5kRozdMG0r6ufFbhbfIEUN2TDOXQD1GtASIJbH+moJV68s4fYtZcSWWoso5aqYDPPCiL3xxj28/YvHeP8uGbEORjS8SPLDLkoTfxkg5kucfNbHlwnaXE293sCNG9fx9a9/UxwGNTfskszTqFFHUQAcgZVfNOuf9dG185/Oh/G55nKz1vW+7C9bfFth63+1+9iMmLkt8nFYGBsIo4SMBTmLaBbNDOFl0ZwFYgRjBGazZiVsbvHzr+YiWRCYnQ2z5/cFEPtsQIzglzN6nxWI2Xs+bz3wvTD7egNiJk00RsxYX3NFNGaMLC9dQF955RVZA1zbXNdm2sHZLwJ7gvl//Md/lFlDWuNT4kqpItmw7KzXs2Stxrba/bOyxNTEhvoGXX8+c5YCMb3G+hn7ZBCm57M7pxMgxjMjFBCi29vsLAo9k1bX6rhzZx2vvLKFr3z1KrYuN1AoTjAad3F0coLtJ/u4+8FTPHx4ir3dEY4Opzg/C9DrsfHCo4oyP42RAY0mhG0ya3u/UM0CMWXEVGKWghKpIWxPcQDFTSonGaGp6YPt23aGG7MwC8Ry9vrdJVRWzM04x5TWMx6HRhc0meK5tYZSY13yLwu1JZkTyxWrCHMlBGFep8UmI4yGHYx4fvVOMOoeYtTex6R/jIjyxAkZFwNiek7PAjGbNdI6g0/NgJixYhLwzHEOqoGYc1ZZQbFOtu6qALGguAIUFmVWLEJDrOynqGIac46er09z3eRlswFPow4hMilNdDJBwQEpbE6NVebEoQgb6JjZZE2m+4A1whPTMr+u9LYLnb9OUZc7VS7Y5OuunKJyf5VIa1yAWCTSRLGwj4coRMwTIxDrIRc7INbdESDWazsgNj7VYOepMZeefX0WiCmfOsOIKXNnJh2pRPEiELOiwkZb0qnF9HI4lZaBMPdV3E0TIFbFSy+u4ne/dVUYsUZjiFK5jzBQIJbLKRCTwAIDYjLCVEHE+cFJBRxh6nSL2D8Yd+9+fHywd9D9ab8/+eHBee9n49zwtw+Iff/738/VXj4o3K4uvFhA/D8tL1a+s7le/kqrHm9UygOUCl1xTaR9PYFY5AExdSMqIuCAJlFuJ4+Towg7T4d4/KiP+/e7ePiwjydPBjg/o6ZVgZgqsyNMBYi5BeSyJBJGTNZ8FoipPFFnaj4diNniSroZIiVwVLsAMbU4F/v9QO3oUWwBlWUBYoXGumyCxfoqgtKCFPl6o3xA7VwJ5uiayANAQqothNCxG/pErSOReUZJF8ffuDNAbKbDYT/vHs+ZdKi8TV0TOSemUjftBOlX93OJIyLvoiyYAjEDY9qFMgZH9zbPMo8AlhsBgRhHrmkiYbp6sgPOXCMXMMCZNwVidBrkQTAd0DWI9rpkmnYx6TI/7ADx8BhB5AMxBWAiszMgJo5E5Bt5vKrW3o43OWwTaWLFBW/XERWa8r6FNQLrRTHrKDUWUG40kS/TqIMvj8POI8QMxxx2MemdCRAbnx9ieHaIqHeOHJm+qc69MSuNdvpEQ/Kzie2M2scnQCxxo3RAzGeP9CRSMGaGK27hZ0Od0/XjEtucPiaRR8j75QIdZTaMsynxDBBbXOCcGIFYGVcuL+H2zSu4tEFGbBGlvAGxM7z5rx/jFw6I7R11MCYQkwbGLCP2ywCwtHDzFLmZ2Su/gCTbRTc5ZoexaH711S+LwQFd5ur1mszS0JSDoCr5NHnd0MTkk3JKSXB1bKTkiIXyc9mCNStNnH3ctAHisyR+UUtgdnh4KHNhlCKSIeGfGb5LEEaGhPdnoc2im0wIbzYjNi8/ah4Q89kZH3b8uqWJ2VmjpKE03z7P2SjPB0I+gMnew39ce20GcinH43VkPhdt4WmC8Sz7+uz75f+eLCPGNWWMmL3vvpTPf6zs3OC8+2XNOgjA7Xnae+jHJXD9cn2/+OKLeP3118VB04CYMWL8PXRDpMELQT1f/9tvv52AepsLM8Bus2V2rT+J8fXnv+xzoPfXAHXptEsQum908yzqO8tOzL7Ddr1UpaJ+iWLXQUbIP79ZtFHlEBKI1YQRe+XVLbz21au4fKWJYmmC8aSHkzMCsQN8+OEOHj08kTrjYH+Kk+MYvS60EermrZgnGUhYMhkyJ7QXsw4rVH0g5mJRnAMdz0srR1zpnRTlCRuWSBLNtj5tnplLrplg6WyzJmLxcXkVxORKinqtcbQ20jmxKQyMKfNUqK3qrbGKYn0ZxeoC8qUGcoUKQgIx1jUcFRn1XLjzKUYdWtnvYNR18kSadtBBURgxnXEWCVmi7vCAmMMkUqdxDtfJE+UrVUQMnmbodHlJZsNKBGK1TeTKqwiKy0B+AZFkitUxiQnE6CxNxQoBstZ/iTGbATEzgkqkiX4j0hr0ljfmKrpnAjHpUiatANeWdjVjupZtO0vLM6vTbF07caJhL2NVM+e385OW91OBGOfEXLAzgVjkGLG4g2jMYOcd9LucE3ssuWL8XjwmEHPyRGa9yfviGvSOEQul7nIu2VKaqTRRBwcuAjGv8NMPZmLy5tcd9nhcv0lnYIYVI6iaAWKXanjpzqowYjdv1gSIlQWItZHLDZHPMTtWGTFZ4tMAAXECyQ76SUTMGq6i1y/j4HDS/eCjo4O9vc5PO/3hD48O2z+r54YHf/Hbxoj94AffLw5KvdpCUHolDIM/XlrI/6fN1fLtZiNaqhKIFXvIU54oQKyDCH1E8QiTiMPq3LQdEBuWRfd5sD/B44ddPHrUw6OHfWw/GWJvd4w2mVd2qnwgRmGYY2EuDDQZEJOvxvTk/+NAzHWzNHNK88NmgBgZLqbalxYQ1FaRq68iX2cHagWF6gqCYkvZFgNitEUP2blyQEy06WpJm3RKEmZjDhBLOjhm1JEFY17eSWL+kCllXK6asGJRal+v+nObFXNstUNkCQMpH9ysLFF/5ywQk+G6xKyDMMiAmIhNRJaojJjIErkJURrHW8CAQ4KYPiI6JfY5RHyAUXdPgNi0t4t4eCC2rgGHWUPL5VI5okgGHeiRjA7rc0qQtGOHnFmJOCa6A0zYsHwDMcMnK4vINVaQry+jUF9EodaU+bBcqaCnLeWFDMYcdSWLZdw9xbh9hEmbYOwI8aCD3MRJEh0Ik86pADE3E5bIEifpILIDuFKE+I4pxk6690iDPV2HyroQnmFHMi+Z6EUtDNTAtXaVzTCEm2aYi0XPXSQjxqDUxQCrKwWZEbt6eQk3r1/GJYYiNxdQytUwFUZsDhBzXVF5+70ZiV8HELOiMVsMUr61uLCIF+/ckUKVeVssVOk2WC6XnEmHyX61G6ozBTPQxDUu0+/yObPQVAbOyVYyL8Rnm3zQky3IFVxyNm0qEjICLTIjlCOyYH7jjTeSuTAzbuDvZaFNKSJt63kjGOPf+X1fnugzbT5onPec7Dr+OhmxL4CYrqWsXPWzADEyYj4Qy4J+A2J37tzB9773PVnfXAOciSRgk6I6ioRh5ZoiEGNQNAE+GTKyYdl8PFv59vyyQGyezDL7+UvZYZP6/nqBmPJjWUbMKVq4Z/HcIRBbrQkj9qVXLyVArFSeYjLt4/T8FE93DvDxxzt4+OAET7YH2N+d4OgwRpeRWQbE6IRMICaKF0oUVcbFmwIx3S9TaaIWjWpBrmDJFySkZbmzB3M24GpZb2ZciUzD7fdsajpGTM4LvblWZgLEzFBC88QKIuMjEGOtwVmxgPPqFToUriBPlU59BWWCsUoTeWHFNANTcpsmQ0xGHckQG3YO0Dt7ilHnQOWJo3YCxOhmLGyYBDw7MJa47ylo5ivVMBYadqhpRxTytfLcLAsQC0sLyNeoGrqCfH0T+QpzzlYRFJYQiZV9HRMyIARicjbT1TjxaNSmrxx/RGMKeVNpYoKlkn+zrjKvY2JOMZcRSzrPThBroGy2oZAAMfkwOEMM+fMsEDMGWM5Ai4fzMs4M6CkQiwWIFeIx8vFIGbGoj5wwYgrERv1dDIQV28aot4vp6EgMzDi6QdaSzpbSAnXSQ80SY83jgJjUPDr/nJiqfRoQk5dur98YMQvO1raAvG6XXZZKdikd9oFYEVuXarjz4gp+55tXcPOGMmIEYrmwg3xugEKe93eWfDybBc0XkOPoD9004xomkxoGw5oCsQ8PD3b32gLETo9Pf5Yb/1YCsf+5GsfxSqla+HohH/6XhXr+mxsrhY1WI6obECsUehronOsgxgARaLzBgES+b0S6DQz7JZEl7uwMcO/jMzx60JU5sd3diQzldbua9aSDqcqITeT/zTbdpFZZsOFYMZHc+UBMnWqeJU30l53OROmGYplTBFDimEiZoXNLDOgGVFlE2FhXIFZdlVmxXHkRQaGJKGSAM8GY6rjFIl0GUfV1GRBLnGncbp50fmdemn2iPcdEM3cw2YfbnCxozzTS6Tbj2dbPA2L6wlOS0XU8VHttQMyXJmq3MK35+QEypSSfjPJRCsTUUj2IfCBGOSLDm2MUwikKAVmkITDpYTo6w7h3KCBs1N4RIBYN9hCPDsXWla5BnBEDpYnieWqsmA5ViyNRwBUUo+CAmJp1aHYbgye52fPwisRwpYHYzfoVWmsoNFaQq3H2jyCMBwlNR7iACcQGmAzPxXFqzFv7GNPOMeLeCTDoIpyOEZIRE2dFla6YltpnxLiieUvy2RxTlZzq/oluQNJzTdTN0BaNH/fhem7JG+P6yW59cM5CCgvR+rOo0eF3mnU06mTDQmysFXFpsyKM2I1rl7CxtoqFus2IOSD2xsd4+xfbeJ8zYkddNwH36YyY4ZlnECaJtCf77yZL9KVR1WoNS4tLMjvzB3/4BwkQo3RLGQPfXcvJqKY62q1nTaBMLR2wBHBlu/QuXNWBMSu4M7uO/HXWPc7MCZx0xwExSsgIgmhXTxkZgRhznjjLY/lOfC5m2kDXx2984xtyo4U9i3CTWpqEbB5Tk7IL8wHCrxOI+eDBCvZPuk4+gJ13Hf3nPgOX3ZvjA4X/CCP2Sb9/HiNm0sTs88r+/ZMYSLsevjSR9vUGxMxR038vuc7VDXQJBsTIiHFGjBb3Prgnk8rH5pr653/+Z5G6+kDM5h99NswHVwbs/XWcfW/mAzbrtKfr/dPe3/SE0Q1u3nXUHUzF7Cpq9xQtDogZI/bCi2v40iuX8NprV7B1pYlymbXGAOedU+zuHeL+/V08eHiK7Ud97Dwd42AvRrcTqxkXawQJR3aBzjIrRskigZhvpmQGX27vFNbKjTUIezX7X6KqSVwSzUDJOdGZ0jxpvNmMkzr9GhAjyFM9iTJkuj3xedPMgqJ+1hPOcCrgLFgDQYkBygRjS6LOqTZXUaLCo0RHSQWbMgM4HSMakxU7x7BziO7JNoaMhunTPfEcASNYoqGMDRCICRhzjJi4R8phr++Lvl7HtRgQ47+IlX0ZQb4mzWnOieUbl5CvbQo7xpDnXGkFcbgg7onKiFXFzZg1VyThzvab+NQ1hsXBMD1W0wInPRK9eCMzk5A6xgFcVQy6vyd7vo1opOenyWXlxBBU5TvjOgDujmC9j82sOVZVwJin1EqYN547BsRMnuikidEAubiLMO4gnpxg1N/DsLeLfveJAjE6J45OEE/IijHcWccxEjDGGssDYqqkcUZUiUTYZLeO8fVGWtLRGFcVew18VeQ4IGaPlcymkanWOU6p6cSsg+7LNdx5YQXf+Ppl3LihM2IVArFcB4X8EMUC88f082UW9qzdCcSCoAaggem0jtGohoOjafeDDw4PdvbaP+31hj/cPzj6bQVif7wwmEY3mrXCt0ql8E+ateDL68u51kI9KvHiloscMu8jzHclRywOCMTG4qTGDhRDkAnEOB92fBxje7uPux8c48F9ZgSMcLAf4eQE6Pc9ICZyJ5qYGhAzw455Ft+uFf+JQCydEzOzDttGrRGgtuCuZ8HODBmxBIgxzb4mYCukLLG1gVx9zYGwJen80MSDs0fUbSsQU5t0Pk7C9LlckF8OiPlSRJ8dm8eI2faor06dAy0/zFwlNZw4YcWS88RDAc4dUaSJzkpWTVPcAK1sRE5yIQFspiVwQMwdI+rM6IDYVF0H5SghI0MgRpmcBBR2RZY47O5LePPw/KmwYdFwH5hwPuxMgZgxYub+J9Hs2q2U9DduCMyY8oCYSB3kAON7qkHbNOmg8yWkY7eK8uIGCk0FYkGZhiwFcNAsoGsTzUEmfWHD+md7GJIN6xwj6p0C/TM5vELHiIXC/DmjEDk5TBagbQW9mdTTdVyTOIBUg57IzA2EmUTREJtbtOZVozNjdoSkDJrJO9R+mQydBl+LsySH3wsZIHapimtXlnDz2pYAsVZdXRMng5y6Jr5xT8w6PvhwH/vH3c8sTfx1ADEWzHRCZODxysoqXn7pZXzvD74n0i2CFzIGKuEzN0SVHoqEikDMqVEE3DmZlZpN+lIUbTIo0JiVHD4LIBgYs68GUvh3smF0tSMIu3fvnhgq2I2yxDTfLJe4Q/K1UBpnQIx/9yVp88BBlonJMhz89y+A2DwIiMT8heYYf/iHfyhOlb8MEJsHQJPGWmZGzAdinBGz/wwsEYwbEGOjgYzYq6++Kll5nH3kmiKDSpMOrh+CeQI7gnvOG3Kt0ZnTTDrmAcUsiM4CsSxD5181kfJmuOUsKzj/Kttn7NlAzDfryAIxmScJaWMPrKzW8MILa/jSlzbx5a9cFmkit+woGqDdPcPuvgIxMmIcfzAg1iEQE0VKCsSUEaM0UcOclRHjvqyRI6YkSNwTbTZsThki11GujrkkOnmXi6jRnqcpSrSpbOYJAhzknFRGbBaIKTsvjVwBYzS1SBkxujiTFQvYVKwsolRfRW2RQcrLKJQbCPNsBjszEmY3cc551BFGrHNMV2ICsWNEQwKxbgLE6GpsRh3SjHR+hh5EkswvqU5kpMMkinlREtHGPig2EZaXkatvCBDjvJiAsfIa4tyiALExQRhYM3HmjY1vzUBLIJ+rNVIg5qkbkka2A2puHlqBmKuPEi26Nw/s8EbCVLmDVD+3ulZTRsmdB6xlsr/PHdR6X5O3urECeRBdA8nvSYAYWTHOidGsY4i8SBN7AsSiCcczDjAUVuypALFJfx/R0OSJPbc+LdBZnblYz0mgswtkVtBp75B9bj0Q9kwgZlLE7FcFdykSZvNAWS0z0ykSiDUViL3w/DK+9rXLuHmjhmZzgmqVTFgXxcIIxQLHIzQOKJ7SSIbxRnnkGPnEeCgauUwbmEzqODyKuu+9fyCMWK8//OHJ7tHPxr+NjNif/eD7G2E0fq1RDr9dq+b+qNUIXlhdRKlVm+aVETMgxgXCGTEGOk/U0lr02ArEet0iDg9jPHzYxXvvcLNsCxt2dBShfQYMhi6l3UkTpfvngQDduGYFRulJRjAwG1hs05VJyK8z7fCHiNPGiMoGVJZI8pggjACqBJDZAmWJDZUB1FaQp01sYw25yrJ0o8TAI1+XIdVI3IyUaldNN9kwdUlUWaJ1yhy7YVbrbnOY12czijmxrU+6HM6S1D5UyYfLHXhzgFhq3mGFu/8b/Q8sP7RZIOZpMpzsQjW+tukQBmmWmGxAshcqEJMZqkhnw0rMhQkjFEJKE4cSKjkZHMuhQBA2OKNJxy4wPpAOUUD7VpARc9JENx9GuYVJRtS2ntu4YKjENVGBmA4600SFrCVzTuh8GXLQubGGyvIWis0VhLUWUOR9qHWnLMIFM096YvfbPd7B8Gwf0+4JosEZMOogGPcR0oRE7O1pFmL2y1xdShfq/wyIkRFzYIz0vG+2oqeNxxCZa6Ju6MnQtxse1oPBZ8isVeekBcnBoa6JPFiFPXRBqbk8Q1IDrCwFWFstYNPliD1/6yq2NtbQqjeRD8tgTNqTRyd46837eOedbXzwkeaIyYyYsxz2WwTzWCb30qy1ObPMrcM5jxEzVsxc5RYWFrGxsSlA7DvfVTMDGitwrkY7+O5XOEmKyI5kFsw1J2aYMNOBusNXutUmUUyZrSzIMqbAL0JnnRkhxTDZMBoosFAmAONcGAtmfo+Mhp/vZDb9BF5kwnijPJF/92eI7HpkwdezGDEr8r8AYp8vEMvOYVkx9yxGjOtDtny3YA0AifR2cTFhxEyaSEaMa4xgi1b1BPa80SmRJjA06fBzw3xGzAeL89hHW8f2HPz1nRalKQP2LLfOZzNjGdo5AXM+QNOe/mygsypaTE5NIEZp4vPPr+Kllzfx6pe3cPlqC1UCMQzR7pxjd+8AH997igcPTsQQbG9ngsODGALEKE2MdOyAsTTMFdNwZy28DYjZPmlqBgczUufAZ5UhBsSkmHfnvNQUHn9m5kmib0yVE6IccbJHOUVpHuTWB+fzWDtMeGMUTsKIcfxBz7OQTeLyAkqNVdSXNlFu0Pm3hSBfcYI4V0g7mT0ZMQKxwTlHAI4l3BkCxAbIBXRMdK6JscueNCt/5wPpVQqCN6zVrUZnnBOjsVlDmLqwuoZ8fQPFxiUFY9UNIL+IUVTH2Bl2KBDjbD3rJRc74z6yKvF0zJN9NcxkIhGrn5yaR+frHBAxmZ47YFKTGCc3tJzO5OxwsM/uL40591Pe71OwY3JEJ4OXtWHPV5+kqYOMERNDMQl1pjxxiHzcRy5SIBZPTjEZHmA02MOgt6NAjDmqg2PEozPEUU8ko2ICJo7RLmBZlpN3UeQlzDbuE+AvTy+tp1NGzK3bZM4sjUDSAjnlfdVlw73rwohFKOTpwFzApY0anr+9hK++pozYwsIU9doIxWIfpeIIpSKlicrqxdMJpiMyYzkHxChPbCCK6phMGsQH3ffuHh7s7HaEEfttBGLilnjr5em1ENF3q5Xwu61a+J1mHdeXm1GuVZ8EldIA5eIAhcIAQb6POOghxlDlV8Jq0ZWI0j4FYvt7Ee7d6+AXv9jH/Xtt7O9PJLit29Hke7F2d90bXUKeWUcCxObsggnDYwDAJHe6cOxjrRvqbFdPyQXL8uJXNx8m+WE066AW20kAmI1BzfPilsyHhZUlMe+IBYQpEItNmghasnKTV2cmJaVdMW25Tz4Ic8X1BSDGTSSRImYYsXnuiTOFvW9/TlBs10edE2dkiUmlalpDB8ScY6JKFU2XrbuRgEp2GeUk0wSUFIgZ60YQRpBCIEbL+ghlAjEBY/zeQAZRJ70jDM93JcB5cLqNSX8P8eQQmJ4iYKBhAsRsPkxzKKz7pYxYCsTk2JENnUPO7LJRW++AWF47iDwkSs111FauoNRaRVjl3Bjft1hmE8OQGnl1dORcWOfwMQane5j2ThEPz/Xgmg5EmqgmHbEAsVycd+Iafe/Igim/O3bSRAVijAbwgZieNgYkHLj1pImz6TVph87AmB5YntuiATE59LlpqjRRLKHZYQ5jVCsAzTo4I7a5UcGNayu48/wNsa9foGlJUMKwF2H70TF+TiD2LnPEDoQRG9K+nrKe1MdTnv4MEPMPrhnpZbrSPwsQ4+wMi1Fae1++fEWkiczbevHFO5IdRsbAZrv8mS3pVOpMsPKJNpdpB3oSSqtdan9WzA5/K2oNBNmszuzvsYNYv1J2SLBF8EXpmLEW5pJoFuZWwBsQsxkxM+wgG+LPZJmNuBXN2WI+y4b9qkCM7n00RiEgVEOU+oyZif/7n1WIf5p07TdBmvirMmKfFYhlzTp4/XyZ4LPMOtho4O/g+mFoM10SOXNooJ6g3w8Sf5ZsNgtHsyDMB/oCTiJlEvz7pVJhlbz5VvYX3+uUZZjbhXFPKJ2juShNlBkUZ19PIHabQOylDbzyZWXEajXWDgrEdnYP8NFHT/Dg4bHMiO3tTnB8SCAWYDIJEtdEgrFA5sB5LqeuiZzrVSBmRktabPpKGn+k166nL01MJsicHbgAMcOc9sOJm61jw8QFRS3stZ1JMEb2nvu8zk1JBE5UwIQ29mSdBLwoGKNEMVdsodRYQX35EsrNVQl3ZoSO6kTYIOVGrfJEhjoLEDtTIMY8MYw5J9bXXE9hxNTGnoyYOgAnfpBJjpeOdFjLUc9bBWLME6sjKC4iqK6gUFtHsXlJ7Oxp3IHCMkaxA2JB3TFiCsS0aW3viSOWErmdAxEJ8Mp4TLh6L3GWdmBMZYauHuRjmfLBMtusuSnnggfE/Pu59zBp9n0iENPnnwViovsSIMbW8Bh5jJCPBwg9IDYdHUp+GFkx5qnKvLxkvtE9kUCMM2J8X2xOnoxS2qZNFpvNypmQ1NWGWpLIYy0AACAASURBVPOmuXmJAZg1EDxmzXJMLwIx7cBrPcGZf0oTgVajgM31Cp67tYQvf5mBzg0sLwGNxgSVygDl8hilIs06OFoyQjQZYzLin2kGVEHIObGggdiA2HHUff/u0cHuTvunHQKx09OfjevDg7/4i98S+3pzS1wP6y8Ugtwf1Svhd5qN4LVWLd5cqk+DRm0MArFSYahALDcQ63rOh7H0lI9szI4TnVAa6HSK2NuL8NGHbbz11i7u3Wvj8HCM87MI/V6A8dhlbCWwydWkydySby3rbX+22H35lgUsmaZbpFmqbVbtrEkkvGPJ5YdJSjw3aIIwA2JhA0G+ibC0hEJ9HaWly8g31iU7jPbnU5MkChDjZkJnIw7WEogRAKU26v7wrn6gzVPHPyIt0d1JqoxmT0CWNzeWoCl3FHhATAt7xxS6qEhzYdLuiTcfloA97UImw1/inOhR3FqputQTZ4gxI010oYIuMFpo8yndBAm6xigEU5TzMcq5qQKxaU8OAc6HCRA7IyNmQOwYiE4BtBGgjwBkxAjEFISpHkAPBwViPG70q0wISv6KJHeo21TMub26uDaRySSjyfyV+uoVObjCSgNxPo/RlOzVGGFIS/oBgkkHo/YB2vsPMTjlwcXh5o7otQnEaEKiQIy/nyOzBGKa5WFQTCceZ4FYHCYDdjPvhTsHLmjN7R2z1WyMmPw9kVX4rUKbqyTAoJbbgBgdyGLZPCtlbp7A8lIBGxtl3Ly+hpfv3MLVrQ0sNlvIhwUMu1NsPzrCz39ORuwJPvxYGTECMQY606wjWQKzy1hfl98Qn2H8smWh/T3tgFphyEDb1dUVmZe5fv2GMAZf/erXcOvWc2LUoYG3Fx8vaeK5J5JlzMTIQ5odfJ68TrOyRLPplkKM2Xi5XGKaYEDN/2r3p6sdWQqaKNDVjsUzpWSUlZEJs5sZbxgQs0BnAjECTQIxnzUxIDYvnNeex69LmshrTIBCIEaAuLa29msFYs8CYMkq+JQZsbfeekvyuWhW4bsm+j/vA4N0308XymcJdM6uKl966L/3usTSx+bvM0bsJz/5CUyaaCDc7u8zUGR+Kb/lNf/ud78r0kSuCQIx/sc19C//8i/ga+faIjDL2s7b++/LZuetVf97Phtmz+dZdvbG0PJ+CsRozJUCtvR6JejDO2nm00kGxJQTSyd1ZAd3QIyKcUoTEyD2KoFYC7U6n8cI551zMev48MPHePDgCE+fDrG/N8HxEWfEtMaYTl1z1NnXM27Fmr9acRB0zcaOJA1cT5o4syYSRz9r8yYdMH3dxog5JiJRmNvMdyKfc66JnBmV8agUiHGPVyBGRoxAjHNujMlRK3s6OueKDZTqK6ivbKHcXEO+QrUOLeJ5X8q2WQtMEY0HGInCYxuDcxb6R4gkT+wcwbSLEEOEdDPmTYAYazpeE2tsy8oRAJaCWNUe6fVUww4CMY4ABJxfq62h3NoSVoxgLC6uYIQGxqhjIkCsKkHUNPuQekmAmNU/RlXp9+S3J8ecud7660prGLNtFwt7T2riN+X0LXHMlS1XA32uK2psWLIPuzc/DXT253KtqjLX47TFYGYdbBirRyRn5kdiWEazjiDuyDz8dHSM8fAQ48G+xvi0dzHpHSIack6sCzDGR4CYc0+kK56bM5w5fm3WP5GaWI3oDmVbt64OVebWNe/NIMwyTBNRiQdok0gcB8RyQLNO9+UKbt5YwJde2RQgtroaYnEhRq0+RrUyRrFAIDZCHA0lVmE85J8D5MMKApkTqyOKG5hO6jg2ILZL+/rxDw+OfsuA2J/+r18rVHcatUax9ko+yP0v9WrwewvN8HazGi0v1MaolYfChhULA+TzQ5nfiQPeWMTyA8ouDjW/FcRxE512ATs7U9z9oI033tjBvY/PcXQ8RqcTYTjQbpUOlboQRPvs6cdONdUGSJJt3SmJjUWwHe4CEMsAjiwQ01a5644RiDk2TNg8gqsmggKlbEsoNjZQWb6KQnMdKC8iyjfUsp4ALCTjws2EwYsEYhomPAvEUjtbH4gJg5NsCvphTtPj3Qv0u2gz8kSfMnbXyz6R/CClUZFeCLbeQdWezrkv2WiFz0xco1LWRrcwlR/o65K/C+Og75+IAt0HWp8utWFTBDS0iEYoBhMHxCYohmOEky4mgxOMOwcikxie72DI/DAmyk9PgJjzYR0AvfRgEDreDdK65yzQUIKc+VXfb40KcPkrdGWKK4gpSyQQKy9JzgmBWGPlsgCxXLmOKMxhNB0hiocCxEL0EU7aGLX3cL73wAGxM0QEYnQwiobOlj9KgRgHwb2QUA6BZxkxDaz0GTG9gslxIvtdegBZ5ICuC28mzJjJ9HQ37ieTI2ZAzGm6QyCfi0GX/mYdWFosYH2tjJs31vDKS8/h2pVLWGw1UcgVMOxNPCC2jbtOmshA5xkg5j9/O4+yQMw6jv7QdbbS9XT6BsRarSauXKHU4QZu334eZGru3HkJV67QUW5RwnB9kJVeSW8Q21qByZC1FY+Zz0z6Lqhkycvt8hkpnxGzotqcEsmGcY6HAOxv//Zv5SuLcgI0K4D9sF0DYrTiNxBGIEYmyme/fDbCL/x9cOAX4nYfShMJVljE//Vf/7W47fE5krnzwQpBAKWevM6fBMT8321//mUZsc8CxLKg0oCu2deTbTQglgU42Wtiy8z/vbzupVJJgI/NiGUDnS8sTwe45r3//n357/Ps6/1AZz4XPyeOz4dNBWbjWaAzwbiZdRCI/fSnP01CnAn2+TO2RuZdL/97ybGQ0QHbz/uMWHb+0d7ndA1qYUwQ5jNn7mRxv8prDF24kLbbKfBK7To0fERPFefKxsiNvEoTb7/gpIkeEKNT83m7jac7+w6IHePpkwH298c4PgK6HcqFA0wMiFEdIqBBzzI9DPl/KscXtsEKTVOeWN2QxZK2TSd1iHswK2wT+bj3g7KFu3M7AWL6FNhIlFObs6xOFiemUwLE1MZewY6OTohLIUOUC3WU6suokRFrrIqbIgp1McIQc5JcXuSPdAEe987QO32KIbPEOkdi2EHGhc581vRk4zOQYt+59HlAzAlqZoCY8nkMdy7o86I8kWYixUXkOIvd2kKpdQnF5hZQXsUQTYyDhgIxZrRK7VQQcwgW5h52mqlbtA70LO49aY+tG2uBpgooa8Cn70EiN7Rz1hrj3vuYho07TG3UpgFCt6YNNBoLNqNMcY0FH4hpe9jLUmWjOWJz91zkidPhESYEYzQvO9/BRNwtOSfWFiCG2N4bNqYJytTwxSoxUXcY8WDMXaJ6so8mazlb+FaXOjli4tRMx229j4PA7mg1MSrrCubCRpIjVq/lsLpcwrWrLdy5s4rr15vY3ChgZSVEi2CsOkUhP0JIrBD1MRUnT76eALmwLIwYgVgcc06sTmli74O7Jwc7u92f9fqDHz7Zaf9sWB7s/+Vf7nXn7cu/Cd+b0w/+jz+t//pff7dSaNUXa+X814r5/H+pVYLfWWyFW63atNEoD1Atcfiuj0JugDA3QBCOgGAsszXc2CJhloqI4qoAsfPzAp48meCD98/xs5/t4N69M5ycjtHrRhhPmHOhSDwp7u2NN7cb6ybZHifLwtm/ammTztC4D5aDDYkqQOpXoxts33VdHTM8EN+9WN0SYz73oA4IEFtErrws9Hp15RqKzQ0xe5jm6xhbtkdIg46iDJ3KbJhIClx3JxmiNBvb9IBStYJXdCeL3ljB5Ph0Q74+8Lr457QA0YslQc6pwn2GBzMnKJs/S9XZqSRjVs5pgNX5OjlnQnUodAAhAWLUvZM2JyNGZ8GBOCVWChHKIYHYEMG4LVkmo84+hjTqaO9i3NmVTUiB2LkCsbgvMkF1cfIwhlwaJ5lwm49uGcqTiVmKM+qIUUMccj5sEWFpWRydKE1sLG/JAZYr8d9DjCZDAWL53BA59BBOUyDWP+Xw7KkHxDTIWUKrJZkmh3xAp1CXbk8IRiAmYIyMmGWzGdC190/XcPr/9lcn8UwqBXedk4+2V+g4yasAbwFobobQOr3MEaMskUPDrrCplNSwY2khjzV2sq6v4UsEYlcvYXmhiWK+gPFggu3tI7z55n28/Q6B2D72D7swIGY5YtoWyfw3b1fKgDAffHoVkb5isZMPsbKyjNu3n5N8JYY4P/ecsjSrq2toNJpSTOu618JQ5yrt5y3c2e/Qe2xz8pT1sDYmwL6txh0a9uyDomzwLf+NTBcLbc7ysAi3nCd+JXtBIMb7+QCPv8eYGbIfZl1vQMxyxOz1pM9r1mbfHteXlNnPZIEYpZJk554FxAgECMRMmmiMGEHChbc4Q0VmAdknAa5PA2NZdsd3TaT7JIHY3//93wvI/DQgxsfyAQdfB0EQ185zzz0nQMxyxDY3N9NVMQe02HWdBz7998EHYj/60Y/E3dDPO8sCMT4fNhUIwDkfduvWLWEiaeLB9cbsML53fBzOhxFMG0PlAy4/58u+P+/j6X8ve21kLzL7b5Pyus+UMcey+zpWef6HP5VKeyWwu6t+Rz+VLjrCKSl0V1PbhgszYi+u4uUvXcJXvsIcMc6I0cxihDOx9D/ARx9v48GDYzzd7mNvb4zDgwjsf5g0UVUqBAzKhtnZr0/EHGYdIDPrCJu3yYKwuRdVX9GMcmFuk8pevzfDKkyYcoL2VWbEKAKLOO+sM88651ZAEJYQMLcrzxDlOoq1RVQXNsTGnuYdnNNSkFNCGFKOyZc4xXTQliwxKj3GHcbGHGHaO0I0PkMQdwEyNBgIEBPDKjm3TInjwx1llBSE2XgCGbiSyiZpjJVviMN0aWHL3S4DlVUMwxbGzBMLG6oqInjj63JxREmv2ZfbS/OY800u9NldaX1hJs/zxjmSM/X/4+5Nn+TIrivP4+Eee0TuO3YUUEBhqZVVLLIlG5la0y3KRm3zpf4f/Qnzaaznmz6NyYw2NpoZk4ZaxlQlqU0LWWSVKJKF2pAAMpHIfY19Gzv3vuv+wjMikSiCbBohJbOAjIzw8HB/7/3eOfdcb53kpgG77uwj9LcFhqet4Q0De0l9Rf3f0QDmru64tF7hiNDCdjvSvkdq8TrI0HnDQDKDsQ7XGLvoMMDs4Ck6DFXh59PmeqgBDBhj78GYJCK7MhxZYrLGXd9zIri6o41FDpeNYJu4HnzpXWlQNnzx6q/b2ptrCgWxKAOUSxlMT2dxYaWCG69M4+qVKi5dKmF5KY+5+RCVCoPCmgL7/X4DffZn7XINBQUxsSeWHYixRmzQePD53u7Gs5MfHR93vr+5ffQvUb+5+b9+f1t3NH8D/7xUEPuTP/njUieqzZcL+Xdz2cwH5WLmvdmpYH6i1C1X8g0Usg1EIXsDNJDhgjpoY8CaF6aWcYAjkDA1cFBGv1/F4WEWa+sd/OIXh/jhvz4VEDs47KDR6Gu6ouyA6Afve4T1PCc0Hs/51oPD628RL2mHQMyeIeGPRAXSn8W1NbJ49UGsjEFQBUJ6rQlic8hNrqA8dy0BsbCMthTP0i7APhj8TghTEJMkRqeOuO2HpI+Y5en4ykc8Ndlg7tTi+ILzEiR9VSwZtRKo0zcXKySxi9gtWHUUMd+3ga3V1Fl2kRgO7ES5z8LtJKr+lNS+uXMpGgR38iTNhzs1HQTS9LiJXNAWEMtnOsgzjr7NKF1C2JZE6bZPNmUXSHpn9A8BBnXIxMAdI+6c0AKo2ErVKbFLeB3jZVSkd107i7Epd5/KLHtUhAzkmEamOKeTQ3UB5ellifsNc5wMAgExoIkoQxBjo8sjSXM82noEAbEmB0l2uaci5nqtyN4qLSUKYpxENbDGBzHX1NmlUurk9jwQ84tw7V6wz9Q+GPd3179GFEk3UekMIe3r4yQw1oax8J2e7kIBqJYCTDsQu3ZlEffu3sDVy8uYnZ5EIZtFp93F+touPv7x1wJikppIEOu5sA4tb/CuQHdc40Yk23H0dh79yc3Xr3WhmpH6pHv37kg4xxtvvInrr1zHwsIipianwEh77bWlvnxfaeLvm2IQjyXudW0s8ZW0tB3LXt+a2voqi9WOxZ9CEIDNdNnjiWoYQxS4aKYtjWEdjBdnLY89h98PjMdPIKAiNq6P2KjfO2vx7D+/gRjVlL/8y7+U4zIQk2HCwQYVMdo/0yBGMGB9noFYGqD88zJqbhwFXM+DMDsuH45NEaO6SHseFT4fxPwQDLNv+mqNr/jw+U2JpCL2+7//+5KamG7oPA4sx73nUSDGa4AgxpRDXxEzhdXeK//O64DXOyGYahjDO1g7RsinAsaQDiZx8hwwoMNqFmU0d42W07ZE/zP2r1f/s7L3k/5cRit/CZGkONW7+d245OYgH7uGXtdmKAlE4Lxh24Y6B3HHXWpaGdaxUMYtgtj9C3jrrcu4dGkKxSIhxYHYM/YRW8ej1V2srdWxudGOwzo6vQx6PW6QcV7gGsVCjVwNlxyupU9Z5WtShxyHFTwXxnwQS6zZp39t1BnRyBJVa8xdonOshFjIZrWr92abGG76RUVksgSxMrKlKRQn2OCZbXVmJEK+T4tgyObODCihwtFHn82da/vocBP0eEccKe3aDvrt/XjODTjnUhWzRiWxI8dZEs3d4Ic7iOXTgZiodbQcVhAVZ5GfdiA2fQkoLaAVTqGTmUBnCMRyLniN9edu7os3qs1LJ1ezWiP9DfpYGYvxKF4fuAWM25z01oS2tHFb+fyr5RzGC5/4AjeCScBMxSZdb8Rftp6zlVicsqlrK9kMZd9TaRPAJGnW4zWRkc1mB2PdIww6+6KEtfbX0TlkaMc2+m228qm7fmIejEn9tyvTsFpnF25nIMb1iBy5O41JwY4du/Ur9fuW+ufcP2+axGw1YgZixUIGU5MhFheKAmFXrkzg6tUqLl4sYXk5j2qV778uDqd+n19NDGS9RRBjSwlXJyaKmIR1tB58vn+4vn7y6e7uyf/59erBP/e6ePjnHx6wZuU38s9LB7Eoqs0Xyvl3s7ngg0oJ781OZearxU65zPSTbB1RhiDW1DS7oCsgJoMbe0mIPa8gIMYTenAYYe1JG7/4zIHYwwMcHnbQbBLEOIEYgWtspnqE7S0l1gFDMrPO2cUneyAyiHr2rhEf06mKLN1ETwI7YhCjpZIgNqEgluPARhC7gPLcVWSry0B+Er2QEax5dAXC7IsQpgO9RuInhadyH9jd4HYgWK9lNVvJIlRvDrvl4+828JwKL9HUJbtV7MwlQ709VywLeoG7SQiIHK3UXXkhsv5A6Ha+dDLTXTDbVVQFW4/bjp6edK2haiHTayArINZFIdNGDk1JAmodMRZ+SyCMfcTY1Jk+aQExBnX0CWLayJDHRhAT64aAmCw/nH3VfR8CMdo4NPmSoStaHzaLsDgv0fUEseLEIvKlSYRZPi5Ap8fXauomQ/8YQfcA7RMHYkeb6DUP0e/wmFoJiDHxijVEAmLZ0yAmnnXtU6MRyYmHXUEgqV1MX7bJteFGUTu7saXCmwSkR5aniLl0I4MxCepgqImBGJs6l4CpySzm54q4dnUR9wliV1YwNzOBQi6HbruD9XUqYl+5+PrtWBGTsA4DsdNj9viB0q8Vs0fFK5Xk6tW6rAxWVpbx5ptv4K233sJbb7+N69evYXpqBpVKVRapPmz59SqmOCSL5iSVUpUuS0dM+iOllS5b6PoL1LRyZotVKl4WLc50O9bxEBi4eKZKxkW4Dwgy8WcyApJ8H6aIGYzx7xZfb6fJByxfofPBIA0PviLmgxjBUa4+p3wYiJk1kTBAtcgHMf819ZZP7R+PUZDs+M8DYP6F46tiBhpUmqiIGYgRcCywwpQvO8++UuSDmEE6zzvfI0Hsu9/9rsTXpxUxO5/p937WSsC3Jp4FYn6NGJ+fnzfhi+ec9Y/8TPhvBH9r5MxrjJ8pPz8/PGZcvdioz2ncv417T6fVPw/Ghn7JG4+G1Awbr9Ozk80X/nJWbYk+iGUciN12fcTefOuKgliJlr2WU8R2EhB7UsOzZ23sbPVUESOI9Vkj5tVsywDgQEwOj+8pUcOSjSy3YTaCOofHZ98UPXwmveX70A+GYxY0nMNtNcYJxBb0pSDmlCeWHVDlCvPIZIsIc2VExQlNTCzNSpgYk4GRndK+XhETrNm+ZoBBu4le4xDd2p6oYjr/bkl6MfpUxehCcapYrIi5EhFzEcm7sA10bkO6qBE6imQjviCBIoQxBbEV5KcuIj99ESgvohVNoxNOopOpoCc9WAvAIIeAPU/77EGqUB632/HnCdcOwCyS+iMjnrh6y5NynJ3x1IrKBxNbLen6wv1/8huxNdWB9imydmufePPbrcY8ENO4dyrzTC/uIhMnVLacKsb0RHYfPwY6h+gRxPbW0T6kPZEx9gduPVQfVsUIc/Kc2spH5zUHpHGyo9ssPQViPnhZKYu//h6+jtOuKbMm0lJbLASYqIaYn8vj4oUSLl+p4vrVSVy+UsGFCyVMTFKroauwJgmQg0ETgz7Xdaxb57qJzpaSNHVmcuLOTr/74MFB68na0YPHjw9+8OXXe//YD3o/+fCHeHbW2Pvf82cvF8T+tz8uRce1+XIxejcXZj6olIL35qaD+WqpWy5l68iFdYSZOkIWDjLFRUCMuxQKYkz1YX1Yr1+SGMqDgxBPnrTx2WcH+OEPn+Lrhwc4OkqDWHJTW1M8DlJ6g9uNYQqCk0atKa4DsTS42P2ZfDBWPGkKmSM318xZPM5iTaSlsuJAbBpBjjVF8+JvLs1dQ7ZKa2ICYj0HYb2Mp4bxlhAQc8NE6kbWiPfEOugfo7uFx8CYngO93+18JA3f3f0XP10c/2pbPKnQD71hXXrTEIg5dcyKWZ1cbemLlnJp+5fai00H51gmj0GM6YIEsRaKUQd5AbEG0DrQ2rBjVcPatS10GtyZI4g5W2LfBh3uHLGg2QUdS/2bTZ6u8XfshzZFTEEMlLsD9lxh80s24p6X4BU2wCxU5pCTnit5ebZeT/3LHDAkOp/d7o+f4XjnMZpHW+i1DtFn0az456mIuUbOHojxCCXz0xQxATC9ZrU/mwOx2MttqsTpfdP0RG/LFd2oSOX3Goh5bTfj4BUeZ2xNhHi6WSNWLmrs7NysA7H7N3HtyjLmZydRzEfodlQR++8BYqYYXLx4Ae+88zbe+dY7olgQFCaqEygWS67hMXdi9U/aKuXX4JiXn4+zlMXk95JeM/Zv6YW7XG1eipyvPPC/qTIxop5pibSP8YvpdgQHLqLZWyytpJwXxExpScfpp1WxUQqGH19vIGY1YvH6ZjCQMA7WiFERow2UYR0+iJ2Vmug/jz8RjlPPzjtZ2vvxIYNqkG9NNBDj+U1Dk38+/M+T550ATysgFTH27SKIEfYNxEbZ+s4DY/Z7aWuiKWKEKnseHxht44DK4+zsrNSG8fh4DfP9EzYJ9LyWrGfYWSBm16uMyilg/iZAPPyZmfKQ/iR9EDN7k7/rPvx427oz03U8d4galihiAmLzZSiIXcBbb1/BRaeIdU0R29jB16aIEcQ2WtjZNhBjfZXa+6wWXSGMRVmuZIBuBdcfKRk3fQg7vdN7fhBLFvr+GTBlwuZ8VcLcxrS1dnZuB5lrxTmk5zXIRAjCnPQLy+RKyBYmkCvPIFvWGmj28WI6MHugBmFBwY5W0k4L/eaxqGLtI4LYJprHm+g2mVSsG6BiUZSQLF3kxy2EUgv5gPV2EuqQgBigDZoZJEIQY71afoogdkFALCCIZWfQiSbRCWlNLEv/VWkrICCWke45uj4yV4iuLWxBJb1NzfQTrwPUsqirgtRqcOy/m5tjGMTicdoMiKNAzMQwecWzQMzWaVqPL9Ak4VkdB2NtZFiXPmggQwDunSDoHqkitreG9sEGusebDsQUktWiSHuiqpZ8Tu0T6l7DTpc7DbFF0fv8nEbn2RB1I0Cvs9FIcRaIFXIBKpWMhH8tLxVw6XIFr1yfklqxS5cqmJyi5ZauQl5bfA90OdH+yo1sp/C6sqB+T/qIDb74/LD36Mnx6lcP9/7hyZODvw+Av5+5ikff/34cg37eqeTX8rhfCYhNVCKxJlaLDsSK3XIxW1MQC+pSdEeq513TE5Umg7405lM7WK9XQqdTxv5BiLW1loDYj360gYerCmJqTWStoRuGnfSucehu8JYFd7JDEe9SuQtPF7dqTRtWjmxDZHgHQ3ecvIocXqEuJlYD0BnWUUJ/UAGCSWk+SBDLGIjNXkVWasSm0RdFLJcoYgJioSpizrWcoJK70YekdgUxTfnTO8fPjDKFzP3IDTweiMW7QMMg5u85JufE/auBVxxn6oOYWRW1+FMVMndMcTKlWhPjEJI4pte5tJ3CI7uZAilqSwx6deSCFgoEsaDpQGxfInQFxPhV30JXQGwfA1HDeNPqgKNxqRoRL+laHohZOqECqtYLKihSndUWBIxFzRCoS4uIGKdbXUSuNIdccRpRvoIMOxyLhZ4pPrQJsJP9AfqtXbROnqHGBpgsmm0dYtDlIKKpRfIe3dUaBqqICYhJmqA2CmWNmPQPE7+FAZldIerxODVxuGEjAWv7VO2+cLpj4tdN+tfYPoOF3Dh7oi5sGF2vIJbPAeVCgMmJCLMOxN64fxPXr61gfraKYiGLXqeTWBOlofM2Nj1rorxPrk+89LB4Xho39J2ZnphcvQopkQR1vPveu67R8buSnFguVTw1LOnVk960tgk1gSatFUpATEcDU5ps0ZoGHB/O0jDGhTWtY1QqaEOkEsaIcQIZI8YJQlxE8zG/ahDzF992zAZirKliWAetiVzMs17J/vD9G4gRdA3EWKdkipi2CUhq5V5kMW+PfZHfScOdb01MgxjBxEDMVLFRQGjHbwDM+isDMdblEcTYEiENtH6NmQ82Pvj5x5tWxNINnf3ryyDbnpcKGGHM1F5LKKT1kqoqPzd7rwZiPqj61/IpTBoVL3qOJUpaEYu3jNI7f/G87WAiVgj8nffkBW3GSwDMsjFjlQAAIABJREFUal20qXImo+02Mhm1Jt6+vYh791fw5tuqiBUKDOGgNfEYG88SRWz9ycl4EPPqYWSjUkDM1dRKPZj35UIQxlkTzwtiaa9OXFc0IvE2CdhywVhSy+al2rnBlmAVhFlRu2hPjApV5EpTiEqzYr3nFzcdM7lJBFScgkgH624bg1ZNQIy9MZme2GQoRJO12bS/EcQ497KehxvtzkbvTT36+dPq6CBsQFUsElWL+QAMCKEqNggIYmw+SxBbUUWssog2QSw7hU7I5Okyeg7EMgZifSAjqpgpYwY7w8qOsxj5KOYseP6mZroPrd8WyNW8uWlHz7K/DvOeJ563rK/W0AijvzlSETsNYhQvpD6Mqhi/BiyFYJQ905gJYseiiDV3n3ggxrp5reFDn+siVzsfcIOPEKZrJKuT16NzYOqVD1gBin1P6sFsE+B5IObXiLm682CAfDbQOrGpEAsLOVy6VMYrr0zj2jWqYlVplZPJsCesgphZXxXEmDvAGkEmlpMdJKwDX399NHj05Hjjq4f7P9l4evIP7Uz/B4MID+bn0fn+90W+/o3687JALPjgA2QuXHizWpwKl+Zmq9+qVvL/80Q58878tFoTC2EN2UwNGVq3CGL0EAuIsa2U1odREWNKXbdbRLtdwv5+Bk/WWnjw4AAf/3gDq6uHsSLWZRsBZ/jV3R4NgtCvBFQSQceBg2s4bIWk8U6IOxPx7WM1Yw6AlPh9EOPimDsBHPRcjZiEjFARY58wghh3l6iIraA4e8UpYg7E2KMq4FeEfoad5QljejuY6c+/IdQD7wYVFw9qcev6r26BHS/v3W/Hcry7seJ1eQJ48vvx8yevqjtHPoglQQ5cnCeTjMXBJyBGBcoVHcUFuaNBzAHvEIgRVNoIZHCpI4sWiiHTE5vIDWoYtAhiTEq0+jCmA+2g3znAoM/+YW7nh5NBDGKu8acDMR1SbWAllPsgprtyAmIZtiCYRbbM5pL6RQtHlJ9EyGLnDNOeBhj0Oxj0ahj0aEHcleMhiDUO1tEWn/axAzFtrKhWTsuNzAiIqWWTc56qYgzp0IaKaRDT4mPdv0vt4Lnh5cVALFHIksrKZIHhgxiLa3NZoCR2gggzM4yvX8Sbb7yKV64tY2F+AqVChJ5TxFgj9lMHYnGNGEMxvfh6eQf2Ns4akc4BYrI+CjPIZSNcvnIZ77//bamfYrPjK1euolgoudowmzz0MtaFvrvDvAj0ZKGq1o2ktsY2alQRG7dAtkWyD1IGdwQsLpIJXZ9++qmoNfxioAIhyCDBlBADOVNozmNNHKWI+cdkx+0DhP13uqEzIZEgRmub/7wELapBBmIEFCpirFWy+HofZF5kBnzZIEbLp4V1pBUxHxrSn6d/zqxReBrEeA7OA2JpOPEhkz/j9fDxxx9LneBZICa3jbeDwGvTLKl2vvkYA36/DtK3NvohHenntM/qlwFh//N+MRBL1Z0klcduyZteGpoapimvAmKxIqYgZoqYglhHQWzD1Yg92sXakxo2N5ourGMgiYmxImZhBBy5SXgyZLgUqCEQs4HKnyOHr/pvCmI6VNpY5X13G566TrFaNgMxgzHrA0oHUoQgoipWRJivSCNngli2vCD9u7KVJYT5KY2UF1AiiHWAdkNasTQPN2UztHH4VNwoCmJHDsSoiPkgZomFLmXPOXqoilHJ0ufXhtlmT+T8GxYIYksCYjlnTezkZxMQCwlibHWUA0EsQ7iTqZIlCK4YLLngknpktybyLqd4HrX1oH1a+vdkjnV6WlzEZwKQ+WzU1+NPaG49FUdG+qDn1nPnBDGul7WdjLMnSu82xti3EFIV69ckyMxArHXw1CliDsTEJaRrI2mxAyYRquPF1iNJmcvLBLEkQ0DzBdz96fq45rIBSkWuJxiwFeHixTJu3JyJVbHpaQWxTIa10hRyeNzcnORz8drOYtDPod8voN8rY29/gNXVEzx+fLz39erBV5tb9X9utQf/z8lx99PJOg7/3y+lp9Fv1J+XAmIffIBwe/tqdul6fqZaCa5euTT79tJ85X+cmohenyOIFTrlfOYEEU+mU8S003fPNfYjhFh9WAGdbhHNZgF7e4GC2OcH+OSTZ3j06AjHx6qIGYipHVGLUUXq1kqgxJoYa2QeiNES6SX6+LkX8bzmFU8q5tjuufWX8EGMVjZVxNhUbpAhiLHoVUEsW11BceYystVFSU1kIWyXqYkEMWdLHGSoiGlYg3/rxxOhKE0J3CSKmOHZ8OAcZwE5dSMNnLYjZAt2VbCSP/Ex2Eu6wUUAjLVKLhHK7QtpHZaoWU64jmvYdIdTioX9oA7ZybCm2GYJcB5/UYwUxNgzLIsm8gQxNJAd1NBv7KF1+FR6iHUY1FHfcTGtBxjASfDgrn0SimFqWGhKomGYKX0uQZOKmLRQEBBjwfIkwvyc9jKZWJbo+qg0g0xYFdsGpXGJfR100O/V0G27CNn6liQ5Mlq/y8aK7RMMeg3taWYg5nrMaORw5BQxnlEFMWlOPgbEhjvWnx74hzec0xN2Ah1JFG1quWTKp0u9kpj/DItjXWBHjsmJEWZnmJq4iLfevIkbryxjkSBWpCLWxdP1PXz8capGjGEdPojF01yiaMmRpP5qcrTdn6fLLqyXFxBGTLXLSYgF1QpGehPGLl++glw2F0d/+4tOUbydwu2rYaam0LpoIJbJsO+dgZhTKN3fDVB8aPIX9X7tksXWM6CDgRg/+tGP5Is2RSphVC8Ia2lIetkgZueBr+PXuhmI8dh+8IMfiFp3fHwcWyXt8VRhLL7+LEXMh4MXmQVfFMb882WQwXNtYR1pECMMj4Iwi1z3zw//m7Bj1kSrEXv77bcFRkfZEg3ihu4wsyx51429Dq2JvA7Y78zCOgi/vBbGgZFdY6OUR/9zHWXB9I953PGfF8hGgaj//l8eiMVma93QkkWZ1Yexj5j2PUxqxJwi5mrECsWMKGIHhwmIrT7ahSliuy41UePfNfRC6ptFxWedlSUnuhooWhMt5CiewZOWKWll65R1fOxGlPtBPDkniZJDUOYriK5VjDZk9mBM1kp8Pv5bKOUgVMXCbBlhYVI2GKXnaXUJ+YkVROx5SnVKQIn75l0E3Sa69UM0DzbRONzQjcb6Ngbs3UlLPoOqxJpI61g3cR3JYbvaOmdJFHtin+eUc58mOjKsTRUxgtiUJBTnCGJTK0BlCQJiuWl0qYiFtCYWY2siQUxhzGrFzDGU1PjGDox4491tSMtaxFfAbIPYknRt29P9fWiTOjYYJkCX5i33wrZxOrxRej5FzAcxrp9VGWsjREsaPIds8Nw7Ru94G42dx2jtMznxmfQSUwCjIqbfNVSFfU9NEbNaeXenu+NPNDkLW0k06PMpYm5+lKdN4uutbRDvU27sFvIBKmWmJ2akLuzVW7O4eWMa169PYmaG6cMnAmKZDOvwO9Lc2doEyNqyl0O/l0evV8bBwQBP1up4/OS4/vDR0e7OduOTRnPwfx8e9f81H7Qf/e3HOHyR+efX8diXAmLvvINstTpVnr9YWixWCjevXJx98/LF6f8wN52/TRCrFNrlXHCMKCCIqSImiYliwuLHk4BYr19Aq1NAo57Dzi7wZK2JL744xE9/ukXCHVbEZOwz/7P0lZfC0gTGXKZGDGNc2HZFibOaG6uXOrVhEQ9sumhNSoNlmSw9GLS60XWFT1sTCWL5eQdiyyhMX0JUURAbZNmQsCDwmShiBDFG6p4FYm6FagOZ58lNly6/CIjpxt7wpRDvAcl7dKAktUnOIud0Ox/E1FaoDSalI4G/bykg5oV1uAlCjtOe3+mBkpgoIMYaMYJYA/mwhRzqiPo19Ou7aB6sK4ixizwbFzbZuPBIQYyKmGvkrBZAIqDaEhMQ04FBlTBTl9SaOAxiU4iK88hPXEBhchnFqWVE7LXCZCcpEuX1xnfRRZ+9w5rbaDe20GZTRULiCYM69jHonGDAxEQBMVovPRsnj02eh6/tLBQxiNkGwrA10XlShwuLvRHj+SCm19JoS7fb5bUFjivipROHIMbQDg6e1XKEmekiXrm2gLffuombN1awuFBFuZhDn4rY+l5SI/a5syb2PRAbSk18OSAm1rFchGKhgGvXr+G73/luDGK0yoXsiyP97Bh0ktR3JVHziVKWQJj2POJid7g5M485PeOqSuEDjb+gl6vOpdRxYU3YogL2T//0TxIiQeghmBEOLGHxZYPYKPXOjtlPdfRTEwlitE76IMb3wsf7ipj1ERtlTRwFYml1KD3pvSiE+dCUhl4Cjilifh+xUSCW7r1mnxmf3+LiWQtnqYkW1vGyQMwUsXEglgajs85TWs1KQ6c9lx17Gqb8z+R5ytivF8Q8RczNTZrIZiBGdXzYmvjWW1ojZiB2eHiMp2JNZHz9MIjVahyrEhDTtUYaxBSHBlIjZstWLwDKLIqpceKbgljsfHHrE8OIJOnYgZesSwhi5hSyHVX1g0svNKsVY3pifgLZ4qw4PvJVznMXkS3MSJ9TVawCBL0eMv0WevVDNA430TjYQG1/TUGMipiAmPUUMxCjtd5q03W9JOszq1kTEOO/mSLGnADCmIJYbmIBucllZAXEFtEtzKObn0Y3ojWRTZ2tRiwSCIthjOeHpSsGFP5cYxDmTZIykltqsFzwBmK20eY+Z7eBG98H7rmS0hCHWqNAzFOwzwdi+poCMKK8qiLGjVwqQj6I0TXEBs/sX0pFrLH9SAI7JMLeBzEHZApibWl8roqYu35TKsD5QMyvEUvOXXI/aCKAqWGqiOm2vDSqjljuQHsiMDERYOVCGbdvzeHVV2dw8+YUZmc5Jx8LiIVhC1GmgyjsSdS+1rCF6Pey6HcJYiUcHgJPNxpYW693Vx8fNXd3mj8/POr/5fF+9x+zveinf/1vJ1u/Drh6kdd4KSD2ne+gmKmUpudmq5fKhdxrly7N3b/xytwbC/PFVxamM/PlXKecxSFCAbGmgBgXpFSlJD2NtjypD8ujSxBr5XB8EjH9REDsq6+O8LOf7eDJkxMcH7PnjtaISZ2YB2ICYd6NbjVicmmI+qB9mAhjsSLmPHl+FwlnFvasde5Cs9hR2/kSsYeKCAcR9hArSmoLrYnIziLIzyFTXEC2sizJP1FlQRWxLAeQoihig6GgjgA9V/cTO3btRnfqiVKLDmSjrIn+PqHcxudQxAzEJEAy3ilyl5EL0zCJ3m4oU8S0CaBJ2+NBTFOnXI2YQJj52FMDnkCKgliGINavIyKIBU1kBcROBMTq+wSxDY2tr++KXZEgpgWdDQ2DcdAjxoyBgpjWiNkCmhOEpSfqjk9Pkh1NEdM2BFFpAcWpCyhOraA0pTuFnACogmrtIHdku+h1jtCqbaJZY/2aHRu72x+IbZGNnBMQc75sB6zMTlRroqGtAr+e99M1YokiFi+j9D/SG6jxaJCoqXEdpV+0PLQj64OYFvESwqQkIlAQ4+BZKUWYmSrilesL+NY7N3Hz5gqWFiZQKXJQpCLG+PqHYk387PMkvp4NneMaMS/lc3jgSm8RJ1YJXWynHk34lyAF7fFUrpTwyvXr+M53vitq2LvvvitWOQ054AStcJWkCWrPL1/teh6IjVvg+lavtFLhAw8hjLU7TEqk+kEQ++EPfwg24E0v6P1F8lmKGNU/9u+ife504IhbtrmGr74tcRyI0b5HOPyrv/qrXwrErG+Vv+iXcfkb1h49b5Lzz5efmkgQI/QSxPxY+DSc2PFaKIbZ+vhc1r+NIGYNnQliVAXTIDLu/fnKlH8e+O8W1mGpiex3llbERqVgmho7CmbTxzEuRdM2EJ4HyOPO/6jrdhTIxZZqX+mRuU0dFEP13kNWPH22U7VhcdjAGBB7ja0sfGuiKmK0Jj7dMBDbwboL66AiRhDTZsiBlEFIFLy9ulPEhtJrZXPWjdcinZlF0R+s3DOkd8Di4W54QypWUOLpOBnHba4YqjFyAR1sByTQQ/U+Ltng/rH1r+IcHGmCYlREkJ/QlMLqEgrsezp1GdmSgpj0HxO7Xw9hvyMJwM2DLdT3nwqItWpbMYhpjRg323X+tRpneXscd0jGLnBM1jFiTeS6QEFMeokJiBVUpasuSG29gVivOI9eYQa9iKFnCmIMSsv0CWKanCiqmPQV096LceCEY4T400iMIY67HDD622uOmOLPOV3bKC0Dkj+y3kpns3jBIfF9nzqI0TViNqGr4qu+S7Umcr0h/cSCNqKgJeUbtCeG3RP0TrZQ31rV5MSjZwJiVCmphA3SIJZxcfIOxE7tG8QhHWMUMQsbsdKYISdZgnHxhn1sTUxAzDZ2i0U2dyaIlfDaa3O4fXsWt16dGQIx9mmNog6ykcIcj7fPzZJe5ECsiOPjDLY2W3j6rDF4vFbr7ew2v9rZaf9/+/u9j3ro/dPf/7Dx5Hnzx6/75y8FxP74j1Gq9Qrz5XLlaqlYvHvl0vTdmzcX7ywvlK7Oz4TzpVyrHA0Opb+Sgph2XecuEvleFDHWTNGu1y+g3sji6CjA1lZPQOzrr4/x2Wd7WF+v4fi4J/H1ak3kgs68wE4RC0JwUSv+Y6e2xCDmLmQqEhIJbmEdzoYVq0BKMEM1TnGNmNxlVrdDr7iCWGCpLc6a6INYRBCbvICoMh8rYvQ29zMccFyNmBj7GOtNWxoHBP1okhKtF7EmejeNvTdL/7FP3AaYuNGxw5OxIKaDwjCI6cRjIBZbE2NFzI18EkJhjaoTCGMhcaLc8bEqXTOiNbYm9uvIDhjY0ZTvYf8YvfqOghjjWWtb6DUUxCS+VVKb2B6BNYgctAx4DMTcdWH1VWeBGBs5h1PIlhZQmrqI0vQF+SKI9UQBZUgLd2sIKl302kdoHG+gcfwUzeN1aazYb+5i0D6SIA/pISa9Owibelyam2LW12EQsxCRBMTMOuHVHsQjhm392ULl1HJM/yGl9MbjZrwQcINnbE1UCItr000Vi5icGGFmUkHs3Xdfxa1Xl7G8OBrE2Edsc7uGVg/ocBMl7iM2bghKg5hef+Osifx3q5EplYqYnJyQxrbf/vb7eO+9d128+ErcwNkPKeAzJwpIYjukHdFgzCZQgp7B2igQ81UY/rcPYnKF97mJ1BPFi+EJjK5nTD3tcoQwKiG00KUX6meBGC2YrIGzps7p+Pr079oxGQCkocVem/2nCAEExLQ10YIg+H58a6KviPk1Yj6IpRf5Lwpj5/l9/z0ZZPK8/vjHPxYQY+2V39D5eSBG9dIgxVfExoHY8ybybwJivG7kLnCKq31+Bub2muPOZ9pya7/vK5Xp8/a89+H/PA1hdqz+Y2JL76kdo+H59mwQG64NS6qmXFoig4WclXpIEXt9BbEiViCIsUbs6BSIbT5rYQjE+tyg0yACzs2JpZ5g4TYSuSaQYlMPxGIYswV18n28IvZNQMwcLYkNUUBMLNRqTySM6dLFjaEc+OVnERAVgVw1ATG225m+jGxxDoPQgRjDrgY0KXYkOdFA7IRhVLVNDLrav5MgFjBQIQYxbnq7bW5n/ea8b4qY1YgpiLHeOq8wFuQlLCRirH51EdHkCoLqInqlBfQJYtkp9MMKekw3Rh5BDGLOniiKm2NhjuMGR3J61f4vy0OvBl5h0U2TqevTHjZcMza8kSQzp62zUuxtn/c3BzFVxIZALOggJIihLS1+ItaJEcSOFcSaTE4cB2Ksv6etkRY/59DhujYpzXF37ZkgZiSbpJTHYTJD65Jk3WgpCKaIpdvilIoQELt7Zx6v3SGMzWB+jpunR6KIKYh1kcsaiA3Ql15/EXqiiBVRq4XY3eni2VYL608b2N5prW5uNz/a3W1/GPbx4Q/++WD1Rca1X8djXz6IlXN3r1yau3v75uKdpYXS1blpBbGwf4AMQYwJL1Ifxhu0j64U7asK0Rvk0ennUa9H2NsbYHOrKyD28OEJvvjiAM826jg+IYgNFMRMEZNixzEgZteTOOB0R0FAzEuj010MS6uwXS9V2zRe1Zokat8gBTEdkKVjpCX9xDViU0COiti8KGJRZUkCO9iDKsizfqyKfljUcBIJ6ggFPwTvxoKYH9bhpyY6YEvtGsZT1TgQi/f2rN54FIh5NVy2MHcSsypio0FMbIleTZs12457sZhlwvVMiydsgTqeCVPEWIBKRawu9WHRoIaQ0nt9R3fiBMS2BXbApoUCYmpL1BpEK+ikXVIHf+0jlihicbG1w8z+QDcFqFgOMhXpIZYtLaI0fRFl+VJFrDfIoS/XHNVSTvw99FoHqB2to360jsbhEwGxQfsAg+6JSytibKyzJkqypJdUFFtNLMLD7YW6iV2TExOlKrkGbZiwndZk2LB3OYRmp0DMXT9++If3Oj6AxUBGe2JGQWx6soBXXlnEt999FbdvrWB5aQKVUlasiVTEfvyTr/BTNnT+fBvPCGKs9x4JYkP7iqmxL1mcJIrD8NDFwzc1jD2UZmdnBMSohDHC/o033pBUO1MNkjRE9fwbiFmtmF6TiY1QoYqPI4hZPdkoZU7HEkKcjRH6e2qHNAijwkEIY3Q9QYw1QVRr/u3f/g2bm5sja41soWsWyVFhHaaI+X3Engdi/oLZX0yPiq83a6J9QJaaaGEdBDGGWJg10cI6hhtkD4dM/CpALL4r3MqC78tAzEIw2CaAMOzXXhk8+9ZEAx+7Zs5SxM4zaadB0oDIPodRihjV0zSIpUHfgGzU+bTXHLcBEQOS12bhRd/LeUAsDYvDG0G2sDtLETNVN4ExATFL65WIb24eaU2rhXW89toi7sdhHdOxNfHg8EjCOr78cg2PVnewtlbD5rM2dnc8RYxqmFPEkga3XguQeKAdBWIOvuSwk9V5WlgZHrWTx45TxCwm3BQ6ndOsNp4tcAhirGUzEKPq5EDM4mqlViwCwgKQJYjNiDWxOHkBpZkryJbmgAxrpZlKp56NLOv6W8doHm6htr+Bk93HaJ0QxNSaaIoYk+3gkrHF2eHARyDMAzFQEWONmLiKcl6dGEFsAlF5DmF1AdHEsoDYoLyAfnEO/ex0ooghL4pYMFB7oiQySpCbjeG6rjJVzpew4uve0rPjovn4So3VMr1PU6lmrnAljsVPBh5XT6gf+8sDMW7gOkXMQCxoIwsFsZB16gSxzYcKYoeeIganiPWtRsyBGO2Jbl0r44RHpEmsvxkNTYtON3DWezcZR/wNhdMgpomHqopxLRHRnshasSJwYaWMe/cWcPfuHO7cmcXcPMeDQwnsoDUxG3WQy/L+7svGgg9i/V4R9UYkdWLbO11sbLaws9te3Xha/2hzp/FhH+GHP/jw2W83iE1MVK4VC7n7ly/P3r19c+G1pfnSldkpgli7lBEQqzkQoyKmsdyCRc4OJiDWzeOklsHOTk8aKxLEVh/V8PVXR9jcbOKk1k9ATDah3ADkUhO5AzSkiJ0CMW28qDVi/K72tHhydD28RKmRAAvXe8NSEw3EBNw8EEMx6SOWmQZcUEemtCCx52zmHJXmEDCJKKqgRxATRYz90whi3G1zICae6rQi9iIg5sHkuNTEFwEx2+mJ+1dZWMcYEDMrqFg5tELLLKTy3zIYO2uinW8Z39yOpgMxTQJyICZqGEHsSJo31/fWpEasJyC2B3QIYgzqYCBGCsSo0FmSplNKrS5MB1aX6iTKHTcF8ikQW0B5+pKoYWVRxKbQH2RBaNPBhzUJXXSbB6gdrqF+8AR1glh9C4MO4+wJYtZcmn3NkrhYa6gt5yfOUfSSl2K11iyUfkrXKMvLEHb5U7/b6rMB0ln07Do7B4hJuSAveWdPZDri1GQBN15ZwvvvvYrbt1ewEoNYB0+f7uInn3yNfyeIfbGFZ1s1NNpAu0vLj6pipojGW5FDO2ky9Q2tB/U+JeycBjHCB9Ww6ekpLC4u4saNm3j77bfw+uuv4969u5LgZ4tdgyVuKPgLWFO+/cfpAtOpgl4Mu8FaesFqj7eFlylQpoaZEsbeToyuJ4gRwBiGwf5h29vbQzVm/vPbOGXqH6PKqYhZM2d+N0Us3ZzYX/Cna4oSwE2uKT++3vqIEcT81ET+Xjo1kZY9gpiviKVBzM7vWbVNo0AgfZzjfj8NBXycD2KsvSKIpS1/9vx+6AWPw6/5sz5io2rExsGLDzo++J4CkzOsiQZi/vGkra++ujUKrnyo5POk0yzNsjgKFs/6PPz7ZdT1mv7dZAHsfhIv/nQ+H62Ixatc7avkGbl1CLdeS6dB7LYDsbelj1gCYoeHVMS28NWXrBHbwfpaXdYdBLG6WBMzkprYExBzC3rZg3XQODQM2SI9sWTpAGyLW/fvp9fy4y6bOPwhNrK41z0TxGSD0wGYWCh1vpU1do8Jv3Y8DsRYBxZVpG8XQaxAEKMiRhALWQudk/plqeTi4rd1gsbhNmr7TyGKGEGM8+9QU2cHYs55pCDmBlEBMbqWaB9MgZgDMipiyFYQlmYFxMLqEjLsw1pZxIAglp9Bn73EWCPGhs6DLDIEOoux53xqWSninPqGIBZbp52CZkBp60qvxt0+dS0V1HFUpqmXDmJaK8Y1hyhiBDGniIW9E/SOtlDbpCL2REGsuY8gMGsiY+yZmuhqxEQR45cKDOcDMb6ls0Asqc3z8U1ne0uLdtFtruzB7InsUbqyUsbrry/i/r153Lk3i/n5jITBBMEJwrApilg+10fIHsQOxPqeNbHZzOHoOIO9/T62tjvY3W2vrq2ffLSxWf8QYe/DP//BbzOIZQvzk/nyK4VigUEd927dWLi1NF+8PDsVzZZyrWKmf6ggRmuii67nrdHt0ySoi99uP4d2N4/j40A9nhstAbHHj+sCY9vbbdQIYq0Beh21JupCTm9sVa4SEFPTV7IwVZ+tD2KaShfv2MQ1My4AJA7psLoiVcRUFbOVmQvroIIiDZ2r2kMsvyA9xGIQYxxscVbk9kFUQT8sCYhRERMQE9uDWhPj4lavhiLZiHGA+LwaMU9iH5JOlhFYAAAgAElEQVTMU1txMp24gULGjPj3dBEcN3aOVRKnhMV1cqetiVqT5RRDAQwHYvJ9HIi5iZVFqNIfg80KG1KAGg3UnhhZw8LaFmomuxPEaEvsHAKsw6IXmiAmiK8DjEzQVMNckbBGzHoWPAcYPE5VxPi5UBGrOkVsHmVnTVRFjCDGviemiFHT7aLT3Edt/zFqBLGDx+g0tlWl67nm0uwG76yJfsIkD0XnRlPD9ID0GN1uon+89t/xdzfZu8/SxxdvD9ab7BNLgd4/lqblKW6xNTGpDYtBjOmJAVAqEsSKuPnKIt7/9i285kCsXKJfu4ONjV18+ulD/PznBLFNbGzWUGtCVLFuj3afoT1iD7p8wBx+N8lCfHjtwsuNdVFUwxYW5qSH1c2br+L+/fu4c+cOXn31pjS7tVfUefI0YNmzqqKVKDf+gl/nZp1hrf7At/vp73mfiZvMucilJZGx9ISwZ8+YBJs0cmb/MP6dP/ODOnyF43kg5itiBmLjFv7+86YjzPkzC+ugNdFAzG8wbbCTDuswRSwdX2/Hk1Zs/L+PU8dGgWIaYuJlurPu+fBEcOX5pjVxVBqhKaW+6uh/pj6YWGqigRgbOltq4vPUPf99mKIlV5OXwplWxFjLRmD0Qcw/HjtO/3jTx5F+3VG/75+/sWRg3BR7mPQfxn0+44Aufr/e/GyVX34am1/PmhyTqtPDIGbzhwsCcIoY9/vY0Pm11xZw//ULYk1kH7F8kXamNghiG0+38eVXTySsI1bEdg3E/BqxgWwg2dTvz4/D+0VJnw2dTp3jxvd9pRSysefbzccJ7yVjtzfCuPHIgjqcg0fSHRXIZOEsIEYVwYZBjbpnRH0QlZEpzkhsPYOpitOXBMSCsIwgw1CqLMIgQI4BCe2agtjBBk64ISogxtIAa+rMXk+MR2cOgDqfRFnxQEzr3F18vVPEJLAj0F5i3OgkiGWK08hU5hFWFwXEguoyUJpXEIsIYoyvzyMzyAqM6XNqfZiwBddTriZZ10E6dtsYHlsOvc1m5ezUiY/XTbpu8OcDtzWYbHr+ykBM168aSONALONALFbEfBCjIrahNWLiFPJrxLgO54Y1Qz/Unih9SdP3tbceTLYXbJ3i9+1NK2L+Fe3yGXwQo0vEKdl02ljdOXuUXrhQwRsEsdcXcO8eFTEq0vsSBBNmmshmO8jl2NdUP9sBU01jECuh1cqjVotwcAjs7Pawt9defbx29NGzjdqH6OPDP/vB6m+vItYoFOYmipOvlvPR+xeWp1+/+crcq8sLxeXZyXCymGvnM/0jhA7EtBdCT5aYMYgNCGJ5tLs5HBwO8GyjgfX1Jp6sNQTGnjxpYGe3g3p9gBZBzPURS0BMB5UkrENrgU4NW+Kz9RWxs0DMAEyfSe8vb+fAik9l8CCIlQXEwB5ihUWxJYZlNgJeQFRalB2nIDs5pIgRxBREUyDm1nrxDR/vov0mg5hnETFrolN6xJYogR3JDp3UiMWKmIsgtjQg6Y/hg1gN3O0J2ofoniiIiSLGHiYCYmzkrLs9kOhctQDyS8FQGzrHISexBzyZIATEGKFrIBY6ECsuoDSpQR0EsWxh0hUUOxCTYOM2Oo19nOw/Rp1fAmI72lxaImNpS2wjYDS/dbJ36CW71OZntyvWFmZyl3id5Rwg2U5TgjLOpOIYxjcG6JA4rCCZleUsEJNdZw211O+0+rjQDh/EbryyiO8IiF3AyjKtifRrd/Ds2S7+/acP8YvP1vD5F5t4+uwEx3Wg0WKdGAfXZL/sxRWx0yBGdWhqalJCE6jIcKFMCCMYUDXizxL4ShTn0xClO222UE4Wut5SMC4CV1+9Kgsa+DEKfPhvZkskzFAJI3SxkTNrlfjf7B9FWyJVJwuHsIkxraiMUsSSmP7Lca+0UYvr9IKdr+GHURgYEAitRsxv6EybnP+841ITCWLz8/NSQ+YnR54FDC8KYqMeb+/H75vF88Vza2EdVMQsBMMHHD81cpTaxn9T5VUbOjM1kS0SXgTEfLUu/Rr82SgQo4rqH2d64T7qWMct7kfB0fMAMv1cpxZsngV0aAmWWtjZz745iNlCOAEx3WgzRUwT5syaOAxiWiN26dK0gFi328aRWBO3xJq4+ojWxLpaE3fVmii1zaKKceP3LBDzxtcYspzeL2O7p5LpADFkVXwpIGZR9Wb/850nGk08BsTyCKIKMoVpROyXKW1aHIjx38Oi9MuMMqGAWL9dR/N4B7WDZ6ixVltAbM/ZE9nUuRb3qVIQU+dRPJHEm+ca1kFLoVgTRXnTVkCchxGVEBSnEYgqpiCWmVhBUF7AIAaxkszFGQZ2OBCTSHwGdYg9cRyIJeO/Aa0fX5+AWCxpuY/IAzGbGN1GxND2obP4vVxFTAM7hkGs4xSxFqI+wzqO0T3eRn3rEZq7PohpWx+GdVANk0Az9hGj+4jrcVezPgrE/CvXrTJO97JzJQ/JPJUGMd1Ujn0/tpHClG2CmNkTCWIrFbz5xhJeJ4jdVxDr9fYciDXUmkgQo5gq13QGA4KYxNeX0GkX0GiYKjbA3n5ndfXxwUdrG0cf9tH78M/+/LcUxD74AMWTXnG2Olm9W8zl/mBlceKd69dmry8vluZmJzP5Uq4TGYiFGV0kc7BkryTWiIk1cZBDp5dHq5PD/kEf62s1xk/i8RMFsqcbbezv9VBvpEHMr+FyuywuJUiNhQmMqUZsICbRGFor5lkT475KrjbMLBKyYxrvbDlVzAMxxq2CIAYu3mcQFhcRlpYExMLSonSrzxQIYhMYRGVRXHoZ9hJTRUz7lJgiJsvFoWLSF1PEkkbMcWqiDSMpj3O8UeX6iD1XEeMvxHVyvjXRlDFnRhxSxFzilIOxOM0pBjFb9HISVUWMvTFC1xuDipjUh/WOEbQP0KEHOgYxBnW4+jAqYgMGYmgYjPbr4g4Sd1/c/8nn6s6vrDhtgtDG4gJiUixcwkBAbBrZ4jyKBLHJZZSmlpArTEp/FfHXy4DSA/oEsV2c7CmISY2YgZjrZA+mQTJ6dgSIyU5rvMXpFDGZOxXCkgW523+ziXxop87Vio/UlkaDmBCWFKJ7CqFLIJMgFpcKJVDmg1iGTZ1ZI1YEQez992/hDkFsaQLlMlMT29jc3MXPf76KBw/W8PmXz/B0o4aD4wFqDaDTDXR3OU5NtC2TZJ83GcoTrDxLEWNvJ9aGXblyWQDs1q3bMYRduLAiapkPNpmMetr1S1/NFsm6INedUYUIOz79LJLHWY1ZKGEhvgqVXpBa3zDWhRG6aI2jQkPFg2rNzs6ONExmkqIfDmFgZMdnx2TKDK2IFtRhihjtc37T3jTQ+Qt3s0z68Mf3QhCjSkdFjCDmN3ROg9ioPmJpEBun3KQhQMba5yguPiT755m/a8oj34/BC88H4ddAzMI6rPbKXtOHNx8a/GO3hs4E/d/7vd8DFbG33npL+oilQWMUwHxTELNatlEbB6MW8unPPP1+7Hryv/vX2lg48H4w7nPyr49RzzMa/LyddktPjLdS4+WyUyQS/UxBLFHEbANpuEaMipgPYoGAWKyIfflEQGx93ayJA9TZdokgJqmJLmAoTh10RoJTiY7xQJIs3OMVup+iaP+YVv9TZ2ucImbWyOSKc/3Bkvh6rXd1/c4kKVZBTJUi+aTdHJaXzeFMniDGlGdVxdi2JcxVEUZlhGEeUUgQA/odgtge6oebqB08RZuhVO1dp4odIWBjYbchOnDp2BqMllg6dUNUrYkBtI8YYYwJjfI1yGJAECtMCogF5XmEE8sIpy4gU17EoEBFbAJ9upBQQAAfxNifLG1NtNIn3Vk0r1QSwqFrAquJGgtivqMoBWLp8T7++zeyJsZb/+56tw1jF2jGdVKmi4hfQQcRmzpL6cYxuicEsccCYh1uVrOGnhvCBGS29pHPhoolnUPJmkRJffh6jNs6WWiH+7E6pTTBO1Gt3YOGBmS9b5N6eAdjtsHrQIzTK5OYcx6IvfE679l5zM0Dve6ugFgmMwxicsj9BMTY0LnTKYoqdlKLsH8YYH+/s/pwde+jtbUjUcT+9M8/++1UxL73PeSjqWp1qlK+Wyjkvrc4X3n/6tXZVxdnC/Mzk0FYznWCcHCMEA2EQUuayHE0UEXMImIdiLVz2N3r4vHjE4mrf/ykLhbFzc0eDg57aDQG4IasKWLanFBhbMii6BAsMRXqwK0gRqnckhPd34c8vbp014vMu9AEQrw+YrwQM+xib4pYRUAsk50VCOPuEhMTw9ICwuIcMrlpDLK0LhqI5dAVELNUQbOomZ/ZT000zeA8ipiBmA4s/t5bvDPlbpZfFYjpjadeACph1hCT/y2qJS0TDDBwrjit1TkNYgphCmKZ7hGC1j46jGfdfYLW0aYmJrZpSzTlSWuxFMSSdEIDsVAsrG7QdbCr5yQQENOavQIGmTIQTgiIcUIqTiyhxK/JBeQKUwho52BipizeKc820K7tijWRNWIEMTZylhRHATFuQJgilvTR4HmSHXynismH5TyAZnn41YOYA1MhD/3SZomJRUN2mR2IsZcYFbGihHUoiKUVsX6vje3tPTx48Aiff76OL77axNrTE+zu93FSA9q0J8Yg5kNYvISzK3RoZWLAOFwjphZBKi8LC/Oihr355ptgcMS1a9dw4cIFUWaoYpiCqOoVISsBMVsgJ0mJfpqiPs6HMHsc70yFMIWxcYtQAwRa/qiA/fu//7vY5FgXxoRCgzCDA7PW+YtWAxDpl+YaC/s1Yi8KYrYI96P6+Rp8fgIjQYzx9b4iRptcAsRaI5YGsRs3bsQ1YvxcfPBL//fz1Bj/tdILf/93k91Yhjl1BcIMxPi5jAIx69dmADdOiTT4sfNuipiBmCliPuyMAhD/+hm+v5yJbYwiZnDuH0f6evTPzbjz5P++ffZ8rNWGjTqms4DsVwtibh6O1XzdVVdrWBrE+HdVw06B2IKzJjKsw/URyxcD9AhiB0d4+nQbX3z5BI/Y0HndKWI7A9S4ZhWniqsPk7WKSx2MLVu+58Ybx2xBO7Sw/VWBmHtdsy1YuJinjMlcImYe9enpYVlj5wIQVhDkphCW5qWmPVdZkZr2KD+FbK6CbFREFEaIaAfrNNA62UfjeAf1ww0BsV6L8/AeIKEdrlZ70IKAmNvs1glFISjuIyY123QymRpGEIsUxMIiUJgAaE8sEcSWEE1fQqayBAiITaIXcEwvIHB1YrQnct1GNUy+vC4Cyp5OCbNryj7H+LuneLnj1eM2q4m3NvOe78z74BuDmK5U9Hp3176skbh+6CLM9CT1UEGMDZ25RlJFrLH9BM39dXSkRmwX6B0BTLR0alhSwqHlElIq8Y1ALHX9G+C7VZZbBMaK9fD9qyUs0p+UqhhBLKvWRCpiYk+8P4d5UcS4lmJyooEYc/KMCtWaOOgVRBHrdqmKFVFr5HB4xFqxzurDh7sfPVrf/7CP/od/+me/pSD2J3+CzL/8C7JX7r5yMxfiDxdny797YWXqndnp7Mp0NQjK+Q7CwQmioCFdsXkR8X5gAWVH5H76sBnUkUOzxUbOHXz98BCPHhHGath41sbObh9HRwMJ6uAirtfVATJJNFRwkqRDlx4k321H3+QGqxPzQMy3frnLPoGw+DVMok5SEwU1ZPGufacA9hCbQCY3h2x5GdnKivQQI4hl8rNAbgoD9r6Q+rACuhk2dGZQh1oTddB3t55SjBdff14Q09FDdyzOAjG30Lb6sPMqYoZ10ndivCJmdpFhEFMokzq+kFYEbSisixMfxLRbfIimJAEJiPVPBMRAEDveRENATAtRBcRoS2RE/KAlICY1YgQkTxHT6kG1E2oz8ThY1zVzjDDI5GQCUBBjPzgFsQLTpKoLKFXnkStMIAyLAmLyDP02+t0a2jXaNQhhTHRcR5cDoIBY8xSIceAxmV5AjD2t4kHMasRMufvmilgaaxILoA6gSVhGMuj7IGZzzVB9GEHMKWKsERMQe19rxJiayEbPBLG93X2pvfjyy6f46ustPF47weZ2F4dH/bhOzEJKdMBOlK/hxd8oRczffdPPsVqtiCpx+/YtvPfet0UV0zqlRbEl0rpofxIIswTEROXyI+vNbhiG+jgf1qyuygcxU6FGLWxtwUsQY+8wqmFUZn7xi1+I+sTaMR8g0pO7LZz53ayJVAENxMZZE0cpMGlgSPeP4ns1ayJBjPH1BMfDw0NJGvSBwkCMx3H79m3cunULBDH2M2NAig9i6UV9Wt3xYcoHWv89jAKDUSqR/574c6qOVMQIv6aIPQ/E0mDC57G0SrMmWo0YYTR9HOlj/SYgZumOhERTQ/3rzK6r854j/q7fY274encL1Tik4CwMS372PCAb9bmffua0IuYv8tz45NqNJD9xSlisiDlIk6RSTU1cWCjjNmvEfBArUBFrCYits0aMihgbOq/XsfWMBf6qiFm8gFkT1UJuIGPJiaeLIOKwhrEg5o23QydieAw8/TF40OWn1MWWdt04ViXM0p6dC8SBmHxWviLmwjpYNhEU5mS9EpWWkC3NI1ecRr4wgVyuhChknRhBrIl2/RCtk100jrekoXO3wVptVcUGrIumHR8OxGhPdIpYjEHW0FnWHWpNJIwxl5EgxjUho/MZqx8UpxAQEKtLiGYuS3AHGNjBps6iiBVFETMYY4PoQS8NYW6jw52noTpfm3vM9u9PLW4dloQNeFH8Z9waQ/fDSwMxPpEGmklAWKaLbIa1YgpimZ5uVndPdtDYXUNr/6kqYtwQlvYCLlVagjq0lh7BMIjFMWEmjJkSNkYRG24w7s/hdn3rSUoUsQQs5Uqmrd9a4oS+IraM1+/TmjiHBVcjFkiEfUP6iDG+XgLLeVxiReWao4Bet6T2xG4ZjSbzJkIBsa8f7n70+PHuh+iHH/7XP/vkt1MR4/n84ANkbtx99SYQ/uH0VPF/WF6qvDtVjS5MV4FSnhdKDVHQFBAjySuIQUCs23Mg1smh0cpK0smXX+7j4eoRnjypY3Ozjb39AU5OIEEdHVfsL9A11DleQUwKQZ0ipiDGHRhTxPzADi7FXT8xb1EeN5V0iYk6sLkBUiYCZxeThayLrwfThRTEwvw8ctUV+cpWVxAWFxDkZoBoUnpf0JbYFVsiFbHQWeIsViKp/rFFsEq7Z4GYTQTexGjpStbQ2f0oLpq1ec3ceTIgKhglt9CosA6nr70QiLldRRfWoSDGwZeKmC2A9bMI3MBiIJYVEKu53Z5DoLWHztEm6ruPtUcGQSyuD3NqmDSE7giEKYix+kshLHIgRgwzELMKrAHVzTCvSVFiS5wEcjOICvMoVBZRqMyjVJ5VEIuoiDGJin2hmui2j9Fmf7MD1q49RetoHb3Wnqtbow2AapjWrXH3aTSIiRzmtg1t4nCKppvQTanSgd4aiHqfmG3cpSaJxHBgE72BmP9AC+twMb3ej3g5cWEjapj7KkpqooV1vOpArIpqmdaSDg72D7C6+hQPV5/h66+38ejJEdaetrF30EVL6sQ09VQ3NOy4zprdTLmztNTkffMsTUxUcfHiBdy7dw+/8zu/IyC2tLSMmZkZUW1y3G5zhdqmhCUBEqNBTBa8XLhKDZjzpDsV0wcxi7W350uDmA8YBDEqTewbxkbJtPwRcKh6+KA3anFritjLBjFfdbJPwMI6DMR4nFTJCGL+++O5ZWsAghghjF+EFIIY0yv581EJjmnI8f+ePp40wPhXiQ8/aXXNP5+svTJr4t/93d/JZ+BbE31VUK6s+J4bvjZHgZg1dPZTC8+CMP+5/ePnv1uN2D/+4z+CtWy0rlqNmIEYP39T8dJBK6Ne187tuN+32jhfrTzjTjz1o5cLYl5j57Q1cQjEzNjsrE8yjHh9DzlOMayDIHabIHYBbzE18eIk8g7E9qmIrW+pIvbQKWKbHeztDtBouDlZyiestYyNAW7RKePWsO9GJ1AdcU9tpgzVivleFTul3wTE/JAnPo87Ht+aKM4UVcROg5haE0EQy88iU5iXNUuuNI98eQ6FIs9XBVGYk7mr32mh2zxCu36AVm0H7do2uvUtdJs76LdZK8a+mTUMpEyAgR3Ws5UQoS4ZVcTM2hYiQ0VM6sQ4d4QKYpk8kKsgoAOlOCfWxNzMZWQmlgXEBtlJdJ01MeOpYvx9ghhbDtj++1AQlltY6aHYhGkb7e5ziz+OZEKNkx/jnw03cx6aSX0A/6VBzOZja+pMRYwg1lNrotTTeyBW20FzT/uscq3EOnpNlU7q6BMQ02AzW32yij+ZVZO1YGxRNBHKrS/Hg1iy4kjWryZzONXa1p5eb1JO0SsrDOtYUhC7N4eFBV4rTE1kWIcPYokiJiAmfcQIYmX0ehU0WwWcnETYP+isfvHVzkePHu9+2A/x4X/9099SEPvgA4Tlu1ezK9nS7XAQ/k/Tk/nfXZwvvTE1ES5OVgYo5TrSC4odwKOQkmofASXuAaOsA3SpiPVzUh/WaGYFvB58voevHx6JRXFri40XB1I8S1uixF/LjoeCmEZOW0R6EjuvDZ05KAHsbaU1Ytb/ShWduJ+Yr46I99UGWNthMhBzC2BZxiuIsbgUlMiDKgbBJMLCvHis+UUYExDLTmPAHZywLEk/3SCPbpAF+6NrbZJCjzzn0LxvypVpF6OsiWeAmOUDetK6GfNkPHJKmH63xb9fY+b+LU5NfA6IWfYfdyjlodYIk7e6NizmZxZmsrqyd1ZP1gsKiElvDGtU2NTrRhITjxEwGbG1JwDW2HmM9rH2yFAQS9Qw1mIphCU1YqKGBQmI9QYOxGjLoT4mc4LrqRKVgWgCQXZKlMyoOId8aQGF8iwKpRnkClWE3K3j59XvodttoN08RKu+g+YRu9lvoHOygX5rD4NYEeMxaXS9DKKOPaTy0MISPEVM1BdTC71GxsorppAlIJZY1931MmYVlY6LH350AmKxFcPQ0AMxATJnTRQQu76A9799U/qIMayDIEZr6PHREdbWtvDo8RYeru5g9dEhVh/XsL3bQaPZR4eCpQS4+HB41vJvXENn3aVkE2fWh7FnGC1jd+5oZP3kpKphFqGui1G1XeqXO6fuvMrClulivIZpX5RaUFXELONFVQhVcgl3FtZhqplvK7TFry1y/f5cZvkjiNHyZ39GgZFBBZ9nFIhZnRgByGrE0s+XrCFOKx/+a/K/aZckBPjAaCDmLzANxPi6rJuyL9auEdBYm5dOcExDziglKX08vuJjQOoDRvq/bSFsISmsy/vkk0+k5u2jjz6StgEGYvbco2rE0lek9RHzFbE0iI0CQjse/30k12Ay6BPE2FfuLBDzFbFkQ0CPdNxr28+SnnlaT+eDXPp3z7obR/3sFHiMeYJxr6OW4+EG98lTJKmuQ/H1zgav8fVJyquMU7Eitoh7BLG3LiuI5QN0ui3sHxxi/ekWvvj8ifQRW19rynqDIFZv6LEk/T0tvt50A7dpZpu+8ThmWRz+YtQftw3AXhKIxfViFhuuk0vSE9FtupmaNxRfT9lQrYnITsjGI+e8TEFBrFjhvDeNQmlCQIz+xn63hX7rRGCsU9+TDcj2yTN0G4SxXfQ7BzGIaVhHV9ddoubwINz6yr4jSkCMtkSuqRyIDbK0TE4iKM4oiM1eke8oEcSmHIhREdM6MapiBLE+14cCYsmGow9j8d2WArEYzNxFFzdwFkuIzbtJamLicBzerHlZihjnNXkHTq2jsqglHMMgFvUVxKh89eq7aB5siGOI7qF+fUf7rNJRJLZRVSutToywbAFiDLlJJqFEFHgeiNkGcsKf9jzp9at9Cva+vJY4rkZsZbmM+/cZX89eYrNYXOAa/whh5gRRxPh6p4hltD5bSohcWAdtiawT6w+qaLcLOKllsUcQ+3JbQCxE/8P/5bcQxDI3biB7585cbvbKVOHicvFONoz+y1Q1+935+eLNyWowO1FSEMtyQc2ozbAnjdjcGlxBrBdKYmKrnUW9mcXGRgu/+GwXX311iMdPatjeauP4BKg3XG2J9CFSncNSEkXvcot+7f/lwEJALKWIaSyGyuVenwsnOrsixGEQk4FNySVWIuSSkoUku8EnICYKyuRF5N1XWJyXGHTpe5Epo0sQAyEsK4pYbE20BsfxPZ0M1HHNlYPEOP0vnrhSA4EpYs5KqDdSstCOb3A7Vx79KT8ZgI0DMQNai4ePzZUuLt4DMYmFd58PPwtpiksrAs+dBp/0BwxHSIFY0ETWGjm7oI5Bcw+d4xEgxt031obJl1oSRQ1z1sQwSECMn6SAmEEYvzsQG1DpiiqSbpnJzSAsGIjNI18kiKlnPkPlTJLwOui0a2g1DgTEWsdP0eGkVH8maY5MKSIkqhqmdWsKYlzg264pVTXrZec2D7w0SQ2JsUVWakJ3A/QvB2JyYbsX8CLs3Yis9RiJIhaDWCHCJK2JBLH3buD2rWUJ66hWc8gEPdROani2uYu19V08Wt3F16v7+IL9ALcaqDf6sqEyDGLecSRhwENLuWRx7v+z3rlTU1O4evWKJNj9wX/8A9y9dw9zc7OiyFiDY4Uiha9k91/PqQEuNwX67LdjtSgGbEO780mwh1mBfNXLVxh8Oxlfye/P9Rd/8Rdi+WN9mPXnMpizhbu903EgdlZYR/p3/YV6Wv2wc2vKkA9if/3Xfx0rd36NGJ+D55fASxso6/MIKIQxKmQ+iPmLb3+hMgrChj5dLxzFhxh7L/77SKtLfDzthzxmgtinn34qkEN7Iu2hBDELwfAVsVHnxo7Z+ojxffo1YqxF9PuPpd+vD5amKPqQbp+7gRgbT1u/M2s8be/PD2LxY/qfB7Q+jKU3DXy4fVEA86+z8/zu+UBshHXaxjuvj5gsVA3GbIPLtfhURawC6yMmIHZhCrk81xIKYmvrm/jiC1PEGtja7GJvj4qY1hRpyYAm20o/qrj/oUGjgaMbQ4cyD4aVAb0GfABLw5jN424BOzytDzkmfNCyfeZkYw+e+iQAACAASURBVM1gzNkULazDIsrlZV19vYCYbj7Sik/3DssrcuUFqYsuVudQKE8iinK6QdVto9+pSWPnXusQHSowx6wV20SnuY1em/ZEKmINhTABMa3FVxDTDVrbpKU1MVbEwLrrUJIqqYixnh65CQExWhNzc1cQTaxIhP0gR0WsLGUhATTGnjBGiCOIMWhFfVB8n2ozleV/7C7ya794opOwDrfCd5virlXRGSCmM1fyYb1MENN7Vo9eLZ5OEQv6ImxE6CDsNxTEOodSm876+fbxpjR3FkWMvVbFnshaeg3rEBBjKYekTOu6hDZB355oLtZfDsSSVFP9FLz6Tr83qQOx5SVt6Hzv7rw0dF5cDBGFhLA6oogNndvIZVkfZ4pYICDWoyLWLaLXLwODCbQ7RdTqOezud5589uDZf/vq4c7fD/qDv9373z/5+vtmazvPYPVreMyp2/xFXvPGDeQnJ6vVxcVKeeVqpXTxYuVusRD+l0ol++78bO7CZCWoVkp9FLNsONdENgYxLfwnOBHEOgSxXh7Ndha1RhZPn7bw85/Rt32IR9xB32H/MNoSmbbGHkQKYtY3TBQxW+gbmHiAkji4E0VMDV8WY699LpIFrz533M/EFcj4OxO8MXSAJkzQ21zCIKgCmSlExQUUpy7JF2GMBbCDcBK9DEGshA4K6A6yoE44BGJ8TbkTdFDwB+yhsEMn7YuV8HkgZr7nIWUsmRxMCZPvtlml1WlxDZdcE/GOjCli1mBYgveT1CoN4tc+Yk6S1/5cif9fQcxZEx2EKYglHeNFPWWNWNCQ+jBLTBw0d8X33KA18XhTrYld7vK4tERRwwzEeBwaX081TL4YEsIj7PddQIYqY/JuqNJFRQTsX8LCZVHD5pEtzklPlXxhWoI6olwJmZA7b+xn10KbDS5re2jVttGuEcJoB2AzZ9oBXJKjA0Qd8NgDw8FArIg5EDOry3lBzAGLDZ4m2Yy7sYdrwpK+KibDWoPrhMtt4BwGMV6mtCZOThTwCkHs3Ru4/eoylpcnMFHNierdaDaxu3uIjY0DPH68h6++3sMvHuxgfaOGWq0rtZ6ureM5h51Riliy8zY1PY3r167hW996B//pP/1n3Lt/HzMz0yiXS3F8uh/O4b9ovOOYWvQnyqBTz/y6jHjB5VmXXfPfs0DMAMfvz0VFjFDgA0BaATIwSytiBmK+IkbwTNsBz6NCmTpCOGGKoylif/M3fyO1bAaMPgQxuGJubk7q8whf1jogrYiNSpRMA8+oC8HOg//dHucrSunnsvfC81qv1wXEaK+kKkaV78mTJ3FDZ1U4uSHCccilhToAT8OfgRjr4AhirM1jaqKBWDqq3z639PtIQ5EPYh9//HGsiFmN2HlSE9ONqH24TsOvD/rnVbL8856G5XPexEMPO63eJXDjOg3p4+N5TI56qKGz1SPr/Jy02iCEsT9RDGL3VBG7cHFSQgFanSb29hMQW324i411KmJpENNR1ZQxH8TMmsX5U1f7CYwl55e/7Rb6qXk9lthTG0/xpk58tmyc8zaY3fWpm9B6XuI0RL24YmVMAs3i+javobP0EaMdnzXRascPohkEuVnky4uoTDEtmNb8aWSiHHrdnvSIRJfRtzX0O8fo1HfQOFxH8+QZ2nUGd2id2KDfxCBwwVkOxOL56RSIaWpiEDCoQ1sG9FkzJiBWRcBEx4kl5OeuIppckZqxvgOxflASEKMqxubOg0GEHiPNZbPeFRI5oHYXkzurtrtpR+U5QsyiZyaIeKfTrX9SE2w89pir6CVZE91WbeLakD64GvYVBT1EYV/i6wliQfcEg84Res09tE+2JNSMrX569R1w3QSppXeKmKyXuHmt/d7YS4y200xG53sdq5wN17g5cdy6jfoRtZFD7z9Zw8alQfFWQqKISUucDJANgWwWWFoq4+4dQtgc7tyZwdJihGyuhmy2iVy2hVy2g2xkIKaL1kGXNWI5dDoF9PsVBJiQOrF6I4et7fazn/5s/ZOvV7f/od7s/uXTT+qfza+udr6v/Y1+I/78UiB25858pVBoLU3Nl2YuXSxVL16avDs1nf/Pk9Xs67PT4exEJSiWC10BMdaHZUMqYpRUlTe4OGc/oXY3UhBr5XDSiLC23sTPfrqNz7/Yx2MBsY7sTrXaCmKSwBqHaGjvMAWxJJbVBkYbKC370KyJMvHEgR2u5kt2PGQES4GY2RMtkSkZFCXelrswrkaMIJYtLaI0dVmaIhamLknxaz8zgW6mgm5AEMujQxAbRC7MXK2Jmg+uuzf6J30h2z+rx/r5IOZ5oM166UvPZk0UCNMzFe982L6Fm19sQapSveXfOruBFUo7CONJjHco4z5itjPlrIkho99pJ6U1pof+oCt1RdqokIjqrpmgjtCBGOX1QWMnBjHxP3PQJ4gxsl7SEg3ENFRFQSxA5CCMICZ2EwnHIIxpSEYMYlmCWBUhB/7CrHyWBLFccRZZglh+AmFW+6poCl4DrcYR6sc7AmKdBiFsG4PWDgbWZLqfJDmeBjHtTaeKmJs8XbG1fPpi2UxSZYeticlu6i8HYu6Dl9dl9ax33VidDO8I22V292+BIFYt4Pq1eXxbQGwJy8uTmJxg1DHTTds4OKS1mLWe7Em1i5/+bBNP1o5wUuug1eZmhustd87h8LQilmwqTBPErl/He++9iz/8w+/h/v17mJ6eQrFUjG2IpobFd1hcB2T3W7KgkcnIax8g6kVcAK/jRDLfJkNpekHv1w3xZwY4fu1VWhHzj89XUnR9NWxNJPC89957AgSjGjqPAxh7LgMAexxhxECMvbYIBVRm2POMPc5MubOFJm2fExMTAmMMrGAzbaZV+vH19n58xcaHqLM+/pcBYqy/Yx8xvh++DwIZwzssrIOv739uaaDxa+Isvp4g9ru/+7ty7mmH5Xu3FgbpWrFx78G3Cb4IiI06X6Og1D6jUddAAgrnvPm8h50GKF/5Of/znQ1iniKWWgj71kRzzccg5oQeghgjsReoiN02a+IVrFyYlAVfq93A3v6B2Kc//+IxVh/uYeNpE9tUxPYHaJoipr2BFcZkTEjGaYMvWW/EVjv3YK/tiE3qSYbx8EZrAmQOFcyREp9KD8Sc7dCvXde1T/IY9ywJlZpDJpY4bJ1DULG66IoGVIXTCLIzKJQXUZ25iNLUIopVtt4poNvuSmuSoM/o6gbQPREQY210g7XR9U10m3sYSIpxYwSIaZ8W/ThduFpARSyLjIR2KIj1BMRYvqDzccAeZ6dAbArdoCwR9oGkJ1IVoyKWdaUrnFv4/izCP3H6xNxrrhRbb3nXmQl38iNvQ1v/rmc4PuMWCvcrADETADReX51IUmee6SPrQCwTg9ihbE53azvoMESlto1efRsDwhjtidJr1fUSExeRrk0ExMSpo2tc2Zhy62kJEXtOWEd8vY0FseECBLcadP1JAyl10Pt1gMXFEl57bQ6vvTaLO6/NYGkpQj7fQD7fQj7XRj7bRTarzjpu+gtwd6mIZQXEBn2m9E6i061IYMezrebuTz55/MXqw+3/1qg1/q/PHuz/NJw9qH38sTSb/Y3480uB2N3vTMxEHdyYmSpcXFgpz1y+NHlrean8H6YmszdnpsJqtdzPl/JdFCIuquvIhh1ZoLF5G2svCFPtbgadbiQ9xATE6pE0cf7pv23h88/3sfqoht3dDppNZ0sUNcwV67uGhYw/tUVRbOGyHSpZhqtsrItVBxKiaLkIexd6oIOkl9wUe9XdM3jRuFouoooYe6ANBkUgU0VgIDZzGaXpyyhMXRYQ6xHEggo6QQEdJkQKiIWyF0FUEF803w8p1VfEpAbFD+tIil0NMod24txllVgLE8VAb+ThCVOVsPOAmA475plW57xLO5TjS6yJ0rjPasQsG1CATN+b1IgJiHEhq7bEfo9e8gTEQjgV1YFYpsfoegOxDakRo/9ZQazmeoeZLZGKmIGYNQwMEWUiUcQMxDSpkIqYFmOLIpYtIWDvlLz2D8uzwWWJqtgMsvlJZPOsDytKWiYBst2qoVk/QO1oS0BM06M46DkrABWxPi0ADhDdbhYVMWlN5WBLj8V5z2VQ17JZhQGeZ/9W9QA9KVrS+cE+X2e/GK439Kd7fb7456asOhDT8dRLa3QglgkDt5EyQCFPEMvj2rUFvPfOdbUmLk9gaqIgCx0u5o+PG9jZOcHa+gG++GIHP/l0HY+fHOD4hCDG9+zXiPlj4uih6TSI2e8MQBCjGsOF8fe+RxC7j+npSRSKhaF6MMsFSZQOU0CGx2S9NtU6a68roRzxQsgv3E9mZ3/R64OH9RHb3t6Olaa//du/FTBIK016Xbj9UG93lf9mqXcWGpFWxPj3sxQxe5ejbHxWI8XPjhZK1lEx4II1VVRmCGIEbB/aeDyEMaYj0h5qQMbvrM/jsfD5TGky+EjDzrjF/SiIsefSa97vBzdsDzK4InBRddzY2MDa2pq0D2C9m38u+JymiPnHyMf4/04Q43vltcZmzqwP47VGGyZBzGBs1PlNA5FZE31wG1cjZopYeuWQVgJH2f58Ve886td5HvMyVjCxnSseC31FLAmLGnaI+PH1bm70+gVbX2OqYRyHFhcquCUgdhFvvmkgxn6kTewKiG3iwYPHkpooILbVxcE+0KBoMLQ5Ke2p3JrTbZwafIm3XWuu9d4dHj+T3VUduxMg08eN/BO/VvJT+ScXQKbfkwbypmLoo906Inbz6HmNP1c5DBdfT+UpU1T1KUMQm0IQzkhAVXX2EsrTSyhOzAmItQXEOsj0OwhYl9SvC4id7D9B/YjNnZ+hy9roLhUx1iK1gcDViIkAYZu4Xh1+ECF0ahjXcgJisl7IYsA2MQSx3KSC2Pw1UcQYZ9/PTSuIBWWAX86e2JcEPX0erqnicyH1925MjXe73bm3+c5zmCiIOSVzDIjF44f1qzWAfkmKWDI+2VVjTZ3TIFYXKEbnCH2CWGNPLIkEMoJYv76l/VbFmlhHIGpYA+jxu/YT0wAQZ4GMrbjuznOnKV5NDoV12Nxnu/Y2d3nrFGtnJBZLl5boxm7bHBUQCwdYmC/g1q1Z3L49g9dem8LychbFYhvFQhuFfAf5HEFMsyZkbu4H6HczCYj1FMS6LrDj6Ub9+OMfr64/XN3+l+OT1v+xs77zcb9W3/+nNYmO/I3480uB2FtvVeYHIe5OzxSvLy5ULly6PPnqxYvVt2emspenJoNCpTiIijxxEW1mrBGjpKipazz5XIQpiGUTEKtF0jvs00+38ODBvhT37+620W4piBHCZNFsMfUS1uGDmF4qOiAmPcCcfpQCMZeaaJ3ftSpkSBFLYEf/mZKw2R8ExOhHJohxEAgqCMIpZMtLKE9fRmnmCorTl5EpKoh1grLYEtsOxLoEMQ46XHRLfRhBjDs47kqVm1kHrnHWxGRrJrkJdPKwAcSuM7eg/6VAzJQS13NC6rvkLDgFzNkSXQO/mBGsfm8IxNQyoDsvBDGtoWJYhzZ0HgaxgP5mQld9G52jDTQJYidb6BPOCDuiiA3bEg0IpVkgezwRxAiAPGL2GHLwQxyX3Z9MTkEsP4EoPyMAVmD6JUGMO3L5SUS5MjKcHALe+B21JZ7s4+TwmYBYr0kIc80tpTiWNWIJiFmvGwUxm7T76IkqmIBYYiVxA/ALgljMY6k7PJnyzwFicgnptpjuyjEOWgGS9wFBbIIgdmUO33r7Gm69uoQLy5OYmiogn6M1hHUWTDylLewQDz7fwsc/eYyHq3s4Pmmj2SIEm73WHw+Hr2X/J+NBDGJDNBD7oz/6I1HEpqiIFTW23u5bXSi5XT/21ZH6t+HmzvHPeW321a7GP5pW54I7bGFjk1T8Gem9p69pn7EqhIyopxJDyx/j633A8cM67BjTs4QBCI+DQEAA+qYglj4+AxGDF4KK3++MUHZyciIqkty3ogjrf1t/LR4PwzmYVEmVjPH6PAd8b3y8qXlpWBllURwHYGlIeJ4SZDVUrLPieyJg0h5Klews4LJj5OsZSPLx+Xxe6uJow/zWt74lEMbYftbJjQKxtOLoQ9F5QYznz0As/fs+8D1vVTEK7tPXwbhr73nP/U1+fj4QSzYTT/UhshnbBzELFnJ9iQhit28v4e79C3jzzatYWZlElCWINbC7e4DHBLHPEhDb2e6CjM7N39ghElvU3NxqA6Kl//U8EDPnX7yZ4iQFOUEGAskiVc/bGTDmjeHD94n1NnQLXz9W39YxTg3SYcgp+PbS4sLhPKzKk8BMZkJgTEFsCdW5SyjPLKM4uYBMtoBWqytzdYZOk0ELVGI6jR0c7z1G/ZAgtoFOc1dATCPsfWui1m2rR9LWZ66dDRWxQOvDklKGLAZBHkFUlh5nCmJXkZ28IA2eBwJiFfSDSgxig0Ee/T7dKgz8GAYxLbc4H4jFn9MLgJjdRzptep/n2NTEZJ6Lra3uJjKHkt1TuvHvHBoCMwpizFygNTFRxI6knU+/SRDbleCOLvu81TbRb+1Lv9XAQIyKJevF+gZiavezADGtiTwLxKwuzp+vk/nONk/MOuwW5h6I6fVrwVm0RVKomZ/L4+bNadx6dRqv3Z7EykoO5UoXpVIXwhO5rtSIWT9i7rn3uiF6nQidTh4DglhmKk5OfPq0XvvXHz/cfvRo519Pao3vbz/d/WGr1Nz++GN2t/7N+PMSQKx7d2a2cntpceLmpUuTr126PHF/djq7NFFFWC72gmKug3zY1J5QBLFw4PL/tYkx68MIYt1eQRWxWoRHTxr45CfP8IsH+9JLTEBsyJaoapT2CdOFkRVhxte/B2JJdIevJGhlUN/ZE+MaKFeIOxyLr4OYLuRUYdGCKr4HB2KmiBHESksoz1xBaYb2RFXEuoEPYrlYEesxqpVCcwxipFTbUtMbL1GX3IUfK1jJlpndyMmOhRvePfD6ZoqYN8MJ4Ok5dFlSCYhZxxWzKdoOiHsrFNPN8skEOioLviLG9EGxJmYokbedNbEhIS8h+1/QlshEJgdi7b018T/324cKYlJ0ar3DeM6cmcQ1DExATKGdVkCrE5Nmyhx+HIhlCFyFGeRZrFy9IEXLBLGQalhUQsDHEaC7bbSbR2ic7OHk4BlaAoYa4auNLd1kxIFOasQYHqIRvkmNmLMmmupiE7zYNhPrmz+uq0LqruWYuGzhbxsR9vmPHmjMKHCmIuZAzA2tSSKZu0QL+RDVSh5XL8/irTev4NUbC7iwMomZqZLUj3HR2un0cXDYxMbGIT57sIl/+eFDfPVwB0dHLTTbRGD3Pt1ixKzBQxsg3ls4DWK6yOE5nZ6ewY0bqoj90R99D/dfvy8KjQ9i8QTrQMKeTycES1BUgBLLKAFZvhKISEDM0tH8iTdJWbVAEAMcLvwJAqxVIogxOIKhEYxRJ+CY0uQvhEcpEwYzBDFCgR/WQYWG6YVnKWL+e/ZBMZ2gR5WO6gyVMEIja6r4Hghf/GNphH7SIEGEx0TFyJIq+bx+/DofY6mOo6yK9nGn1aM0mMULnxGK2CjlicfJ4+B7YM3Y/8/eezbZdR3pmnm8rVN1ylt4ECRASmpRLY1cND/eK8187N81H+dHMCYmJjpi4saNaY1a5t4WKYqSSAAECY/y3h3vJt40a62965QjQalFNRhFmDpVtc82a+WTb+ab+DuOw4DL3hN+D4EKx49rg99DEEPpJUYlwJgEJbETExMnShPt/Q2DSvyceGki/m2YInZRELuokmXHEwfg00Dt6wpXzgcxdzdIAB/a16uJ0InSRAUxHhCbFUUMIPb224v07e9cpTkFMdwLOzt79OLlBj18iNLEHVpfb9LOdpcOkPfDSEpTxEzAUeciWTe1RwZzjBjE/NAlPr9DASsOYmdAGP+I6P7rdnyT9SVC97PN+NtbYBw4l9jxRvjPqlSgiMEFGMoS+twBYlUBsakrVBqfp8LYNCXSRWpBEeuhn6hHqQGArMGKGIPYPvrE1tjGHhb2J0BMzaqGg5iUJRKbdVhPeZpntCZSALFRSo/MMIilxxYoWZqmQa5KPXaqxtigEifDBwP0CAHEUOIoUGf97mK8YgqYnckQgP3cVXe/4zpavOdrKk88DnYf22WJcHUAYu6WcD9WjuM0EPPqdphIj4IYkta4DolejRKdQ+4To9Y+9Zs7rIohYY2+evwdIMaKGNQwmKmo2zQqdmCwFS9NjIOYK1EMjEncc+DuO7un9WbTVhVZr+XUyW0tyWhvnoW4qE8TE1m6fWuUbt8epTt3RmlhIUujlQGVSz0q5LuUz/Uok+5GQAwKKINYO0v9PpLlAYit1WsfAsRebn9QrzffX9/a+bCV/AaC2PRk5e7sfPnewsLo3StXRu+NVzNTlRGiUqFL+UybskkM523IBPCUOCYCdAAxsK5Hf1ivDxDLsd3ki5d1+sPHa/Tw4S49f3FEuwCxjvaHqRrmQUyGFvJ9HQSu+vS4xdLaCn2Jg9TahiDGD2kExIIFTR898dIw2x1RxOCaOBgUpTQxVeW+IgYxlCYyiE1FQKxDWWr34ZqYpi73mMHCHtmbhJQm4oeoGsY9KqZI6M0rczj8O+JbWkvLToAYLx4alA8tTVQL+2COmKEWZ9BiG8EwEGPlKbCt56VPgUweSe+YyAYrbAUOgOYBAuyWiA+2m3cg1qIMjDqoTsnuAcEtEb1XvWM4Aa1T52BNmlBDEGNnwiiEoUQRD7v1iDEAcj/IQPrD+tIFxNb6GDKdLhFALAMQK89SCc6XpWlK58coCRMPDHLGrBPAHIw6GgAxlGasU/sYpZJQw3aJegey6PGCdxLEeAHi66J5Lsx3cdcK510dnyKlLj4o+VpBzJKVzjpXr6Kz3JdbNJdJUbmcpaWFMfrWO4t0++YUg9jkeInKJZQnSr3/0VGH1jeO6OFna/Q/f/eYvniySQeHTWq2AhDTwMWVFjtwj+55p4NYglUYBrEfKIhBERsbYyBwG6SFRycUMZkTFm4WnAbhBIFA+wn1wpqZY/0ZBmoWhONrpUzziDY3N+nly5cMYp988gn3X0F1glKGYJ/PtDmbxTOrtgZxIiPJsAXosYHOgDADsWH29cPgJAQFU47sdTgm9LMBwABjOHYDEjvOYQOo8bMBiXYMeA1AIhxIHIKYnHMNSAKDjNPOxWmKWPh9hgGFATGOAx/4FfZ0ybrggdvKBfHa8Pjx3mBQAgUM5x49cegPgwJ4WtlleDzh9R3msjjMNfE8EDsRGZ7xD3FFbdhLLwp0l/m5w157MRALFDE476mbKV9v+9C+I1O9sY06EJsBiM3RvbcX6Nvfvkrz82OsiDWaDdraxqzDdbr/6Ut69mybNjdatLuLZ1VG5cRBjBM0gScHzyzFP/QwVFahiKPVi4CYrKu2O+vq4/9+UmiIhL/BouZng7mWjGA2o1v89GwHipi0C2D8DkAMfVYAsQrHMdj/GMQmFlgRS2SK1OrAUVadfwcyv6pd21FFbJldg2FhHwWxjpQnMohZgtTeHGqVEAsAxJCcNRMvRBGwss/wXM9EpkKp8rQoYmPzlCzPEOXGufceitiA0CtWoP4gT6KKYe/B10tcZefqLBAblqjm5+ASIMaiW3hZ9WpKD2FwqS8NYkIvEiOIasXghHjJ5oj165SEuzTUSMRFrV2OkTrHG9TaX6EubOxRvqh9YhKbiHNigo3S5LqaIoZDfB0gxi1B1qoSnB/eTxNJVxnE1WbJPo1XM3TzxgjdujVCt98YocWFHI1XE1SpEBULPcpnAWIdSqVEXeUuFBj+ocWpjR5BKU20WWKra/XaRx8/ZxA7rjXf39/a+bCUbG79yzdJEUuluvcmZ0p3Z2er9xYXAWKVe+PV7NTISJ9K+R7lMi3KJJuUGjQoBXcXvti4qVDDm6YeIXuRp94A2ZYc1WpZev6yTh99tEIPHuwwiO3stBjE2C1xCIjJQ2aZIWEYqZ3Wzd31etkTwrcYuyYKiLmRvm5pF8XAfw+niNkmoK6J/LAPYF+PbFKFG10FxK5QYQwgtkTJwhQ7JkppYoE6gyxb18OsQ8f7MoixeYUOmLJ+NplT5AsmRZA6H8TcWmBSvEnbkabnAMIMxHRrkNLG00AsWpoYBzGRov0x8yGbq6WbbyIlmOJWyU8SW6iaWQdcNtOAd8LwODSfwgFog63hAWP92hbL75z9QY8YG2JgHoZhpDz8OH/imogHHm6NakcMAGMlTEGRQSxLlC5SMjtKGVjVj8xRuXpFQCwHNylI3tiwcM3VMbFxQI2jbartrTlFbNBBCYA5FKHRQBY6mWumd5bbG+QYFcN8K0EExEJTCIWir0kRk1SVbD5cihgkVSXQlR0EzrHZTJKKxQz3hd29M003bkzQ4vwYTU+N0FilzEpUKpWlRqNPm5s1evhojX79Pz6jz79Yp/2DBjWbcC1F9lPAWAJEvb+tBt2V9mm4EkCKBXYCE0kFsVv0gx/8I/1XKGLv3FMQk1ED4a8wGPXfx/7kd0wZr+CzpmEZHL+a72vvMGXBVBhgm3K0t7fH/UmwTQfYwIUQ1vVQyKDQmNJ0mvITvt8QxKCIGYThd/w9VHn4MPU9hLBlYBmqYuF7RfAPpQ7HDaMLgKSZVsTngtn3MBAJQdDeP763nT8bSBzvZzqtv+m8gP+0r8PPDOdknQcY8ePDz8V1CZVAHLuVYEIFA+zbrLrwnIbHFP7cOAjF76lhA53x88PSxPB8DHvvZ52v887Beef6a/l8AAuRxKJVYLjo1gLRaHYd65FTi3TOYRTEZukeFDEHYugBg0PiHj15uk5//tNzevp0m7a3WrS/36N6Hdc9Wppo9dkSU4sSL9sNFDEbUKz/ZiVt0VKGWGmiX2/s7Yf6jKy3kVUrqrKFnzShJ1TDnBG5Wzl8Z5RTzrA7Kog5wzEBsSx6xKbQYiEglsyUeOQIK8OwOoeK0m9Qu75DRzsvqXGwzKWJADHqqSKm9ugCYQj2pRRcTgvOmSTSuc8fUPo1ewAAIABJREFUyVl2U5Z2E/TN96GQJdC/VhYQm7zCiliqPEuUn6BBepTdqntU5BgSsSQnxmGgpiAmcYzuHy7+iSpiTqeMtW7Yvzuzjtjnhz0LFnXy9dMXuMS5mqVEe75NdrXdw2q4tP9Vv5EXOwXEeBCztnGkBmj/aVCqX6Nk75iSUCRbe9Stb/G81cbuK+rUUEF0qAliqGJwTERZovTWy/fzIIYfy7mF4KY0ho+6L3v3xOhahBhMY0X3fNpXyteI+ZUl4bA/9Kg6lqZrV4t040aJbt0q0+JSnqam0jQ2mqByaUCFbJdniWGgtYxDSDKI9QBiHYxYAIhVeLBzo5mntbV67Q9/fLH18tXOB8f1xvs7BzsfllrfJBD7KU2lOul7M1Ojd2dmq/eWlkbvXlkcvVcdz0yNYJBzHv1hbQaxJErMIKEmEHDjcuJBQ8YiR/0BMhkAsQId17P04kWNfv/7Fbr/cJuePz9kEMOiaCDGDoMKSvEyIRefRiAKD7qYdnhFTAAsHOgsn1MAiS1oDuo0GyHZCZRVQUpXWR/11QpioWsiQKybHOHGUgYxyrJ9PRQxA7EBFh4HYrx06ILlQUxK0nQm2jmKmFvi+Thtz/BmG25pjph1BN57bri0zdDAebGvNxCzgbZRRczXBOtDZ46WvCDanCxtMrbAn1U1yM0Ycd3hcQcMYoNjzuxgdhgWlM7hKvVqaDzdYfmdQQylidx0isXEANBADPcbgCJJ+M8eepQjSsZHB2kjG8c2vkVKoTSxMEEFgNj4VcqVZyiVHaVkGrPisMjjugPEmtSuG4itsmUsG3WwInZIhGHO3BTbFhADaFrppmWGGMFUBXGZNx0dIPaFvrY/WPWjipizC3WgZEJmmIiLbun6NPBvQYo3AmLIuqly57Kzvl8xm05SsZCmmekS3b41QdevVnlGz8w0VLFRGimXKZsrULM1oO3tBj34bJV+9Zv79OjzNdrbb1AT/QYoQ4ELKg+WDd0hvV28PXvmDDZcEUlyaRgUsR/84Pv0X3/2XxjELECOb5hxxUTuC5cq1pfHm+qjpYvygCr6uw1WzmdovmAmHVCXAGFw7gOI4ePRo0cMORZoxyHMjjPc4CzYB+yYImYg9qMf/ciBWDxAt+9tMBaHhvCc4HOmBOHYzC1RgkN5f/YeT/ud1YNTbOHjroJuPYpGnheO+c8DMTPb4PBPj50DDR1oHP788L3h+A3ErHTU+vNw7tEDByjDn8OB4QZXbh2OGa6E13UYiGHW2bA5YudB1HlQdt7XX/iEv+4XDgUx794qn/YzDrVC8IQiZgkk5DMBYrkc0cwMzDpm6d69RfrWt0QRy2QT1Gg0aX1znx4/XqOPP35GT59sc6xxeNhjx8QucmdhjCwbia4Suq+qPJZAeWLonGiB/4VAzCe4zgYxA8D4qyzkj1bJ+CjCXyxTIOU+wEGiQiRDhFmoQ0CsPAkQm6fC6Awls2V2uUbSjFs04LbXxx64HYDYOvUiICaJSHYzxv6n19DG7jDEuhYT7MEwQxKFjA2xUF4ItS5ZolRpkrKTVygztsgglsjLUOc+xgINSgJirIjlubdM4kuL5+QceLMyD2Jh2s2PK9HXW8xoZh0XADG5GiGOacJblVIRiALCtptML5Mcsf7n5tdKwCBfZuMbcIO2Oa5Ok477GUjMBGXMgdjBGtV2ZdwPt3J0jyiB+aYDxOUYmYKMgwx1dtfIjTvS86An6bIgZnGK/B7ekQZiuNb+WgDExkaTdPVKga5dK9CNm0VaWirQzEyWxsdTNAIQy8G2X0CMZ7FiD4ZBC1qcugAxxGkVwnBnuCaurTVqH//pxdbyq90PjpuN9zd3v8EgNj9fvbe0OHp3aWn0XrWamSqX+lLPqYpYkhp80VFbLPV/Jj3nFcTK1GrnqVbPsVPi71kR26Jnzw9oFyBm88PYalxK3fgC2sBm00I4IHJ5CKeMeYWMw28NumSOmPVhCWhYxBkDMnxPdU2UDYG3dBoMdBGzRlcGsVmxr8ccsbFFp4gxiCUExOCa2GMQQ1mi1jIDxGSingsELTg0RHJx8iVBzB5gPylezlPcNdEeFZwHzru40xGCmD2OOtQ5nCMWlFGakmcLj3w/P2jSK25q+MFqaUeUU/QUUoMyADHMxcDAyMNV6hysUo8dgPaIMKerc+RALNFHRid42Fmp8CAmGRg5o9wXZhDG5RkCYlC9oIilC5OUr8zRiIFYpsI18lzGwde9T902GpVDEENDLEDMFLE6UQKNBh2R/nHvO3dJcfE09yzfXqAbpCmSrg4mWLi5SsEviabpyUqnC565JtqdFP1y3aC8na/boO17BKY0csn85o8/YvvMMIilaGqyQNevjdLVpTFaXKjS3GyVZqaqNDpaoXy+RO1OQkFshf7t1/fps89XaH+/QY0mQAwbO/qNAkVMZ3W5ANVSKKFypokKXs61nE1ADIoYXBP/C73NitgoB8q+LkQBlN9OPKAJQUw/53rwNNgJKn58kB32ip108IOSgX4UlPYBwlCWCAjD7+gPg4tivPQsVK74JweAchaI/fjHP+YeMVOcwnh5GIjZ60LFzH4eJxt6PTcQ+TTnw2HldXGVzUoB7XvHQeU8gDjv86dxQVwRCyESXxOqZbyiK6SZ4oevt+sXGnYAulAait/DPrPwfQ0DYb7rzlJYtUcMJashiIWK2GnvNX6fxK/9WV/31/6cv1/C/devZ6ZI2DrkQEzzJ97cQHq4UZoIY7BcXkHszizdvSsgNjdXpWw2QfVmk9bX9+mLx2v0h4+esiIGEDs66lG7GQMx1yMWrzBLUKIv42TCmsU4f8XDflciFwTffG9E9v7oc29l7CfXLfvCcJ5hbMGPFjX6MT0MQhmxsGcQE8MOKU2codLkEhWrC5QfA4iNUAfzuXhvQULOK2LHuy94lhhcExnEuEcMvdtSmm8g5m3g9ToHIMaxHKtiMvOTBztD1QJUJYsCYhNLThFDgnuQqVIfM1oVxHoD6RPjhCkqVzSZaTtt7DS4njEXH7l9RQHEEgCWpLsoiJnK47YRheSYImZAbG6busucADFOavGH7lGsXCGxi/4wAbEMPtDOMYAqhvLEPerVtql1uEa17RfaOgGXaeldZ0UsgWHO4lbN81ctWawJfKckXhLEdJfVthpv+BVJQDGAi40exx888LtHo5UkLS2i9zlP128UGMTm5vI0OZGmkRFiEIMDO8oy5T5UEOthzh16xIpEgxHqdItUb2Zpfb1R++OfXm4tr+xyj9je7s6HqW+SIvbTn5anOp3uvamZ0t35OSlNBIihR6xUlMY6OCZm2KwDIGbUjasqEIMMhihiAYi9FEXswYNNev78gHZ2FcQCx0TOKITzNDSuii6AZu+qWRcXeqn8qoqY3XyXBjFuBjVFDD1iUMTG3RwxWNfnRwXEuilRxLqBfT2DGLI+KM/SwYMCYmF2Xh68LwNikmhRZU0XFJlDIRucQJ2HMa8GSoB+PogZ1OoA56A3zLWWGQjoPDFR59TtSUsfeSYMMmwmtSfQU9ik9MBAbIfahwJi7YMVBjEsMrBqJSwqKE3sodbZQEzeiQSeAmIcIJ0AMbxPLlzkckMHYrlRSgHERuZoZOIa5UvTlAKIpbBRoT8M926Peh0FscMtqu1BEUPGKQ5i4uYoIKaW+vwd/DXm4sxwcKTVtGs5p5M0g13kLBDj9xssnNENXjcYgxsrAXR/DwAkhDGDFgU83KbZdIIK+RRNVHO0tFimpcVRWlocp4W5cZqbm6RxdizEgpig7Z0GPfxshX75q08YxPb269RodNmmWBSxaHlfqBJIkIbFVgJnvq4ugDkJYmxfr4rY2SAWh7GzQEwznBYnBpGrKHVWpujt1O0lpqhA+YIChg+AGCDs+fPn3IcV7736a4CYQYsBiUGD9biFs7RCoAnVrbjiElf4LOCOg+V5IPBlQczegx3HRUDMXmPHBACzeWP4PjY+IA6gcWUr/p7iKuxpUGqliQZiAPa/LxDz4Wi8JCwOYhy/6bNnqVMDMRh1wDB1ZrZMb7wxS2+9BXMVKGJVVcRaDGKff7FGH330lJ482eJYowYQayE55FO2YT4sIma4/fMiIOb7xuIpIAdqLvDXbTqiEMcV+nARknfvn5PLgBjUJ4CYOD8LiI0JiE2IIpYfnaVkDiAGOJIkIkoTYWHP9vW7KE2Mg5jvkRb3xF4wj+s0EEMPeQhi2oOPSpXiBGUmFik9ukDp8iy7UVN2nEGsOyizIoaPAVcoAcSkl1t61G1f8+dMIyO/vbrEqM+FG6C5aomvAmJ8E+lPdb3fljj1G4teSYkRbD5ZHMRYTECrgzhMR0FMZq8yiNW3qXWwSsfbUMTWddyPlI2eBDFztQQQhXGjr1Tx6d/w/jpZmmggFlfEohUeWqmmsRnHR4keVSoJNui4soTROAW6cqVACwsFmpzMELwnCnnMT+tQWkFMFLEUDRjEcjToF2nAIJbngc7r6/Xanz55tbWyvPtBo95+f/ubCGKDQffexHTl7txs5d6VxdG7GOpcHctMsVGHWtcDxNJs2CHytGyOURDr9UvU1tLE5y/q9PuPlh2I7e6FIKaDm1VytiCNifrEUEO7ueWCB4+XqmJSmnghELPAz25Q/juyNrHSxLS4JnJ/2CgGOpsihoHOJeqSnyMmIJZkGHNNpa8JxGyh9yAWlCWGqoluJEln9qGlFxcEMXm1H/DsBzkb1mngHwExrC86J8vNZjMQgxqmMjs7JkIR22HL+vbBKrUP4yB27BUxhh39uVoWJSCmvSm6UfERB/1hDGEMYnkx63CK2DwrYiGIYXFnKGAQq3NpYvMoDmJamujsewFi2gPnhl97DUr8O8WdScxRFMbDrnAnTRpHh4DuAcIBe7hHRzKtMRALS3DdXhA0KOvcD3m4rCBYescExJJUHc3Q7GyRFhYqDGJLC5O0tDBDkxPjVCxhQUzSzi5AbJl++etP6OGjZdrbq1O90ZHh7PrhkyjmUBqoS1YO6nrJ8J6D8o0EzDqkNNGbdZyliIXJDjtZAYhZ5tF96hQQc6WJKvTz5fMBkVm8owcMM6wwMwwfADHYwcO4A3bqCPTNKCKuXFnAbofyuhWxEFbCHrC4qhVClcFaHMLs60Mgs68Ljz+ElItC1kVfdxbUxWHJgDc8trhaZ3b+dn3s/IfHEy81HHYMw0AsPksNr8F9YqWJv/jFL/hegaJ62hyxi5zL/7AliW5f1dAtqGbh1cY9h9a3qoGrxoEWDrpKEe1rxQyxXJaoWCSanS3T7dtz9OabC3Tv3lWanRujbDZFjUaL1jb26fPPV+n3vxcQ291FX2SPui1pheDaGW+G6Dc1F4eKVAZVzCtigTFDTHUfjmLOssSVnlmbRPSevwyIRe4KVwHhgE8yotLfxn1YBmKmiAUgVp2n/BhArEIdHtcjxwsIEBDbURBDMnJNFLGO9UhjVBOqQgzErBrpJIghJmDwSCYDRSwGYuMLPEcsVZ6jFIPYBA0AYgQQ0/JEBsoYiEW76yQG5VNgOKb/Es9gOjA2JSqO0MNXG5dwcnlNNVQ7B8Tsx/OsymEg5gpjJZ6A0uhALNGiLPfVG4jtK4it0fH2C2rBObEtM95gYc9GHShN5LhczVR4vIAHMcv92t4cBzF3f2p84t63O8PqF6AVPJE9niuRLDbHpUfvYY9GKkRzc2lWxa5dyzOILS2WaGo6S6MjCSoWBMS4R4xN3gzEMjToF1QRK1MHFXaNNIPYJ58uby2v7n1QbzTfP97a/7DzTVPEAGLT05W787OVe4tXxu4uXRm7NzaamipgkDNPwW5SNtUWEGPnHA9ibDPKdqMFfoharTwd13PSIwYQe7ililiTOjrImQf9qbOhBChqF20Plkq/fsU0NSwOYrilpDTxJIhxmKEVrdEUuMsUuPrqOIhVKV2cYRBDaSKDWH6SeikZ6MwgRjLQ2fWInQAxWybC294yJ+qlcJ5roq4PYoahEOb6sSyYF0UMEBa6LloJ4emKmD8+D2I2eFpzUBbLq57nemn4R4u5glQNKFDgIWRFzINYalCjNIPYNrUP1qhzuMIwxooYyv+4PwwgJoMJRXUyEDNFzLtsWRkbX3lWVbSjjEEM7kx5HmrJ9vUFzBCT0kSAWNIpYlp3PuiyItau71HTFDHM6jBFDKUZ3COGhQ6ZKyycNm8tqD6VzjseLc7XKgQxKwrXjG/4VS7T5Pqa9P6IlVaEHBFuIc6+PgJioR+0bVJO7nEqG2uIXPqToEIuQZWRNE1NZmludoSuLE3Q1SszdO3KPE1PTTCIdbsJAbFHK/Rvv/kzg9juXo3q9Q51DcJcf5hBWAA0NuBaSxOhnrlfVqJM3jURpYk/+znMOuCaeFpp4lkgZr0owSbLCny8ed4Tro0aiGb8RMGD2gUQg9Jx//59NulAcI1+MZh3wNI+LPuLq0j4e1xBOs2s48uUJp4FYnHYCKEqDjWmqMXBy77/aSB2Fjh92a+Jg0cceNxzETN/GQZ7w0AyLF2MnxPZl6KKRBzC7JrGoQ7/PkwR+/sEsUDat3XNSi2ksEJ2E+8vJLsyD4YlQkVyuZxgELt1a47u3Fmgt966QjMzVcrmPIg9erRKH374hEFsDyBW61G37RUxQwfXo2PrAP98nR/mQEzjEV2i4iWIrhQ9dtO7tJxTXAw4w/jjNBDzPb6nJSusV+psEJNe94QqYhjbIooYShNneb6mgBi6rXHe4dwhIFbbe0UNJEoBYo3tGIiJkRYH+zp+wMVnkR4xX+XEJg5cmogeMSlNTBbHKVMVEEuX51gRS+QAYlXqEWIrUcXgnjgMxFxyOsKoIYgFe96JRUkTzl+jImZiAl/xAMTceqL2+3IPSdzKPWIJzFxtc2liNoEqIph2QBETEGseKIgdKYh1DMQaJ0CM3asVxOz2lvVbTshwEDt5/5kiJr4GftxOCGIyaNtXq7FRCEBsZECzMylaWMhweeLVK0W6erVMM9M57h8rFTA/TUoT2cyO3b5SRH04JhbYNXEwgLCDVqcUra3X6/cfrADEPmw0Wu/v7u5/2Mo3N//7f4cT3H+MX3H9+lJHhdLEVIruTU6WFcRQmli9NzqanCrk2mJdn27xBxMsmgI5x4RWGbilZdi2vgcQ66tZRy3L9vVOEXtxQLu7ALFEMMxZbwyXefaLlbgMhnMZ7ELL/Kjo7TQMxGRxHeaaKA+Efgf+PUXEPWJYwMpEqQpR2kBsSUCMSxMneaCz9Yh1baCz9YjpQGeec6G8GG0JvnxpYqiIXRzEgpJEk/RDsonY34eKTKiIWf14BBsi8HwCxLgsEcCE0lXpD5PSRGR2DmnQ2OGSRBh1dA6WeVI894cBdmDU0ccMDTXrCFiC37f1ZJn87XrEbFHBYhCAGCtiYwJilXkaUddEK01E3bksTF3qtevUbgiI1VGayEMTo6WJAEspIVBlzrlJnlTE+pcEMbtHIj1iLvcZfZT9/WBPgCseMHTVklH9q3ipqKOlLqS6ioY9GPksnIySNDqaptmZMl1dmqTr1+bo1o1Fmp2eomKpTN1egrZ361yS+OvfojRxmXZ2a1SrdcSAx24fFQPtOePNiEcdWPZUGsU9iLl6Tj5W2NffvHmLfvC/fJ9+fgLEIruvbiyBAhbbZuJN2/bV8UCHi3QsORRR5OUrQhADdMGy/sGDB1yeCNt6qB+Y1xWCmH3dMKCRc5PgHjAz6whdE78MiOH7xdWuUBUKlTG596WfbxiIxb9PHEzt+C+10eiLL6KIxSHWfk5o0GH/Foe18PvHS0PtuM96z+FrwvtlGISFxxVX4OL29ShN/PsDMbvoEhw7ocL+YOu8gZj9DpOOFBxdYXWdoMpogubmRujmzTm6fXuB3nhjiaanDcTatLa+R58ZiD3epL29FtVq6IsUEMOSZ6pYmLMy4U4Ek6C835QBKz1zCoYkfizxeLKFQtfjGIiZI7QP1KJrlq3rqlGd+lidcOnjV+KrpKoHLoMoTUxwjxjG8Izx/MzSxBKXJuZGAWIoAUTyXByPOfHZa1KnsUP1vWVqHqyya6KA2L5z55MeMVPE1CPATmakR8z3j4siBGdtKGJZGqSKlCyMU2ZsgdKVOVbEksUZSuYmaZAGiFWoS1DEStRPFBje+H3pjFkH03FlLAB7OSOB/aY7m7Le8Z1wSRDj7xm0gAwrTRR10ZLh8kMtaWwBJ69Ntk7bYGeXuBYQyybQI9akDMdNcJs2EFul2vZLaoWliT2dJaaKmKliiGsExDR+s3jXgZiPOuQo5WjtQ+JjKV01CJNzIH/3ay5eaAO3NZmBODDZo3J5QNNTCZqfT9PSUpauXS3R9esVmp8tUHUMIIbBzzD+A4ghGYBDxvgIzHdFWWKJZ4m125hLnKK1jXrjwcPVnbXVvd/Xa+3394/2f5fptzbe/yUdf5l96Ov4mtcCYjOT5buz86P3lpbG7i4tjTGI5bMttq7nHrF0m7JKsBEQ6wuIdRnEStRs5+kYIKaK2MOH0iPGpYlOEZPFURYyM+ywG8Fc/OIgltLSRI0uHdefB2L+BnOPhwMxzr0JiPEMDqmtBojBvr5QBYQNB7GOgpg360CZnsjyZ4NYrK/L3RFD5ojp5y6uiOkylGDdxrsNXQjExKbUZT/0wbOHlB/BWMkJLyxwoOLSRLZsEOWIpD+MQaxfYxDrYyjhAdSwFf6934AiduAbgnsNSvDQZNiZ6pXi+8PuBytNFJAWRczwJQSxgs4RUxAbAYjBNVF7xJJY4LE54FtDEauJInYEEFuhNuxhTwUxPatqdBEUo3BZIgzsoyCmRO5SUD7ZELpSWheDPcje9zK6XFwIxPA8gbIC8VgSG9oDOATEcpkEFQoCY9NTJbp2ZYpu3ZinO7ev0twsQKzERjsAsUdfrND/+PdP6dEXy7S9U6fjWlsCnjiIOct8X5oo8qnvJbPnMZwdKCAmrokMYjzQ2RQxFxrzH+StfHUQs+56c3wMwcOgwBQxzOP64x//yKqYgRgMPOBIaK5+BgPDQCAM7r8OEJPzEmbio8pOvNzQlaHoQxcCRwhEcXg5TS06a4O7CITZ8cdhLK46ha+LvweD0mEmHqfBaRxMw/cxDGLt59v3i5d3xhWxv8/SRD2LGigPA7GwVBqf52VLQSyHBFE5QdXxFM3PV+jGjTm6eXOebt5cpKkpuCamqY7SxPV9evRohT744DE9frxF+wxiXeoG65IVJGjIISKYLscSRGu8YQ6Kbq6nt9dwq03Evt3fKdI6Ebr64ad5CT4KYv7roiB2+hN0OohJaaIDMTIQG6VsWUCsUA1AjF2uDcR6DGLdxi7V95epeRiAWAuJ0iMiuPOxa6IkJNEDZGWXvjRSTDrk/aorK68paF+BIpYVRQwgNjpH6YqWJgLE8lM0SI8LiCWkPBGKGKtoMOtQEPMrfaCA2cULTltoShWe5a8VxAzUwh5wZ2Dhzwk+LXO9dOQPgxjiJUAYnKahiMHkrE5pJKjbBzx7FYoYzDpah5hzCrMOTWBraaJU7UgfO8CGY7FY6OsKzYIBQRqBByDm9wvvaRAFshDEpOLKxzlcmpjsUak0oKkJKNkpWlzMMIjdulWlxfkCjVdTVCpCEZNjHvS7NEAw18c8vxwlCGoYxhgUqdUCiCWhiLU+e7R2sLq696fDg+b/tb5x+O/dbufZL/9I+18HVH2Z7/l6QGwGpYkAMcwRG7s3WklOZTNNLkvMpJuUTXcom+5KTacqYn0oYgpiUMO6ADGUJmKO2Itj+uijV9wj9gKK2F6Ly5u4jEkzVNZhKS58pr6odG+rEy+IYsYgmR8PbBqOu9LEaFCm7n5uxZVbjv9vQQf/DhCzYYhQxEY9iI0tUWF0iXKjC1FFLChN9GYdQY+YLQ7mimeley7DMMy+3oOnC7jPATHJUAjA8QwW6xG7FIj5YDYRBOyydwbW9d5qxHbXSGmiza6IKGIqr6d6ALEtBjD7EBBDxg3uPzWuU0/0YREvzcCSpZT/yYMvTlqarJGuNnPfZAAWow5KKYhlq+KaCBCDa2JphlIZDLo0EMNq2KF+u0btxj61jjapxiAGRQwDneGaKK5RUoONLJMOYeRzE2KYlSaiXxEf1iM2HMSiNrCO0vz5PmMVsIBCzoxmYPWZ4OtvvWlJAJkclwC2zdKSRAArYinNPLNFNEoUiaYmS3T96jS9cWuR7r11nebmptneu93p087eMX3xeJX+/cMH9MWTVdreqdHhUZtabTjzBbb1pjoHMGZnzBIwloSRKyqAhut8EsT8QOf4afEZabdYRAovzlPE5L7yswsN7lxPeKAyof8LpYnoB/vDH/7AqhhADH+HYyJmdYWW8vhe54HY6yxNDGFhmIJ12Y0F3yO0hTcQOs2yPq5MXfbnnby28vPD92I/exikxQHLXmPvIQ5yIRTGVcs42IXHFlfGbD+Jn5dhitg31awjCtjxeYmB3DXEbIHPn0tseRBDyXQ+jwGwaZqaytLCwijduD5D16/P0bXrCzQ+UaFMJkW1uoDYZ58JiD2BIrbforqBGLefhHUHPoTwIOaTo6KMaXgaOHpIVCIeubqqunKRaKmW9cRFyEBeq8vUZQM2t04FQX6If3LWNI7hkr4iJVgRG3WKGIPY2BwrYmir4NleHDv02L6+29hzIGaliQOAGByNGcTQJzYcxCQuQyJaYjN5FtnQXvUpVcQYxKqshqVH5ig1Mkfpohp2pCeoi7lRNMKqWATEeEySDuGOVPRYKBKu/1F3YHmFgtvXqYhdEMSkV1H/4+OxVg4tTVQQY0VsUKMEQKwOEFNF7BDxiYDYoCc9YjzjFDGKlY4qiEGRlPDX3r9FyHpd7D63oMpdPzlrp4NYeFbZ8sX3LxqIFQc0USWankYSJUPXr5fozTfGuU9sYjxJ5WKfUikcd4f6vY6CGGKqHCUTI6yK9XoFarUydAQQW6t1P3u00VpZ2Xu0uVP7bxvrx7/J9HolRZ3xAAAgAElEQVQf//IBrX/VveZ1ff1ln+vIz/3Rj8rT6TS9PTdduTe3MPrW1atjb11FaWIlMZXNNCibFhBjRcxADBeWAyeUJmalNLFXYhBrtAp0fJwREPv9S3qgihjKBVDehMy5KBlWmhjab2vgbVluVyIQliZaqt8CWK+IxbPjzsbe+7fLDRYBsbSCWIEoaYqYuCaiLLEwtigghh6xyBwx6RHrJdQ1kW9GmwCvi30ExGwons4RU4DyF89vAMNAzEoiQut6U+Tjrol43xdXxGIgprXAXk+Tso2gsDIAMVNesArZTxRFLMlqGOqcjyipINbdX46CWNdArC4gxs6EMuAvBDGYcngQk7IDB2JsXw/bem1WZhArUzJXpXTeQOwaD3ROZkZ4mDNGDcgo9wDEDjeptr+irokGYmhWriuIaVmizYFT8d7fsegREwgTEMNnAhDjF+pGZYpFpDfMdbuduS5cGMRkJxT1kGvGNQPH11f+3fow0IsBm2iUAk1OlOjGtWl6840l+tbbt2h+fornK7U7PQaxx09X6aOPH9Hjp2u0tV2jg8MWNZt96nQlRPGan8t7uI3ZLhyUJ1vqOYssxMhBd7VaHaKIjal9ffTUvA4QYzB0x+NV33igbiCGUkSYMPz5z392IAbHRECamVyEikw8yHfvXOd4DZsj9mVLE/kWGzIs237mMKUsfH0IIKG5ha2ZNuA5fm4uspF9GVCLH5vBVghZ+HOo1oVAZjBpPzuEpWEgdpqSeJYiZucm7F/D9zlvoPNZ5+w05fDLnMOLXJuv+hp/vJoYisbFbri8a1IJIhanRulyYT5XWaj0+RRVq1mamyvS4tIYXb82w72rS1dmaaw6Qul0ko5rLVpb21MQ+4IeByDW6yAZopbhNvAmKGNzeStefEwRs8q1aJmZ3yUNw2xMjinQgfwQL32zGrGvBGISGjv6cxfN/k3jGG6xgPtz2YPYuCpiALH8GHUZxNCOgXVXQay5R439VWodSY8YhggPmnuqiMHC3maJnVTEIiCmEKbpNf4Zor5laJAsUDJfpdTIrEAYg9gcpYozlMhMUJdGqYfZUQpifWdf/zpAzCd0v5bSxEuCGBt78Y6JeEnmiFlpIitiOktMShO3qMWK2EtWxBjEOkc04NECdl0ExDhhzM7TiMcEiKWiKuwRMxCLChO+NFH/PVKaaD1ivpJNbmeLDe17SWkizDiqY0jsJmluVkDs7luT3Cs2OZEKQKxF/S5UMSg0QPccpZIAsRKDWLOZpqPjBK2u1waPHm32Vtb2n2xu1n6xtXn8q0S/99tffUqvvur69bq+/iuB2HvvlWapS9+ZmqncXVwcu3316vib16+KIpZJN4g/Ug1KW2liSidhc1+FgBgkRFbEemVqtgp0BBB7fky/B4g92KDnz/dFEeslGcJYmjUYC9YvlzIygNHgVSR/BM8GZPaWcSucBDGfyNLANywMD7JKEu4jgIciJosXJaOKGIw60GcEEOtqj5izryedIwb7eq2VlSRDeHzBAEvX+6b6QMSsI7Qr95dUAm/NwunvoQsVP2yh/a5mjvwIaZv7ZcdlNe4uPNNsHR40tWYP5oj5R/Kklx9vwNLxq66GaseaaFFy0KRUX5x/kt0DGjS2iEEMH4coTdwiCkEMEruBmM+tKXAJSMh+5kGMa//h3AmwgiKWMkVshJK5MUrnYdYxT+VqAGIpDImMgVh9l5pHm9Eesa4pYnEQ01rwUBFDuYGCDsoTPYgZeFmAou5cmqGL5mm/Ooj5WpuwFMLuP6uw9/NAYNaBXgyAWDop5h0T4yW6eWOG7r55hb7z7du0MD9F2VyGWu0u7ewc0rMX6/SnTx/Tk2cbtLl9TPv7TarVu6yYebyKLm3e8yCqPskQUO0fYwt8A7EbWpr4My1NPA3E4hFfNFw6SxFzqgr3q/njlePxQ8PtM2ZfD6v6Dz74gP70pz+xYQdKFXd2dhjE4oG8lSoOC6BNoXmdIGY/J7SoDyEsPL4QWEIlz/7d7O5tdpipdyinDH9dFA4u8rr4a4aVHBpshmWH8fLAENjs9QZMIQiH4Hrezx52HoepdQbhfw8gFgfG4aVzgSLm1j3jCe0rsfVelfpkEkmhJJWKaZqcxAyiCl25Mk7Xrk7T0uIUzc1PUWW0RMlUgo6Pm7SyChBbpg8+wEw/r4hFQMxUMTW+0hhSy+gUxKx9KG6iZTq7KylThcFiCd6XXf3IybjONevIpy7YouS+j783YyCmioZs4FC4rNcdI1oMxKao6EoTAWJVHr/DIIZ1Dv3XUMSa+9Ifhh5uB2Jw59NZYhSAmM6RleuP0kPFLi5N1KIMTlhaoI7SxAxXoyRyY5QameH+MJh1pEuiiiWyk9RLjPnyRCpQP5Hl4+RWAo1rLCEdOcmxE3qyNFHjp0hi/PzwO7y/z+0RuwyIIW7h+1DjJQdinViPmJh19A3EdgTEuDSRTc5UEcOcU1XEpHJHzTo0ZrLEtSUubRC3VdREK8W8W7CcVokf+D5x3yCamDclVEpSpTSxkB9QZWRAk+NJmplN043rZXrn3iRdu1ZiOMOMYpj/Qc3rd9vUZ+vlJCUTOcrAp2FQom43T81mhg6PiVbXavT5F5uD1bXDZxtbtf9ve6v2bylK/eoXHzdfnH8l/zKv+LIglrx1izJXpkcX+4ne9yYnim8uXakuXb85efP61XHuEQOEpVN1SgPEUjDrgHOiKha8sKUDECsJiDUFxJ4BxD58QQ8erNOzF/tsKdvrJ6nXT2hJmXoRnQAx1zymZ89KE5G9EQk8WhT2ZUHMFk4E8TkPYukAxLQ/LApiRZkjxq6JWRno7EBMYeVUEJMFwQZXyu+BJqZxpX9AFE1D10R9MKxMThZ2OUdSwmkSvr0iDmIe7HzkrME5g5g5JqpyEkCsaZC6negwbi0F0B4xSkjNM+ZbMIj1jijVO6BBfYu6e69EEQOIwawDINa3wYSAN5lR57c0nJsB9axkUkHMWRHzAQmI8ULPIFYkypQpyaWJAYgVoYih9BQghnsJ768tpYkOxKw00cw6ZHq9lCbqLDM932FxIsDrJIh5fYhLBm2eWNgEGyhimqM6d8U4qYiF2mWwUfO50jIZ1K3yoqxXsK8llgpfDGFQyBIAsTLdvDlD9+5epXf/4Q0GsXQmRa12h3Z2j+jFqw168Nlzev5yg9Y3j2h3r0GHRy1qtcxJ9WTOVrZj+cVHwOAjrpseehLU7w1ojBUxD2Lf4h6xrw/EsAHY/DNfvpaK2NfjaA3E4JL4u9/9jvvEYGEPEIN1/d8CiIWKXQhiYW9bCDFmx49AEACG4cfhkOmLwFUIQue9Pvx8XOUKQcogLF66GJYfxiHuNBh2QO7lVVcxMUyZClW6/wSxaOhxYRBzX6ZpPmd+JHk9gFguh2AtQzPTZbp+fYKuXZukq0tTNL8wSdMzVSqVoPwQHR01aGV1hxWxDz94TE+fbtI+ShPr6P81RUwqVbAM2zotAaa1RGgoqbmqcDBvuJpJ8th7KLp92kq/hipWjkwi2+25C33wArnPhqhhERBDbASzDo1lGMQqlClGQQyKVDchkENcGQL78Bb1GMTWqH3kQazfQGXIgZQmYqgzlyba+CJzgQ1BTN0mLTHrQAznPysglh2lZHmakuVZSpfnKVOao2xpjhLZKeolq9S1PjEqUC8GYlYmY6V2p53QKIhZ1BKYTFyQhC8FYi4OC+K5IT1iLnbhEkubI9amJCti1iPW4oHONkesz3PERBFzc8RQMsog1iDigc466zQGYgJHGke6SjSLNsJ7KgAwjV9DEJN4ybeqyF4eVcPkZ2Gv6FEu16eR0oCNOWam03TjRpm+/a0punG9RNNTSRop9ymVhDlbi3rdNg0YxBKUSuQFxKhE3U6eGs00HR4ResToiydbtLZ+8Hxjs/Fv2zv1X/ZT9Mtf/nvz+WWepa/ztV8KxG7dotzo6MhIIZO4mU7QD6vV/K0r16qjt25PLV6/BhBLTWXSgLA6pZIAsSaDGOwmpXxAsjB9yNysiHkQOzzO0vNnR/Shgtjz53uqiKVk+Cv39sjMJd5gVVWRfhYrgpPhsFLOJDaoALGTs8RgGq42oE4x0i+zUrChipgFsKqIJaGIjRClRymRHhf7+tFFdkzMqSImrolF6lCe5X0PYvAL1MVe5WA+7FiPmLw3X6lhPV1hoCrRqioodtdYFm+IInZxEJONSE64KQnh795Vz1u0m6IjRxgCoqQSVfzj7yeD/DDdnSe9M4jVKNVTRay+ySDWPYAithoBMYadAUAMMr2qX3wvSE0+VCZzAZIN1EpbNSOHeyOJhT5HlC7SIA1FrEopK02EIlacokQamxMagAFiePAFxDoNKGIboogFA50T6F9jEFNA5Otn/3k3DAExZ9ehipi8ls+bNYAHPQcepP39fpEHOYRhK71lsLR73MtPsm/hGgWqpTMG4ZIu6bszCGMQmyjT7Ztz9Pa9a/S9796hhYVJSqaS1Gy3aXfviFZWt+nzJ8v04tUmrW0c0BarYg1qNjv8XFsfhFb7uL+H782e67j61O/RXxTEJKAfMABaoC/OfAAxMwWStc5KE0MQM0Vsb2/vBIiFZXEWvEc29q+xNDGEH1tChilI9rp4CSDOAf4NLpDhTLJsNssgFv91GcAadmz2/YaVBoZAFr7Ozu+wGWLxIc3x9xn/niGMhYB62qZtx/mfICbBm8+0n3LGtBxwuIlCsB8CwrAeJYnyuRSNlFGWOMqDnK9fn6Yri5M0O1ul8ckK5fMZ6vd7dHBQo+WVHYJ9/UcfPaFnT7do/6BFjQDEUIoeAbEBkrd+nASXwvvCFe219kuZ7Mny3lRbceutaWMSqsRXcAtwXAN8dPuNpKfCKMD2ZUlERnvQ4r1mFkxDNVJFDH1iyZIHsfFFylcXKFeBXXyVuskioewPIMb9/n0BsdYRQGyNuviob1IPINYOQIyVlw7DmyT2bP9VRUz3oMAmTPc/AbFBMi8ghqRoeYYVsWx5nj8SuWkGsV4C88TQJ6Yglsi42MpdgROln9HKiFNBzCU+YxWe0S93N/FlQMzFYVyhpGGWxQqmiGr/tsS+tllCwVIQYxgT10SeI4b4Q0sTMfqHQSzoETNFDIlvAWQdLxCadcRuK/6p5iUQmctrMb2UM3Ki1N14JiB451N5FgzEdK9URYxBLNunYnHAVvVTkxm6ebNM//AdmICVaHYaz3aPuWLAINYSEBskKUV5yqRHKDGAQViBGg2UJgqIPX66TWvrR883tmr/trPT/GWKer/8b3/rIPbDHy4W+v36RG7Qe2OQ6P14fLxw/eq18dydO1NzN65P3atUktNpgFiyRqlknVI60BmTsJGxksF9GRoMcjKEr4+azjI1mnk6OsrSMwdiazQcxGzwbRjM4/J6+7UQxFgJYxCLW9i/BhBDAI/SxNQIm3UkMgGIVUIQGxH7eipQl7LSI6YDnR2IaY20DziCFd56g9ys3Zgi5iKNkyDmJfnQftXXtgNQz1bEzgExPkwBKukwM/OP0EQkutHIQmUDYBTEtPkUPWIAsWTvSEoTa6KICYiFitixqk4exFzJnmYgBcRUIpcVTxYBXvCwyQYglirRIDPC9vUpKGJluCYGIJbMqssPJn0GIHaoIFbDnA7pERMQkzkdbM3vQEwzf9wXKPexgBi6xKw08esGMW9Gw4BszkXB5u5BTJQx6b0LHBSDAQ8MY0n0iI3Q7Vtz9M696/SP777JIJZIJajVbtPewTGtre9yeeKr5S1aWdujjc0D2t45pnq95UqONZ8SBBBBXlkFbwl4AT0WzIWKmLkm/oy+vCJmCYeTu6yVjzllhUFMjgMQJiAWZDYvAWIIzu1rQ7OO8N9D6HudpYmnQY6BRhxahgEK/s1AzJQy+zdTxP6jgNgwGIurYnYtQjC29xPOEQvP3XkwNgzc/v7MOrwpw5kgFvRknQtilhRKEveHVUZytLAwTm/dXaKbN2ZpaX6CpqZHaaxaokwmSe1Oi/b2jmh5eZsefb5Gf/z4GT1/vkOHALGGKGI9rZjgDmZWxGAAwxMffUVHUBppvWIhYIUKmQcxCVYjf3c2dfaEvA4Q8y6obhV1gX74c+CaCBDzQ50TqRHKlKaoABAbm1cQG6cu9kgFMd5X+y3qtw5YbcFHF6WJtQ2eX9U/FcTgyjcMxOwoNcHIyVTslwpimOVZnKJkaYZ7xABhuRH04M9QLzlO3QR62DyIoQff9d4bCn9VEIvz8msEMQEYS4tq0taUV1ZlxWVa4gZRxDBHjBUxBbH0MBDbX6M6gxjiE+kRQ/86xycYr4OxUoFZxzD7ekuOng9icoIiIBYqYnrbRUFMkg1JlCamupTN9KlQGFClkqTJiQzdujlC7353it64VabZGShiPUolGtzjBhDj0kSAWCJP2bT0iHW7BaoziA1ofaNBT5/u0Nr68av1zePfbu82fzXoJf/fsd8dPn3fssvxjekv/PeLJNJPHNK7784X89SYpET/DiV6P6yOF67eujGeufPm7NyN6xPvVCqpmXSqRqlUjZIMYw0Z6GyKGM8GAogVqK8gJqWJeTo8ygiIffCC7j8IQKwvihj39ljvE4LDwGpbmsck8L4wiOlAZ8tXmThgN5yfzxGVYvnz7LaXJ2JFrEyUHvOKGGaIVZBJQo/YBPUSWCDKLO13KMvzOLqUktJELtU0mzjN3cQVMWsKNlUsXppoN3hEOfEBpWRRPIjxZhLUJnsQsw1CMxbOPcc2Bsln+DSfKgJ6vFwP7JJG4Zyn8PyF89hwTFiY1b7e9YhBEVMQq29Rx0AM9vUY6NyFGcYRJahBSTb4UEXM9Qh6dyFeuiKKoJjFsLrF11AWei5NhCJmpYll9IhdpRyycGn0AKJ8A+9DBin22sfUcaWJy4Fr4j4lrGwy0aEkShP1ejH0BiqrK0tMAMQk2+ozhuqTrKqYfxBDJcy0xuE7gjGB66tU2HJmNDpQ0R4kU5YlZ4XEZwhiHsasUROvwUtQojjFIDZP77x9nb6nIJYCiHW6dHBUo82tfXq1sk3LK9v0amWHVtd3aXNzn46Om9xrxccIwwj3Zw9htlDhNXEQw+Xt9Qc0Nhaadfz8q4GYpbFP9BDIzC0DsZ66B0HtCRWxUOkZVpoYV8TC0j9OKanr32llcfhZrxPEhik1IWyFIBa+Nl4SaPdo2Gtmxxq3aR+2152mkF1GOQtLC08DoziIGewOK2vE5wCWeE8Ga1Zmedp5G1aaOAxeQ/izzw8b6PzNck0MxlK4kqewwiJQHfT5c+uY3jS2HtiuYmWJWIcK+TSNjeZpaWmS3nnnOt26OUcLcxM0MTlC5ZEcJZMDajTqtLN7wEmhLz5foz//+RW9erlLh4cAsR71uug7TVI/IRMuZfeUhJmAmByI/fxIocgpwbkE0LZRDwMxe99+QK4f6KQ/L76/nxMwRoSJmJjj30EIYjrUGSBWnKQCD3NeoCwrYhPUS5Woj72Se7pw8drUbx5Q93iDOkfr0iNW26BufZsG7X0xhXCuiQj4ZU5VUG4RJAKt4CY0d8AejQRongiGWYVJSpamKT0yT9mRecqPLFIyP0u9FGIsAzG0gEjrh8CLXawgbnEcqvGLi4TDi2evD3vjgzljIhHF7kg9q2EyLpgjBkDxylIwLsSZcZ0HYmagEZYmdiitA53TiYbOX1VFrAazjlVqbKE00VwTxW0aIGMgZkYdfo6YxhXufo1XEsXjOfm7W3v5tOi8SY41ozVR2uDg7Ov5qxXEMpke5XMDGhlJ0oSC2Pe/N013bguIVcoQdDyIDWC73E9RKulBrNPNsyKGHrGNjQY9e75Ha2tH62sbtT9u77Z+3W93/5/OVu2zqefUeV8a4/6qv74UiEERSyab1X67dS1BvW9PTY1cuXVrsvLmGzPXrl2f+IeRcmKOQSxpIIYSxSYlk10O2qSsKEsDylN/UJbSxK4oYh7EntP9B+ti1rHfoi4PgBYQMyWBSwS0dEooHDf2SRATxUd6xKIdJ1AgtDTR4ELvL6tZ90Fz+LVaMsZNpApiKfQQjakiNquliQpiOQOxkoJYjrqDNHUTCmLmmGgrOz/fugg4GdqAJxgQ6BSM4F1dAsTknJl9vQCC2PX6hkpAIs83C3eeM0FMj9POdMx10t3tQxQxgSlxTbQeMVbE6psCYuqcyPb1lwIx10kdLU00ow4HYiVxTWQQm2ZFTEBsikEskUSPGDZJZKJa1Oscc49Yi0sTQ/v6fVbEEppxgpKUdOD8+kAsbHuNFcNET7PuF4p4/Dm5nmqNiDITbWqWzVWsvzlUYCt7vSMCVWzAtYRyL+KZhmmHgNgcvX33On33u3docUF6xLq9Hh3XG7Sze0yrG7tcDoTyRADZ6to2HR7VxcKex1NIEsVgLAy4JFCVMp6kmmJAFcOvXq8fgNgP6Oc/hyL2rS/ZIyabiHuDwRIdVcRQmihBhUGYKWJhyR7K9NAHBrOO03rE/pogJudVNs2wnDBUhEIlx14f7lwhKMXLBG2YcghFZ4HVZaDrIrvnsBJF+7o48A57begCGYKYqX/h+bioIubiQC0zDc/1f4LYJUFMfZ/YQCiJQc5pGhsr0LWrM/Ttb9/i5NDc7DiNV0uUL6ap3+/S8fEhbW3tMYg9frxOD+6v0PLyPh0ddajZFBBDXzpAzNJPktoDiEmyUSvs3TLhtupTbsqLg5gRWzQ5a/u1Lkz6U+IgEP27e5ZOKGHuDpTKEKeIGYiVeYRLqIgligCxERqkFMR4oW5Tv3XIIMYwdrxGneMN6tW2qA8QGyDgtx4xtbDnGC3cf3xsZYN/bbwOEqZcPaUgRrkJBrEMFLERmKEtUUpBrMt9YqKIORDTmMb1dbj6d33/MdCP7qNDQCxMzClsyLeMhtJfpTRRkcaDjbbz2KgmcVdGUqDLJmXJgbgmpqlFAmLaI9baYwfLtipiHZQmQhHDfDcGMShiHVbExKhD54ghme5rJOVEcdytcS9HBr78PgJg1nai95vFEQJi/t6Mgxi+ezIJs44upTM9ymYGNFJO0vh4hm7fGqEffH+a3rpTpjlWxMARMLhqUh+lieyamJIeMShiQY8YShM3NptcWbe6dryzsnb8xe5e67ftdu//7rWPPjlKUe2jj7gu86/660uB2LvvUmakN1ZqpwYT1O8tXL06duX2mzPXb92cemdxceyH5fJgERCWSh6rIlanZKLBk7BRmihBFECsIKWJvTJ1uyVqNAoMYk+fHQY9YgJivX5KQEw42/XSDGQIVtC6pA+PezgQOKcciIW3AnebMYgFrnAxELNFz/eXyQtsgSAsSkGPGKVhXz/L1vX50QXKjcxTkkGszNaqnQRKE3PUYddEgFjQI8bT5OWudyDmAPFiIOZTbvr86O5gipivL/ZxJkMCg4JsOvyhTlGs1nEpmB5ZPPXn4lU7s2bUETo8RbMndk7FIdDs62FogR7CtrgmYhYGzDq6cP4ZBmIw6zgOFDEsJsFkYAVZs8Lw7pF6XljRRGmizRAzRazCIJZh18QFKo1doVxpilKsiOVUtVEQax+5HrHGniliuzToiCIGEBMTEbWDtc1H67/lXGtp4imKWLxHzO6PsMrarZRDlpJTFTErSeRnMUWJJIxnpL8Hb3KApisGMaEtvivcmAGd0aTJQQQ/ALHJiTLdujFHd9+8St/5zhsMYrl8hu/gZqtD+0cN2tw6pOXVbS5RfP5ynV692qT9g2OCssQ9V4Ea5ljI3pd58ej9aDCG48TXDlfEqmpff0qAEjlntvEGP/AURUygJQ5iNpg0agUfgpi5JsKsA3PEzKwjPkcsDj7hYRoMvC5FDN8bio994O9e4fMukCFcxmErVJjw9WGv1bAd7jTFiFe/wPxi2Nee93n7Hna8oeoUP67zFC17X/GeN7PjH3YsZ6lw4bGddp7COWK/+MUvCAOdv3mKmDme6n4e6ykJzTCsrzeMdV2cqC1UVh4NJ9diIUPj1SLduD5L//CdO3Tr1gLNzYxRZbRA2WyC2p0m7e/t08bmDq8/MOl49GiD1tYO6fi4Q61mX8flYOU21z2sgFj3pJ/XIMwCVreV2TKjN274168GYpyBcvM+Lxo1uuc0dlxe6OCahgDEpNUCs8TSUMSqUMQw0HmeElDE0gAxmafJe1AfY1wOqXe8yQDGitjxOnUBYq29YI6Y9CINuAQOi7yBmCYD9eJyhMelbPIaGfirIIYgOzdOqSJADIoYYqwlShXmWBHrJmAmMuLaPxBf8UBn12cVX9+tYmjY/DClD4s43Q1nhBG7AvHzO0QRkzlz8kJL9AuomGmaXBUDMTHMMht5D+UGYlaZk6SOQBihR0xBrHfEiiSAOFTEMN+NQYwBWRQx9OaHPWLSYhIld3+8auoW1D35GDnoFXPQZdczrojZyCZp0ZB8f09ALN2jTGZA5ZKA2Bu3RuiHP5iht94s09wsFDHEVFJaOei1GcQS/RS7JqbRIqQgBtfEo1qCNrea9PzFPq2sHB0tr9VWdvdbv+u1B/9nrdX6qJ+v7/3P/8mS7V/115cCsX/+Z0ptbV3LdHf2CoNsa+Rb71y5evX65HeuXq1+f2Fh9KeFwuBqKnnkQCyZqMVADA8xArSCGnWoItaAIpalp8+O6Pe/hyK2QS9YEWvzPAkBMf1PV75BUhdFl50IHxQDAFXEUI6mp9uKDaTW9iIg5ooQ3MR3ZGrYbS9Zkh4xdk1UEGOzDoDYnIIYMjXFISAG+3qr/z0NxHyJoV/wz+4Rc6GkAzFVCoO0nSwAvLw7G3sbsBcBMZOcgwF/rjzxNBBzCn5c0zBssIGBZqaBTrkOg1gqALFkd18VMcwRE+dEKU0U10QpTUSdtJhiiGSisqliDm+gupCaYCilpVikoWrCMREgBkVMQawwTbnyXEwRy6qphIHY4XAQ63pFLApiMkLB3DstqSC9YWFpoi5ovIbp4uzMY2SDCAtILw9igVsiNo+ut8UAACAASURBVDrubYLxDI4NEIYPHeSsNxznwOIgppuGA7HxEs/ruXN7kd55+xYtLk6zQ1kqk6Zub0DHjTbt7NUYxJ48XaGnz1fp+fM12t07ZBBjGLPxFHoZIwuUM0XVnqwgQQCQ8SAGRcxKE78+EOMgvScKXtyoI4SWcI7Yhx9+yPb15poI+/parRYZQBzCyGmB/ussTbTSO4AYgAO/DDTig5BDkAjVIwNJU9SsdM+AK+wZO081Om9HvAiIxZUuU+XOA0T72aFCZYAaqoU4P2EJZPh1Zyl/w8AvPI/4/GmKGO6j836dVRJ53tf+5T5vrqc6kuJE4tEiMx8gDy300Jc50yAdqVEqZmiiWqIbN+bp3e++RbduLdLM9CiVyzCM6VOjWaPtLTTvbzGIPX++TU+e7NDGxjHVaz1qtfvURWkizMFI92feo/Gsa7zglBRv1mH7qQXTQ9I6FyxNHKaI/SVAzDsnMohBEVMQy47OUbI4Sb10hfoOxBA/dGjQOqRebdMpYqaO9RH0I+CHfT1MIQbtC4CYui9b6RNXahiIlYmyALEpyqA/rIIY66oHsWSVOokKg5gluqX9QGmdN5Pgqri/fwUQw/cYxncx8xUbEySQGQOxmH19CGL8PHPcFQcx/FDEIWh9UDWMmgxilsSm9p6C2Bo11KyDy0V50LZcFyhiMBS7GIiFiliYXDeADEoTIyAmPWOnKWLcEc996GLYlk4JiJUAYtUMvXG7Qj/6IcbihCB2LHPQenB8FEUMIJZCi5DZ17cyVKsnaWurTc9f7tPy6lFtZeV4a++g/UG323+/ddz/sJQsbv3LR6uYOv5X/fWlQAzr3z//MyXv36dUoUDp/+29H1yrzhR+NDtb+en83Mg/FYoCYskEFDH8Lu6JoojhtAuIYZgzBjlDDXOK2LGYddgcsRcv92nPQEwVBDehHnc0QMzZwobKmC6HuIEhb9tHYEhgbn2Rfj13f6n2ECprZinKypEMGuTSRPQWwTbTXBML5pp4Noh14RxpNeimPEm+JKaIBZkbG6p7So/YcEXMm0DYuXN4FIKYSs/W4Iq3bv1rbkHQ43MSpDMRUfhR13MBvPBXFMicfqYgzPXBuD8UxNKqiCV7+9SvbVJn/5XMETtYjoIYVCeepaEgZhmsIYqY9IqZpiQZuUES11DscRnEMqOUzI67gc6siHGPWElVXCxGWAAb1IciVt8R18R9UcQGLcxPAYgdU6KPYwsVsRDEzKwDGNanPrtx4TrJYCo+32EKdQiIOWMSuyZDegBOZGQ1k2VuidioWBFLidufnDYFMWR/TbGESyJSBnx8RktyOgFi2RRRdaxIVxYn6CZUsbeu0eLCNI2OjVC+UKBEKk3Ndp9VsZW1bfr88St6/GSZnjzFLK0D6nYFxLjlKnjfcb9NmdslSYikgphBz0kQC0sTX78ixv2qTI6mAImlPn6Jrb3s0NYjdtpAZ4BY2IP01wQxm/1lICbvpc/HFwcgU5rsKQ8VqBDEbK6Y9VgN68O6zC74VUDsrJ8zDKxMEQtt+odBXQhfl1HEhp2LUBH713/9V/riiy+cInbee/+bA7GgLDYaJJuzrne6jewmlgDkJn8xC+KEUJqoVMwyiN28sUDvvnuXbt1aoqnJESqVENCjLPGANtbXaWVlg0Hs5ctdevnigLa3m1Sv96jdHlAXo3LwwWoREnZ2dCGIWf1I6GYcbX64lCIWbphW0m8QIbrBuYrYSTFZjiAm7AdRUKiIGYjBOXGEMoUJBrEcK2IAsSnqpUdPglj7yIEY1LAOFDHrR4J9PaEErkWDEyAmVSmyJwvReEXMFBQZLzOgHDsaExtpTTsQK4wBxOZFEVMQayPhrRVHIcCIwKSKFMcCbuUKYpXg825ftR7zISfSuc3Eop0hIOYUsWB/Y0VsCIhxlVIEvqxFxIzqBMRwThnEuEesSRk6CWJwTaxvv6JOpEcM10V7xDhGkdJEMe04RRFjIUSulf1u8abte7L+hNAl8cRZPWLyvTyIwTkxk1YQgyJ2u0I//uEs3XurTHNzCaqUcLzHRH1Y2Ld5uDCPYCL0fwLEitTr5qnVylK9kaKt7Ta9fHlAy2vHtVcrx1v7B80Pul16v97ufFhq/W2DWGQ/+z/+9/eu9fvJ96any+/NzY/+UyHfvyYAJh/snMg9Yh19EBDwwUI2R51ukToMYmWqN9Q18fkxffTRS3rwEIvkAe0DxDgzheBVp3FogChlAn5CR6RyTiJahTBY2IcUzyEG26ZfHsRwI2IBQQCvSkoIYmpfX6jA1Qf2qlaaKIoYzxHTgc4MYuaIE045C0wneAuwDNylQMxbnVpAbZNMvBrmVTEbsOhLExMKYgoGWq4YHo81q7LkLnuFs/M9CWL+X6wsT+rtJcAXEOtQijAdHgOdYdahihhAbE9UsZ5TxOCaKGYdURCT0jn/n1fEIiAWKmK4jig/TAPEdI5YeY5K6BErTFESkIZeMk5PYchMk3qdQzbr4B4xgNjxBg3YNfFAe8SaZ4IY34GJAMRC18S/KIglKcGKWDA0WQd0W0krlyVy1koXabsP1a0smyYareRpfnaUrl6Zptu3FlkRm5wap5HKCOXyRQ5ujuotNul49MUL/vj8ixfcq9HtnAQxiUF8YzzuLwYxTR6Etem43jJHDK6Jqoi9c1kQi2VMXQTjwykDZL63uJRSbnpRWqTcSgBNyzd1jhh6xFCK+Ic//IE++eQTVsTw9+3tbTo+Po7YvYeL619CEcPPMxA0EDOrebwPgGSz2eTXWJIgLPeLQ0hozmEgZ3PF7LUXVaYuA2jha0NFLK7chbPEIsG99mvFf6bBWPje8T1xjgCs+N1KOYfB3LDrGS/tDM/hWQOdvwkgJu81GOGh/YmXBTHewwBiwUxDgFgZIIbh8jcX6Xvvvk23bi7yaI18Af1hLTo43KOV5WVafiWl0egNW1mt0d5um5rNAbU7Ay5N7A+QehIQk/JITk3K75qQciGpczP+WwIxO3q8Rwx1DkGszCAG6/r86DyZItbPjFE/VaQBStk5LOnQoH3Me3L3GB9wTlxn4w6UJg50jhjbpCuI8cggB5rngBiXQGbYMn+APvyMOBpDEUN/WGHsGqWK89RLT1AnAUVslDoKYjBD82WJGpu4ypgQkWWfkV9fB4gpQJu79JcEMRujwPEuvw/vmggQSzOIIXYSozO2r69tEUCssWNmHVqayK6JIYiZkcowELMxOoJYJ0HMlDCzr7fzqef0giCGUksoYgCxtIFYNUN33qjQT34EEBthEBspYcSRxH7o15eB0QJiCSrSYFCkfq9A7XaWDTu2dzr04hVaIo5ry6sAsdYH3W7v/aPGNxbEKu/Nz1f+KV/oXTMIMxDDLDHUf8pClqBBH+VKCmKdInU6ZWqgNBFzxBjElunhZ5v06uUhHRwKiHFO3pXWyc0oc8D8oER7kHzIf5oidh6I2fapN14E4rAwC4gloKSgNDEtihhKE3mOWGWRGMTgmpgbV8dEZGqiIAZFAiDGphhhXuYEiMkiwZmFWAaFAwSX3Imk1ZwLn4GYnR9LCJlyJTa78R4xHJc+fJrhsYxHZDCiHpOAWLRUQw7L3pupUdpDw5+zAF8fQgWxzKAhINYTEGsDwlgVe0U9NuvYJ1JDjAiI8XkT8OL/uKY/cD3iQ9ANKFKaCMdEX5qYRo9YeZ5K1SuULUxRykCMFZtAEWuIItZQs45Ba8crYoPhICbOiaqciB5GPW0Cd31zdt4uWZoY6o5hxYRldG0DlAXV6ufFrMOBGN9q5kCqrpbWI2ZW9k4JlWw0FDHM7pmaKtP8XJWuXZmhpaUZmpufponJcSqNjFIilaF6s0trG7v02aPn9PDRM/rs0VPa2NiljoKYlSbaXQPVy/oxGHC0FNBMdHwPHEBs/ASIVasy0NlninWjje7DQawc3ZDd82KJEN/F6RweBQgFwgTExPTCFCJTxDDA+eOP/0iffvopPXr0iKCQbW1t0dHREcNO6DQ4DAbcivSa54jJ5fZOkPgzQAnH02632WgEx9hqoc/DyjAxPkDesylEBiSAEwMUAzF8n2Gug/H3eZqic1Egs/Nv7ykEHvwZpZc41zgeg88QsOJW8uHPjUMWLPlxb+VyOf6Il2MOO+azetLs2NfW1uijjz6i3/zmN/RNVMTkOZExD/aMmHrs9m/dMly8bmGyJM+9zbeCGNQw9IchISQghuHyi/S9773Nv8OoI5tLUrcL2/ptevniJb18uUovX27S6toBbWy26fCgS60WFGwYdSSoN1A1TBUxOTbLBPl2hgiMxU31YivLxVwTzytNjOz4gg8npDDbCUwRi/3drWOmiEVBLJEsURogBjWM7evnpTQxO0YDBjG8HjzapUH7iDA4mN0SWQ0DiG1Qj0FMSshCEEPALYero1N07ZQ34ksTBbR9aeKAWwdGKVmYEuv6yhIVq9cZxLrpSVbE2oTSxCKPB4IZ2rkgZvtYoI7xYQQtHNHaw9jGofej4zi93t7kTf6B/z4ExJz7cFDhJLd+1L7e3B/FQPkkiGVcj5iCGFybW+ivFxCDfX3naFMMVLpHNFD7eswhk1mnYmGP8Qxo8fBmHRqz6Y2LVgmnhknNpBytJlZkPzY1UyOQs0BMDfR8cqNDSQOxYpImDMR+PEf37iK2EBDjthSOrwBiiFUQU2EEQ5GoX6B+D0yRo0YzQ9u7XXq1fEgrq1DEjrb299sfdPv995vHzQ9T30RFbGZGQSzfu5ZgNeyQyxNTKQx3brEiJo5syBgDxLLUbheoHYLYUZaevzimP/xhhT57tEXLr47o4KDNzaEGYmZHbi5GFwexKBCcrYi5sEcC9wuB2BhRZpwyVpqoihiDWKIkPWI8R0wUsS7mXDizDn/7+oXVQmlb3S8LYrag+NJEW1Q8gPkeMflp4ohj7okCYpp6dPakoZ2rbYymiF0AxMym3Cl9XhFLJUURA4ilB8dRENt7RW1WxDYYxJwzIVwWnX2974U7H8Sk7EF6xAzEYF+P0sSpaI8YNgEeueBBrMdmHTvUOtygxr64Jl4cxAxKxawDIBbOEXP7t7O1teVZFjq7UvFMXnyLdneQ24ejGS1phrbEQgDxrtfOK5aiiJk5jl+O2b4+RVQqpKlazdP0VIUW5sZZEbt6bYFm5mZobHyCMjk8631a39ylh589o/sPn9CDB09ofWOHQQzlieFgZ852h0YxsKkHiKEUwVqa9ZBxuKKI3VBF7H+lb73zLYqCmN9ET/eDOAvEfF+m3FtWfqggpgPZvSImMNbpdLm0bHl5mfvD7t+/T48efc4gtrGxQYeHhwwH8T6qMJAPAy2Dn9dl1hEGxKYW4WcDVqDWwVBkfX2dYSzeA4bXAUAAJYARgAk+MMAZ/xYf8GzHbtDydYCYfc8wyJfrIMoewBIfAEuAWQhrYU/cMEALQbFYLNLExARVq1UaHR3l930RkAxLOMOfYccd7xGDWQeOOzzWYZBn32vY585T0k77fl/Hv58AMQMJW3N4nQnyd+FBBIGvBOpalpgKQKwUA7EbizQ2VhKjjnaDtre36NnT5/T8xQq9ermJQa+0s9uj4yMkHkQNY8dE7ik3sw6LsA3AfG/5lwUxWck1iWwZpXCdttI0IRQJ6E9xIX49IKazxBIFioAYFDGAWGmSoIgN0gAxvDbBZh0ERayxreWJAmKwSu81dwMQg2MiesSgjCmI8fvTuZpa0o34UJLNYnDF42XUNXGQLNEgXaFUflJKE0evOBDrpSepg9JEqlAbye4B7Ot1GLeJr6400c65JhwtvAnOc9zU7EwY85fHbpKgtsmS5Dqs2SqHfLO6AprfW0IQ8/1t5iOgs0cDRSylPWKAMQx0zmg1EXrEAMgGYmJff6AgJmYd1rsHZVNGC4iLuKtEsVYOM8qL3H8GYmbo5BUxi0/4zZ0LYnZ3I+nboWSyRykoYkXpEXvzjQr99CcAsRGan0XC10AM1VB6rNx6lCEaIOmqINbNU7OZpd09gNgRrVhp4n7rg3an980GsYWFyj/lGcQOKUFHBCBLpxqUSXsQQ3lRr5eiThcglqd2G/RaonodiliGnr+o0cd/XKXPH23T8vIRHRxCLhUHHNU3vOLhjDZ0WXMlfPpMmDsPpxKiFvTDQMyej2iJr/9aZ/ttPWIJ9BaVeRI9ZHMGMVXE8hXMuZijBINYmTM1XcoLiCVkoLP0iGm/kAOeuH19EHxfShHzmR3pPfLztEIljB9850gZBTFXG68743BFTAf4OUUMC6kZjxgaGHhY+ZttQeqaCMecBCamK4hRg9L9Y0r1xL6+DQjblw9WxOBMyIpYjZIDWN5rj5i+T1eW6BQxuR90O5MNgDNmKC8FiBVEEeOBzlVK5UQRK1fRI6aliVyrDijX0sQ2ShN3uDTRKWJt7RHTjA0yTTLQ2RZaUcOcLQsPdEZvVABisuPqAeuy7BZAgzDT9ULdy0ujYf6TX+G+XRjhWAhhMKYNwe7bYBGV0l1ZmDEuwtd/q6bGOS2oYvkcrGUzVK0WaGaywiB289ZVWrwyT1MzM1QolXkW4ObmHt3/7Al9eh8fj2ltDSCGBnmd/8f3kSQIbGgz/owyQHNXlPcXuHm60kQDsZ9HQCwMzuXPlukbGrba4hH73VyhNICKgJhlMP08NFPFEEA3Gk1aWVmhP//5z/TgwQMHYgCcg4MDarcBBSf7sIYd3dcBYvxsqCpm5hSAsM1NlIe/ZOc+QGNYYoivwXsEEAJKyuUyjwsYGUE/TonBxGDM3kdYJijLXQD/wZs9D2js8/ESv/Dn2PGZCQngC+d6f3+f4RLvD7AZh7HwnIfn2qDS3gMg7Pbt23Tt2jVaXFykSqXiVNFh183OcRg0D3Nx/Nu0rx9+HU+7f1lBDoYaRxWxKIid3Iv9ghb2h6XTqoiVg9LE771DN64vMIjh861WnTY3YVn/jJ49ExDb2KzR/n6P6nVRw1xZIoOYfEjeR/ZPK1EUdUzXRlPpYoJJ+NegIs0NFHO1PJZQsrXJSNS9+TiIuTs9skadSDANEXB05dT9MFTEAFdZIoBYqkTp/AS7JeIjOyqKWD8nIMZtGQxiXQaxPkCMyxNlnhiGB/fQL61zxBLkQUxmVekvNdOwwdciqGDciybbOFktc8QciOUm2TUxN7pE+ep1SpdQmjhF3eSYgNgAICbxFSeUAxBzQBVvmrPIwF2HUxJyetb8G7DXWcZadxeLl+xt+ly6sYl8RsHMv3+XYrRaSk1KeBBj304d6Mz29TzMGT1i4pqYoTrHTihNhCLWUkWsfQiVMixNhFkgqhxQ6icghmsjrSJywH6d1Y70c0BMDjZmJnYmiFk8ompzokuJZI/SqQEVFcTuvDFKP/3JLL0NEFNFbNA/lLYUGHzwz4MzepoGgxwNoIj1C9Tt5KnZztHeXo9eLR/Dvr72avV4a28PPWK992sH30RFjJLvzUyV31tYGPUglgCIHVM6VadMuk2pREfMugFi3RR1OgJiLcBYq0i1Wo72j9L04mWd/vSnNfri8S6tLB/T4RG+TjJTZs3h7Nh9TknySyGImfwdwljEdtNqvX2ZweVATBYtmDx4EJsQEBtd4IHO+bKAWAeWmgkBMfSIdU8FMX0+3QMfBtq+6dG58NiDbitDzF7K27br97HadlfTrg++Sc+BIiZujrp0XQjETC1RO9bILuyVGFGV7H35gc7oEQOIpRMtygyaCmLevh4Q1hoKYlYC2OPafWfmYqoF3xfhebVMnCzy7HzJIFZUEBNFjEFs7Apli5O8MVESiliCCJuP9oi1AWKqiHWgiEVArKGyPzYWLU/QskQPYlKs2x9IiaKVVPpuagMxd4EDnPTN4rymyw5rW7k7+ydBzF4Ylhkg2BCHKakG1NQzQExn8zkQs/JTLfJkEMMssUyCCoUkVUayND5WZBC78+YNunb9Cs0vzFG5UuGNcXN7n9Ww+/ef0CeffkGrazvUbvWpd0IR094rq0sfEHW7MDYxRSzcKAasfkER+/4Pvi+uie+8E8wRs1S6D2D4fDknxiA2iMSU0Q1ZsrQG9KqIsQeMXid8zsr8dJNFoN9sNWltdY3LEh88eMhgg7liCLr39vYVxESdOV2t85v8ea6JVi4YPoJxhQifC19nn7fyPQALyinRz4ZSOfw5tFHH6wE5gC1AyPj4OE1PT7NKBIUIYFYoFByMhX1Q7ip8zSBm5YhQv6A8AiwBv3Le91hpMjWSnwqXAQYMqDtnMhlR9/DvUPTm5+fpu9/9Lr399tt0584dmpycHOqk6J5cB+5yj4RQGpa1xu3rQ7OOyJI65C9nAezXq4pdAsSwBpqbna3WWlLu1H6NzxyP6HuVHl0JYDkRFOsPy2aI3RHRE3bzxiK9++49un5jgcZGS5RKETWbDVpfh139U3r6ZJlevtyira0aHR0NuD8Mbom9niRHRRGTcv0QxATGTBFTBcdyZ4GvQ4yBIt5LtiENBzFfgeImR7uA3gLX8OL7te3iICZ7gJxF6xEDiGUUxMqUzo8LiFXmKAMQK03SAKWJmXIUxDo16jd2IoYdrcN16hqI8bwqKGFi2CHKiwUgYaLRmhhUEeMZYiGIlWmQqlAyjx6xOcqNLVEBpYkMYpPUS45Rm8S+nkEMgbkDMW1etxrCS4OY22HdnRhGFFGTtNA9MHirwVbirpMr8dfSRV/roScjeBC4hUWSgIgVRLkSx2gBMbgmok+sRmkAcAdGZwGIcbmouia60kTp3bPSRO470zl5AmOWsPS/n1Wa6OMPX7XDYGbtKyeil3AeGWJB+AT0KJUSRazKpYkAsTl6+x4UsQQrYgZi6CmTJxTO6IjPsjTo5wXEYNjRztHuXp97QFdWa7VXq1Ka2G513q+1mh+mSsWtf/mXv13XxMgWwGYdALGZ0ntwTczn+6yIiWviMZt1AMQQaHPYifprKGIGYs0c94cdHWdobz9BL17V6dNPN+nx031aXcUi2ZWyRAYxb8EQgpfbZJySYBVc+qBbT4xGq7ZtePt6edBOAzFXmsg3JoeeshjFFTGUtYWKGEAsGyhiCShiWR04mKKe9WXFTPIkmva1tgYuvHTyYo8bz29+7k/ngZgrawv2FnZjsmVFFTGcazYRuRiImW28P76w4802D1n4PYjZoGVkYEQRSyuIpQMQgyLWgiLmShOlRyzRQ1YEipgHMdsg5TTYFLEYhOm9YIu8s6+HM2Kmwj196QJAbI5Ko0sexKw0ETO2GMTgmrititgqMYh1tEcMNdrYgLRkEiAmiTnJBLtsMBZXPBWq3LkeSAPHkK6ChmLvJmj3SGRbCLoNDRpCNdD3IDiFUOv1XXCIQc4MKVBptG7fFDEGMb8cG4hxRjqToGIxTZVyjkHs7r3bdOv2NbpydYEqYyO8sG/u7NHDz54qiD2m1dUdarX6bNhhc8QMJwEKYvcvM866PawfCpJewONjFBC7ziD2s5/9LAZiprJJkCN5ALsXoxGtnIMIwnhJ0fVKWjyoLpeqzhnMcP+RniP8udVus1Pbw4efMdigNPHZs2f08uUrVmdarWjpmW3U/jiCZ10BAUoUSgChyPzwhz+kH/3oR/xx5coV168Uj9WjPTl+3lcICwZisNZ/+vQpl1P++te/psePH7PVPlQk/DI3RZQkojxvZmaGlaHZ2Vmamppy6pj1T4X9V/FSy/MAI/75yyhmeD8AMZxnqHsA4CdPnrDCB7C0fjGDo0iIqz1wobKHn41zj/P+k5/8hP7xH/+Rh4fjfcePK/y7L2U9G8SgnAJ8f/vb3xLmiF0ExM76ubwS6g0VVxBPL2lzd4QhQCwAdTto8PmLwRivflqSZuu0HIftB4IIkpHXlcBv2LrQeRBDWbSpYblsIgCxBfqH796j69fmaZRBLEGNZpPW1jbp/v3H9MXny/TyxSZtb6NUdUDttkJYX0oSBca0+NtKspM2TDcoTdTnPCg4cYuu7wnTw469D9PX4vkIqbyJn09L34X/bn+OXQ8X9MsfbJcILcQNe6Q3HD1fVpqYp0QSA50BYrOUBYhV5ihZmqJBriqmVnAaxo4GqOrUFcS2qMezxEQR66I0kQcH1ykBC3tSEONg3xLDctwRHcgUFJw8LkuEIlagQRIgNkrJUBEbB4jNsVkHFDGuPDJFDD1+DGLe+t1dmFNAzO+Wdt9FcVoeo7haZs9KGI/Z+8JrZS+1PjG9IBJvBtfJ9YW586G29fogSH+YnTl8YRzEWqKG4QNmFjDr0NLEmjPrOBD7+h5692B2oYqYs7DH91RDLvd2dL9091HYquNjOy1j0USugliQ7RRHTLnaFndIa4QVAIl5HmJBU8SqYwZiC3QPIAZFrNymRP9A3Dh59qwmZnG9+1lVxYoOxPb2Bwxiq2s1dk3c3Wt/0O503q/Vv4kglqL3picBYmUGMQGwY+kRY9dEATFpAkQjeIa6CmKNepaOjzO0f5Cg7Z0+vXxVp4ePduj580NaW6/T0TGCGiyKph7IwyDGBrY/WG7JEUWw8llZmNW0aiDnFLTgwXLrWvgABjceL5Bw8glBLFDEshMCYjrMmRWxLBSxslPEuokc9VQR87e9vBfXXOpvVX1gfYZB1LDLgFjYfGrfR/NhWkIo65KCUvi7HpPNFTutNNGkBfcd1FDEBzXywDq0/P/Ze88mua7r+nv37e7pnpmenAMGIACCBEDRIqlAmXpKsGX/LT9fzi/9IfTSJVX5X5ZTuWyLSYkJINJETM6d01Nrh3POvXN7ZkASlAU/co1BYFL3TWf/zlp7bdsd5ptIbkBcHwJiDe4Ry8KaqAOdvTVxjdrVsEfs1IGY+Jv9wE1Z2m0hsnNuII0HQI66WFAs/RIgVhihbFFBbGiOBocXqa9/gjJoUM4g6RMCEUCszvH1DfSInWxR7WCdmuVtAbH2EQ90FhCTaFhYLQQpABX+YYTjyo89TnlEiqIuzTEQO/vwD3vDksu1XbnJUkl+rf1gcZEATwAAIABJREFUOx9+EWEAiYIEQB6U3OaZYlwoIcLe+jdCEAvio1EUFQpZwiwfxNd/583X6LXXX6FrryzS6FiJ79md/QO6f/8Jffa5wBhArFaV/gwE8yn3KTllNdhEovXbPONMFje3S61N9GPjCmI/+D797d/+jL7znTdiipi0XNgOnEKYzQAPih4BMeza63F3i6/fIXT3gTe7yvrKr1HmcQFUMHQakN1qNml7Z5e+fPCAHjz4kkEMYAMYQ3Jisl/JlDFrEzHFTVYy2XHNZnOs1IQg9t577zGI9QqdSFNFkrBgcfN4XXiNH374If3TP/0TA2QY2mGKGCyIAC8oRHgt+P34b6hjsCrCtthLobsIqPzz4/L/FSpv9hpxfBGMAqjB+4BFFMADu+JlQCwc4Gw9cUjo/Iu/+AuG33feeYfm5ub0FusNJEkg6mVNxDEPQcyUu7Sj0AvCwuMQpngmf0a8uLzs0yR8uqRDgy7A+usSRWpM6grGtVgfKj+q4kWwK9l5CRP7IsfW8wYQcQ9YsYBCrcDD5aGEffet23T1qoFYlmq1Oq2tb9PvfveA7n+xSk+fbtPebpkaNaJmK6JuB+oQCnjMLfU1hyg4HcpEMmLEK2JaUnrXv3/b+pjyhbdzJMasifxlicPuVDhdK+Klfni8e1xrCRCTh2W8pukNYtIjlu0fo8IwQGxWQGxgiqioIAYXCZ6R2EBkENundkVB7GSLGieb1K7uU7d9yrPEOOEOIMYWxRDE9HnmUMwcoBLAIMOcC3EQY0UMISJLVBy/RhGD2Di1IgR1lKT9g62J4UBnXS/sZMQOW3hcEtecuwa1pSJ2DEMgi58HF87BFY+cL1tOYteDg5MggCZ0bVlSNf+pG+PuB6FyQF2NxAFLTZSBzvjIQBEzENtHauI28Wy3xjFRWwA5BDGOsGern4+vj19G3kFj8039NaTXJP9hTh0bJ+Vm0gSXoAWm6bGxNZZHXHV4FMVAf0SjYzl67dYo/fi9BXrj7jDNz6H9oU4ZQusTAB9WSrxmXN64Z6GKFYg6A9Rq97MidngIRaxCG88qbE0EiNUBYicvHYi9e62Tje5NT5buzcwO/WSgv3stly1TNsIgZ8BYhSPGuQkviyJCEnrarQJbE8unOTo8zNDubps2t+u0slqmh4+OaHWtTNs7dQYxTjHC3DbYfjxYS86AXtniBJJPJm8LSVWJP8DCEj3cKYn9u9Wt7nvxDwAxNJGiiC+61MRMfoyoINbEwtAC94f1ORATa2I7009tBjFpJuXLXt+POCiRUGCPXZ0w73ZO9AJnEFO41DvFdWSlKmJyXPB/VlyGDcas1OhWiwMDgzFTxWJbk0FYR8wLYU22qtq5s+DTdUIQ87tiuPF1qnpGrIlZhHV0Tjm+HnPEDMQwS8yBGPdh4SEPRQzyelsXSHu3fgfJmR744W6KJs6hnseoQJlciTJFxOMCpqf4/A0OL1BfcZznjGHXECAGOKFOQ+eISXw9wjqQGtVtHRC1j4i6CmJdPDQk2QdXDW/Oqb0mQGs3r00SHu18Bc1dMUuF3QDBAh6chxiIues3vpR76TdA5VgCHnY7kVLY5vcrMe1qPdW9Wr5cnT0ow0URQK0vH1GxmKfFxRl667uv0+071+n6jXkaGRukdrdFe/v79OXDpwxjX3zxhDY2DmSQaq1LzRZsy4Ax2/zw56vLhZHfRQyj9fHwHx8fpetQxH7wDv3sZ/+H3njjLo2MjlB/scgHClAkgCVQJ6EaZk/UMk8hTApkryRwMpPt0Lt7AcdOFDGDMEBiq93i4p5BDD9H1aP9/QN6/OQxPfzyIYMY7ImAMigzAAWLh2cl180hg2ol4IUPD1IWn56nq1evOjUsCWJpPVTJ/qqwMA9BAYoYQOz999+nf/zHf+SQkRDE+N13OgxagK4rV67QzZs36fr16/wBGINdz0DMXYE97IhyDOOF0GXxK/k+QzgxsIQlEe/hN7/5Df33f/83Q7ApYqFahd9p3x/aE+3fAGJQ+fBe//Iv/5JwzEMQu8xrDl9vEoTDHjFTxJIg1uv7w2OMnyuKsh+nYGErfkNC7qf4cQ8h6zLvho9YioKT/N5A0THLk6tK7f7ya5Tb+zcXm/0WvUS4PywLSzQ2fwTCisWIx2hMTgzRtVfmeSNo6eocjY4MUTaXo1qtSSurW/Txh1/QZ58t0+PH27S/W6YWkhLbsjkna0KOy1Fs/IgLx+/WdzMy81GrDTeuxUSesNDuefT0PYSZDfK1wbHn/wwqGWMJfjCdf7x90Z88l3Z/iT/jrDVRXT4AsSJAbIbyQ/iYVRAbp0x+iDK5AmUi9OV0qNuqUqd6wOoLJycCxI63qFWFO+SEYYyLfvQjZQBi0kIQjg3i+0y9D7y/zocXSp3MEOuwIjZElB2lqDjNPWJ96BGbAIjNUis7KiCm7R8AsQ73iKnlXhZee1KnnJbkcyf59/hC6mrOWCZBoup0tZk/j+e/BK9butYF3XB0dZOpYny8UD0ipB8QJiCGsT+siHVOPYgdb1LlDIjpOeHwlIYMdlZXkuintoUd9Jfr9RkPrpPr0IEZ7xx6EPPN6cH8UXedi/vKZBLe6MAYowDEoIjdenWU3ntvke7eRQgYWh9Q6xmIKdjzQ8yulyLPEoM1sQEQO+rSxkaNNjYr5dX18s7+Qf39Rr398+OT8stmTRQQm5wcvDc7M8ggls9XRQnLnAq5dmuU5TSULGWjPGUAI230hsGSGNH+Xoe2txu08axKK2tlHuq8vlGlnb0GnZbb1GoTf2Dgawhi2MGX/kApTk1ZSIIYFCR/J/qHmL/dghvPNeQa0SUiO00R48ZWnSOG+Pr8GGUgmzOIyQyxvsFZyvRhvoWkJjKIRUUGsU4my+EFMRBDs01wt+JB5yVsAzHrwfIK3+VAzHYZfW8RniPcv6QP9jiIiUInYGAKBB9s14sXb2hJgpgrC9zC4UGMyy69ac2a2OI+QgExzBE7pSzv6mxTY1+COgTEtonaiK9XayKJNdF22mLmVbeY2QPDCntsBuiiiwSoTIEyeYDYGOUGJig3OE3F0iwNDs9TvjhGGSwE3Ry1nCIWgtg2VQ/XqAVFDCAG2TwGYk0FsS73UrEt0eDbAa9Yb0PrgWwSKQA5K4et4Lpsu3U2vq1gz7qzJVWCzMJ1nlUWH0fOBRx6sgIQk/6x+AfvHWQz/N4AYrlcRIVCnq4sztDb79yhu3dfoes3Fmh0rJ9anTrtHezTkyfL9OgRQiCW6dnGAZ0ct6hS7nB8dAtZKDzHB78pS92ubnzocfMlkPQXsqc96iiIXWMQ+5u/+Wt64407AmL9RXnYZxC5nnMgJuomCtH4OzL1xoGPngM+VPa80WrL+hHdEg8Qa7Wo0QxBTM43giJW11YZAB7cf8A2RYDBxrNnVKuKNVHgTwpn2xwKC+qwAI8imWN19apYEwEEaSAWWu5ClcTAp5dKBisfQOzXv/41/fKXv+TXij4ri7G370cwB2x5UMJu3brFHwixAJgB0PD5NOUr+W+XgbBeX3MeiOFzOJ6Ihf/tb3/L7+ff//3f+b0BxNAjlvy5IYgZmIUgBhUQ7zEEMYBnGvimFeO9vg7/biD2n//5n6nWxBAaw/MZgrpdM/aaTRGT6yoO9h7EQgknWbTGV9Sz7yn5+eSTR/7u1qkYiAVrQZBsJ+ueKk4BhPHdykPUPYgVi+hPzVKJw4IGOLn12rU5un3nBi0sztLwcImibI6q1SatrGzRhx98QZ99ukyPH23R3l6ZOk2ZGyY9UjnXD9zijV+OU1LbVIsExOS57Dbyg96wns618KBdBsTkwosdahESzwMxf7zEYqPfniQArYfOghiULqlpsoUx6hsC9MxQrjRL2cEpyhTHKdMHEIN9EW4FNO5Wqc0gJn1iiK73IHbMMCYghpQ+XacdiKm1W4MhMMiY6xFuhtJ5swxiSGocom5uXHvEFqhv9AoVx5coKs0wiDWjIZ7TCkWsTZj5GYCYWQtiilbKCXH/lAJiMbCSL7Tnv7uu7XArYcetoCkseGaBlqAzXd31FGrtEhi6UJfJTE+EmzUp1w1AjBUxsSaidw82UQ9iB6qIYSByoIghrZBtgQJD4SaIK0POWBPljpbP6xrq/pAa09UvWsf6elHfU6AW2pzSKOpSXhWxsdE+evXVUfrxny/SnbsjtDAvIBYBxDL2+i2NHWnfSE4sCIiBLxjEiJ49w/zSanl1rbyzf1h7v95o//z48KUEMRIQmy0JiOVqHNIRUZky+NCEk3w+R1HUR1GmKCDWKNDJSUR7ey3a2mrQ2rMKra6WeZbYxkaVdvcbdMIghjQjgJgpYjpfKAXE0haJeOyrB7HkfWmedSnwzEHgCzUzmIkqBhBD0IPMtzAQgzWxyCA2xyBGfWPU0rCOEMTaSO1TEONLn+vOoNLVKNdzQcyWN7e1Fn9wW3iJbwoOdRhd0EIQM2FaJXGLsZf7zCAxjK+3B7+/6aQx0+/uyNPEHiZJid+GBIs1UUCs5kEMA52hiO2v+R4xBrEjB2Lwn0Oex+6QnxsWGjFk50U87VLcZ9gTjwe1xOOiTwwgFvWLIpYHiA3N0sCQgRhiUfPUwg5pu00ZVsROdaDzNtUO16lZEUWs2znkgYMm/cvDUtq+cdXgFQiIaRIRjwtQEON/s17FwLKTBLHE+pq6f5dWO1mvSEp1KMWbfZgiBhDzUIA4eYCXPVDtsuB/V0Usn4NikKcrV2bpHYDYG9fpxs15GhktUqtTpYPDPVpZWafl5TV6/HiNNtb3aX8XYQotqiK5rIFjjFmD0rsAAGZo1rAet0OtDcu2kzY2PkI3bl6j73//HfrZ3wqIwRpnseJxRUxUMVb6HIj5KOVQEeNi0KyY4X5OMKcuVJlsCLIHIFGyOIVwa4tWVlfoyy8f0meffsbqzMrqKlXKsMihSAmDbHQ5jkX46/3mZomZIvYeq2IAMShkZxW0+M9KFuj+94oahPdvIAb1CCCGoJEkiOH7DMRgSzQQQ3gFwAx9YwjtuMgSGf5+qT/PL/wvgrY0uyUAx9Swf/3Xf3W9V5cFMbtlbGwAQOynP/2pU8QAYr3+l1QhnxfEwvj6JIilHS87/wZn9j3+92KOl0/4vOh4xt9Xr3PT+5wZhtnPifdA2dMrGI+hz7vQ4RLfLhF3AazQUMT6CugNy9P4+ABNTaOXZIyWlmboxqtXaWZmkgYHBvj5Ua42aGV5iz7+6AErYk+feEWs0zErHHqlRBETBw7siAZiTbEm9gAxfwRsnXPv2B/C4GF9RodJNpXZcz6mwlsBHNQxbj2wjTtfJCf9Qf6FhOui9IjBBsh97xlRxPIlATF8CIhNUKYwRJmsBzFWxGroR9qj1umOgBiCIaCINY+oi+HCnJ4YgJi2ETj1RPtyuRsYkI3nP3p+2GJYZBDrRJjVChCbplzJFLEliganqZUboVZUEhBDbWkgxpYpDYfRtVXe/wXKeyy1ODhiYTcMH2K/MXoGxno+Dc6eEb/hEL9TrBNb7hfdGNdTK9DUomy3SdmuhHWwIqYghtTEbnVXQWyNzwkP2W6gdioriKF3TxSxdBDTDV7+w7eu+HASveL1urXWGvtKeV/m/5e6MHb9qUVZckGkFsxGXbUmZml0pI9uvTpGP4YidmeE5g3EEARIZepy76GCGFdWkpzoQKxZoKOjjAex1UoAYp0PsoOZlymsA4oY3Zuc6r83OyPWxHy+RrkI8ZKYgA1FrEJRpkMAsSyK3kyROgGI7e422Za4tlFha+Ly01N69gwg1mQQayLNCGmLMRCTnhaviPkdtOQ9kA5i8chRudDtiaYgJquc0wC0RVjtieeB2AIVhmYpPzjDipiAGD7iilhvEPPzF75tEBMvsiZUOm+yHhg+FD1AjHdAkCIlcfb+kZIAsbDY1B4xlsUhsweKWK5zQtnWkVgToYhxWMcax+SK/U8UMbYmquUhBLH4gsPGwB4gJhH2AmIjPMgyPwhrYghi/Wx1wGZAF41MAYjBe434egaxNmanHFGGFTHZsUE0rAcxOS4yGNH2nQzEbKB2MHaglyLmFt70ZaVnHXsuiOncLgYq66EyKyD6w8Qmx2Yn7WljUVPnffHnoYjls1QEiC0BxO7S3bvX6frNORodK1KrXabj4wNWgdbXn9HKyiatr+3T5kaZDqB+n4pFka2JADHMBlFolrAes23qLrXNPcl0CCB2/SYUsbfpZz/7a3rjOwJirIgFtkQJ/pB72jOmKaU2pFgXPrxPmzKtYZtm78W1xkoDkBrPIT4VNtBZ7JxWCOO/ob4cHh6w4vHw4SP6wx/+wLY/KGQnJ6dUr2HOjjzDvBNYf6otxKYQXABiZkmTU+Xh7bwCPa62RZwqiJ4qKEi/+MUvGMSg6kERC8ECoIX+KAAgAAwwhj8BZueBmN2foZIT/ts5dcylPxUCCI77xx9/TP/1X/9F//Iv//I/AsRkefHley9F7HlBLO3n+msrPlDZrpGLYez5Acydz1izgKwv8f/pBqECjrOta9FsK3CYRO4SE9EjVsjQyEiRZmdHaH5hjK4sTtCVK9N0ZWmOxidGONQGoy9OT2u0vLJNv/vNQ+4RW17eof29MrU0qEOscHjmWFiHpNnyxizDWJP/9BucLtVeDB72tqwwdXVnovCPGxvcofC9N/Gvd9cI//zw2IUwZlt74ZF1BU3KPeOtieivwcZyDMQKY5RXRcyBGPqloYilgth+DMTYmthE0Y+1ED1JVa+IpYCYdWVAFcu0UTOg5wctHGjlGKSuAzEodACxRSpOXKFocIZBrJkdZBDjrw8VMUvpdCERfMWf/wxJATEtfWLf51O649fz+dtI54CYXkBheJrUpdYj5uuwJIjBmogZYgCxrCpiXaeIrX5lEDPV17bww411907wSXVP6Soo2Gv1iwJZMiPFNmQ8iHV7gNiVAMQAjbAmAsTQeyiDqAUUZQQDZomx0NMsqiLWoGebtfIqQOzAFLGXEMQo2743OVW6N609YqyIRRWOr48YxKrcI5bL5imbhSKGoWtFqtdFEdvda9LmVp3WnwmIPX16Qs+e1fjfYU1sQg1jEDNrojRsGIih8A93CnuBWBLI4plzBmK+RJbnaQBifKNoj9G5ilgcxMSaOHjGmgj7lbMmci3oVSfWTPRCtoZqvh1VwfI7MNIzFo9Q1QJdr3z+fk1+Mi3GHiwxa2LQGyYqXfIBYKEifheTj5DtfARRpZcBMZHB1RvsQKxGOUJYxwnlmnEQq/NA550YiEVIz0EsLnrE1FbqXp2dP15oAGJ27kJrolhMM3k0KAPExqlPFbF+WBORFBWZIiZ9Uw7EyvvcBFs9WIuBmFgTcd2jRywBYs6WaECGwkQWfq+SyTXorW9BoeKe8hc97pN3QbhbmiiDgjRhcXHojm5gDRIrkG86DntLTCkDiEERK/aLIvb223foDkDsBkCsQJ1OhU7Lh7S7u02bWzu0sbFLa6v7tPr0iLa3KnR0iKG7kqxK3Dgfgpj2iGnPBtuF9AP/zSB246qA2P/71/QdgNgYQKxfe7V0Z1T7BBmG+ZDYPW09ZHbP6zPFAkIQVsL3pxzHDma/IcURaidADJCqYSB2bOyZhP4v9I0hHAI9YZZGiEAGqGNHh0c8a0x6w1R8Dua4hEAlRXakg5TNmiiJiaaIJQcTmzoXglhYgIfAYorYiwSxiyx8SUXsIoUsraoK3xOA2RSxNBCz70++rqRFEZ+HImbWxKQiloSZtO8Pj3va55/XmnhZKo0DORQx33Non+sNY/Y0T3vmnP03c2AkVQJ5rYHV332r7pzr9pTfpop/hy2PFoSHZ1Iul+HRGePjg3T16iRduzZF167N0MLiJE3PjFGpJGExUJwPjyo8O+yTT57Qwy83aHVllw72oUZnqN2SEDFJEMTzWBQxUcCsR0wCDdJA7Ewpbj3r4QkyAOvBAee1SPK1or1U/kemAW0Ia7zwe3iznWZ+hgV9uHCFaD+WU8QYxKCGQRVTa2K/WRMR6AFnifSItatHYk1kRWybi34BMbQQnFBGFbEub5hKwAJHaVk/EW/iiVeF+9/1+S8ghlYOWBNHVBHDaxIQK4wDxKaplR+hJiti+NoChzaEPWKyfeia7y8EMTs9yaMby4dL3HjnrcaOz/V7Llq54xwYhKgFyqiAWFsVsTr3iHFqIkCsU2Zr4llFbJ+6zWPKtGBNrFKXQ1TOV8T4OeruW722Yq0+2roiC1Nwh4cgJluozqoZKmiyNc3/P5tB+wYUsQwN9GdphHvExui9PweIjdLCAqyJBmKn1M3UuMeNk535p6POKzgQqztFLAAxWBPRI3b4koNYf3/3Wl+uqiCGePEEiMWsicWeIIZ+MQExDHsNQMxO23OCmIQkeKjyC4K/o3zWhRbC+sCyh1lsoPMlrImmiKWCGB72ADGtBaUe/AogpuEdaRYEt2DYtobF8OqFb2yGXahQek5XxHzXtP1c27k0YGSoUr98bxDzN6gkY4k32VkTCQ8VaThFjxisiXVWxNZIQMwUMR3o7EAM/v14144D6RiIGYRpPwAWIe4RMxCboMLgFCuaDGLaI4YHOzMYkgTbak0sH8gcMYBYVRQx6h4SqTUxFcScNVFATHrDZE6eBzEu1wIQk2hnnyQWLK6XrcT463rDWLh8hwsH/yZNKDMQY9DQ8Bx8nwTMi70gD0UMYR0L0/Rn332NXr99jUFsbLxIUaZG9cYpHR0f0N7eAW1tH9Dqyj49+nKHNtZOaH+vTtUKkhr5sUzEipjAGI+wgCIegFiXE7gQ0tKmsbEReuXGEn2fFbG/YkVsfHyMBgZRiKHwdK/SDXfnHWi1q/K7UHAX25ZcpwxHHZwlngEuli6eh9h2ARti6UQPmihqpozh+21AssXCI40QIIZ+pX/7t3+jLz7/gg4OjqhSqYrCpv0v0sujGyp2/+oyh99j6X1Qon70I4Ew6xHD50J4Ow/EkkDG5zN6sYrYNwVivQAthDA5h2dBLK1H7OuAmKUmhrdj2usLNwwvA2IIdTFFLDxXUvecX9KlgZXA+FcBMddWf+ET5/IgJkVY/MNS2zytGLqJ6q4fMvaQN4cAY1NTw/Tqq3N086Z8zM2N08joIOX7sjwsvVyp0f7+Ca2t7rAa9uTJFgcFHR5UqVHPUItBzKzQAmLyBDYQEyuYA7Hg0GMzMy6y+CdoDK6+Boj53r7k4Q+vgSRCGIhZAR2QgNrjpc0iBDEMbIY1cdTZEr0iNk4R94j1ozFYQKxZpXatF4iJIsYg1q0SgxjSs0MQ0yRe2SLVqHcGsZwqYoArU8QmNKxjgfqQTB2CWFZBDD1lBBCT9MtgdYq/+XOu4suAmK2m4brZ60d+HRALlShn6WUmTwexvIJYT2ti84gyLbEmAsSQvGhhHWGPGLuLEg4as0r6Kdm6PplKGwMxc2NwM7aDLb5RUkFMIAzdOb1BLCs9YqaIZRDBHypiquyqIgYQQxr7s2dNUcTWKjsHSE2sd35+fNh8+ayJpohNmTURIIYesUwIYh3KZbPSI4ZdDrYmSlgHesRgTUTMJBSxJ09POLhjDyB22nGKmETYKz9r74RZhdgulbKlxGWRSxn0IOYjK75JELPUROkRy8fCOrwi1kFYB1ITDcS4Lwiryh8HxOz4OBg4Y020Z5gpYnbM9DFhlbnNmLK5GbYbF/aIhZI1N5z6OWLWI5bj1MQTysJjfgGIZahKEStimDenIOZiX3UhMiWM/0Rggy48sR6xAcoWxZp4BsSQmsg9YqqItevURo/YGRDbI+rCNik9YgxisCZCTXFjyV22jAcx/iwsirYXnFDDVIU5A2Jutyq+BPQu0JJbsbrXFa/4Yz9M9gekBwyDFrl0YgjzqYPursJDNBexNXFuboJtia/eukLXr8/Q5NQA9RWwE9qgaq1CxyentLd3QivLu/TFpxu0/HSfdrarVD5Fr59YUzKU5w+e+RaOsFD48iDWodGxYXrl+hK9873v0v/5m5+yIjYxMcY9TLlcnmFMFmXsBAcmJwdiunWgMGYFvAR66J0BRRCzhLi49yAmalgQ/a9qAwDA5m3Zf6P3CiAGm9yvfvUr+vyzz3moM0AM9qkwpCN+Vv25wnux+PrLpCb2ArEkhIVf9yIVsYtgxT4fXscXQUf4M5NqmIV1oEcMithFPWJpv9/+rZciBhDrBZgX9YiFnw8VMVwfyTli4RqXBDn3VLYCKrEe2iaBWFfleg/B8HxF7PIgdj6phYqY9nq7njDrJwn6SnQjyPYpxZIovap4HmITBCA2MzNKd+5cpddfX6Rbtxb474UinhuAsAodHp3Szs4Bra3t0pPHW7S2ukfb2yd0fFQnjMZrNbHRg6/XCHvXw2vWRLMnwqLoNyWlvvDtQvLeU0AsBcKS5cp5ipiBmJW+/hinwfj5gO5eoz77xHlgc8QGOAmae8TMmjgsiliEsA7uEZPURK65WBFDj9g+tcqiiKFPzFkTOazDrImYWwUQk2PKihiPRdE9aA4PM0UsR23uEeunDoPYCFF2nKJ+KHQAMShii5QZnKY2FDG2Jooi1mZ1Dz3g/pnvLXUX7iP0/IJQEXuen3KZsxF7Jtq14uaG6eaetckYiHH2NnrEsHld5bE/DGJnwjpgTUR8fbJH7CyIsQ3XhcTJC5GqKrhvL6WIKaom+sTCDQtvTbTr4DIgBkXsSKyJ/z+I+cvm7//u3WtxEOtcy6sixiCWgXWsRlnIqJGAWAYNmJ3zQEzDOtSayEEdVvwFbO16xJiy0+OPvz6I2YNVCuXzrYnfBIjZLiHUJVXmdEc81Zr4FRUxflc2aNgpA3Kz8TDnmDUxDcT8Tia/TvZU+SnqWtbKomQpTdLQ573DMRDzPWLcdMqKWGhNDBUxqE4aX4+wDrMmWlB/TxCTBL4YiHFqYh9l8heAGOVjili7DhCDNVEVMe4R2+Mesa8GYtI7oWc8bku0mFxnsvaqS3xhNpjo9ejbXDERAAAgAElEQVTvDWKmAiXt87EesOhiEMtmIyrkszQ9PUo3by3SjRtzdO3aNM3MlmhoGEOIcS832Yp3cFihleUd+sPvVujxwx3a2izT6QkSBw3E8KyQdEue78PW5A61WReDEmaKWIdGR4fo6itX6K2336S/+qu/YEVscnKCE9P6+goMLn44tN3HipB6fXqBwXq9sCuoDx5Nh9RJ1/I6IJHyWAhJogvnQvFrVRCTP+XYA3AAYh99JPO5kEYIEKtWatSG1TGmfp1d7vF7cIzxftD7YqmJZk0M54iFlrPQlmj/HX7ekvXsc98GiF0EV71AI60ISkKEA+mEIobwkW8KxC6bmvhVQMzmiIWKWJr10c5XCGG9rIb+GjiriIVAlnLV8XM83Wr4PCWprKWSwuvy2FXpt3VBC0Fd+/gO1S9n+xqr87IxhHsPIIb7YW5ujN588zrdvQsYu8IKGdJUMSz94OiYdncO6NmzXVpf32MI29o6pr29Cp2eNhnE2JrIARECYvI6tQhlC70EdmjMsLxmexuhqBcolf486DGyAttqVP3Tn7sLENYK8TM9Tsnn/WVKf+8GSAexcQExjrCfpVxpklMTRRHDSBCAmFkTg7CO021qHm97EOMeMR0g7KyJvUEMm8IR9wgLiHXSQKy0QPlRsyZOsTWxlQQxrBkMYtq6EXNEPe81q+h6ZjTS5X7OZc5GLxCTSyRsEdHNC66dAGINBTH0iJ0HYhbWoXPEODXxeUDMDITW4uHflWvxSShiTum2+tB6xux20OtZMgVkTinPBky1Jo7RwoIpYs8HYpusiNVZEUN8/UusiElYhyhiZ0Es4kAFJKJkKcpgl7tAbQWxUyhi+zJDbB3x9SuiiCG+nhWxoEfMFDEBdCl+RHSxxptkoWmftrlbX0UR+zoghrCO8VhYR8fi682aqIOqeQI8K2IGYr3miAUKH9+lwYMm8Vzw1kQ9LoE18QyIqWfcwjqeG8TM3+9SE+1GtaJXeqA8iKndziliPjWRQayNgc4AsR2qI6jjYI0j7MWaCBBDWEeFBzqjD0ssamJcY67kY2Hn21ITxZYoIBamJubFmqiKWB/COkoz3pqIgc4AsU6Ge8RgTWzXTzg1EVG9Etax6cI6PIjVLqeIYbaVW/jNlJicEmrjBywuNjzZcTPFmQKXdz6Tq0hcfRHLXdDAFhRAuHushZEvOQ6xEFUM/2OdSU83CqN8LkPjYyVaujZNS0tTtHR1kubnR2h6pkSlUh9F2S41Gi06PqnS8tMd+t1v0LOxRc82TujkqE4Y1YaCiNUwqGIhiFl/lqpidt5HRkq0dHWB3vzuG3Tv3v9Dd9+4QzMzUzTKEfb9lMv16UBnC22x2YJhBIA/pl5VcVOfXY8YX2MW1uF6unwsuPTfyHEyGJOflw5ih1DEqlV+3+EMsbOFt081hDJjIAYIs4/nATF3LvV1fluK2GUB7HJljnxVGoiFMBamJiKsI7Qm+kI4oRAnn6fn9Ihd1poYvtbzrIkAsTRFzF5SCNbJeWHJ4xEqdTLG4awidhkQc787FhjxPGdJz5Xb2Q83juSekh1V7R0OnuJJWyKnt2qAEEBsfn6C3nrrBn3nO6/Q7deXaGKyRJ1OS9JKd/bo2bMdWl2FHXGPtjYFwo6O6lSptKnZJGrzyAyJVZLwCh8qIgOcFcSw2ci2SAnVCZbr1APhNlb8+Ee9Xr2d8bLKWO/7xta5MwWA/EMyJcHWxlRFDLbDIVHEMMwZfWLDM5QbnKTIesSyADEZ6NyBNVHj6zk1ESB2YiCGov84rojBmojzq6FfooipwmltDZyaCGuigVhJe8TGxJoIENMesUwJitiQgpjNaQ0VsZcHxFxwHN826CpHyFmDstzOEYKY9Ih1XGpiGNZxTBlNTTxrTdQZb04AUEXMFHYTItz4A/9EkEvKtt8tlCzwnfH65xOY+Rnl4uvl69iaqIo3esRGR/P0KveILWmPWGhNRI/YxdZEpCZubgqIraxWdg6PGu9XEV9fbn6Qzb5kqYnEqYmD96ZsjlhMEUOxXOd4TIAYiiqAGKcmNot0epplENvabgiIrZbpMc8RqxDSFG2OGId1mJs8ADF5pr9IEAvg7bkVMUtNLOlA5wE/RywJYmZNlHxwuUwvmiPGV/PXA7FQMZQ0v3hqoixIesPpLmC8l86UOzWNpqUmSgeR3niBdzhITcxqfH02IzGsWQUxtiYCwgzEEF/P87oUxEgCMS4GMezgiR/egxiafhBfH4LYOOV5oLOAGAY6ZxTEoNRYj1iLFbE9VcQsNXGPujxHzKyJlwcxP73DrABn/C6uR8yna7kS0k6QPg8Te3CxJu1wsdYHpW5ouDEHYXiHLtpuqedL0wbB+tREAzG+jKMMDQ8VaWYOkbOjtLg4TleWJhjI0FTfV0C/XZtOT+usiP3m40f05QMkKR7R8WGdhzp3eMCqALOMG/B9GwjKEEXM4LtDwyMlWlycpbvfuU3v/fhHdOfObZqfn6WJiXEqlYZ4CG+8X0Dj6vXaPNtjKQsHF7G6EHFYh6muquwavMg6FG4+eNuXAIHs+Is18RFbE6GIff45rIkHEtbRlq8zBa03iMGOBRAr0LVrr/AcsV4gFv6MULELVZoQWF60IvZNQ1gagBmIGFyE1kQoYiGIoXcvqSClvUb7mtCamFTE0irx5M8KgSeEKXvN6+vr9NFHHxHmiF0GxKw3kUsz7jH0Fv1eCprYdEX1TX6kY1W80P+6yphLTVSS8deiqWG+T4yBR2s8l2elVjYGMe4Ry9LCwgS9/fZNevNNgNhVmhgfpGarQYeHR7TxbJtWVjfpyZN1era+T3t7VYYw2KBrdetBF8uyAzEO3rF4AWzwmTURcwvDQB0J0JLzlyhMFSTPKGP6ZSYQvFgQ6yXjnKeIlShbHBcQ06HOudKUgliJUxP5WYrAomaF2hWZIxYDsRrCOgBiCWuiAzGzJmpar22bJlITOxxfbyAm8fX50jyDWB/3iEERG6Y2FLHo5QWxmJLM9wPuEQx0RhiYBzFJTfwfCGK6wRI+ky4HYuNBWMfFINZFdkPQI3Z0HFGoiB0c1l9mEItUESv9ZKCIOWIVymqPWBY9PJgNxYNXsbMuEZMAsWazn07LBmJNGejMIHbMUfYAsZPTNvfmmDXR7eMHYR1+cNzZZSQEjTCs45vtEUsb6Iw5YgJiTY2v93PE0FCaDd5TRgP9bIUxEDNrov49LTXxmwSxYFaEpSamg5iHRQnowOtLAzEuT9XOaYqYBzHpeZLURAaxSAYTuoHOYXz9IRQxja93IFamiEHMW9TC7irZoTEpHaunb0yWgc5xEIsKkprI8fWlGRoYmVMQG2RFjMNVYB9r10lALGlN3Oc5YgJiiNa/ZI+Y9eTF4jSeB8Ti1326InZ2Z9TKDNug9sJZXE8Ue6lWGl5Ic5tgPAha+6KsaOrvz3Fk/dRUiRYWRunaK9P02muLNDs7Rv0DiJjtUrlSp5WVHfrtx4/owf0NWl8/pMODGjXVKsTDnHmOGM5TaBeSwkiATHZXS0MDND8/Ta/dfpV+8IPv0e07r9PiInpFpml0dIxVsYyb5CbXhRSUPmDDlVE21J178PwcMbeRnCiw0orXZHGFIhmhAfv7e65HDBY5gBhi4Tmsow27o3ydL6r9T5e6VWa9PQ+I2eIXBoqIaud3PL8Na+LzWA1j2wXnNM8kYSMJYQYaGOhsc8SSIBZ+TxyorcD2x+l5UxO/KoiZNRE9YmF8vb9GfUBMqIjZeUwHKknclPAab7+96Hu8s0B+6tcHMf0pJilp2igrYfbBll+sDf6381ae/V3VqCxSE/siWlwEiL3qFDEo8o1Gnfb3D2l55Rk9frJOD79c5YAObPaUyy2q1rrUbCJQBxDL5ii3VvG6wU4F3XgyBR6vST4Ve23pz4C4omBf4zbS3B6PfV0c5NJA+jKgfPZrkk4hBeuYIqbjeDII6zAQgxomMJYbnKIsK2IlIvSI8RiQNnUbFVHEygCxbVbEGqfbMkesFYIY5ohJjxhbPNmh4c+n5JTppjLH10tYB0Csaz1iNkdsUEAMYR2Z0pQqYtjsxnggxN0HA53/lK2JBuyqHPkNDBwrDetwPWI1ymeqMkusc0qZ5iF1KtgofkblvaQiJgOdu+wmCsM6JM3ShICkSu5ac1yrib1A3YB0ipg39oqgwDeRKt12P1ltKLVkqIg5a+IYFLFxeu9Hlpp4ORDz8fUFYhBTRQzx9QdHzfer9eZLqIj9/bvXqBPdmxwXRay/CGtihVMTrUcsm6lzjxjvAKIAxg0GEGv1U7mcY0VsewcgVqNlBrEjWl+v0M6OzBGTYc4WXa+2MwMxvha0OjzrTFTn4texJl5GEUsDsdkAxNIUsdwlQcz3jXz1HrHe1sSYIva1QMzDo58jFoJYUhGTBk1L6pHUxAYPdDZFLGodsjWRZ4ixIgYQ21JFzFITLwtiVszL8MozIJYboKg4wouNKWIDUMSw+ERYnPp4seaiBWEdCmJ17hELFDHMOCPZBbwciMmYgLgipg+4hKXEwjrOKmJfF8RM9fRbu2EBhA0Ms9rp+inmJLUG5RjEbEdYqgsUR4ODWRqf6Ke5uVG6cWOWvvPmK7S4OEmDJeyoElWqdUKK2e9/95gePNigtbVDOtirUq2KAgnFEUDMRg5YYWSqFEDMdqo7NFga4OGtN26+Qm+99Sa9fvs1unrtKmHQ7tTUFA0OljRe3lsRpaC0jQItMt2aEiA9v3kPsimPGXkKxUIS1Kahi5MNegaIPXnylH7/+9/Tf/zHf9D9+/fp4GCfTk/L1Ki3CAOGDcRCm6IAwuVBLAkkYQ9bcs5YqIq8SEUsBLFeylgvsDqv0A0/l1SE/tggJudNroU05S3s8cLnTRFLA7HwZ9j5TCpiMoBdflfy98prkcRNU8RC62x6kR8WTHqPfG1rovxMaS2QFEd5zexJlnmUMRCzLhT905ITs0R9+YiK/REtXpmg7373Jt29g8HiSzQ2WqJms0F7e4f05OkGffnlKn3xxTIPkD89xfD4DjUAYVDf2WYtzwEHY0Zb/LqkV5RHZjhropxXU+zMDG/HMG5JDJ4YLq0wtCZ+HRCLq5Xp5/CyIAbLYRzE+hjEZilbmhQQy0MRg7sAfVxt6jbLooiVd50iFgOxjs3UxBwxhGphFpuudgGI8dHH8cRLbQPyEJwCEOtXEMNAZ0lNzJXmKD+8IIpYyStiDGIc2IGZaGg9ELCWsUXiHjrrfOh91Sc/862HdegLMOUoBDGzJqJmQlhHHqqYgZgL65CBzpcCMU6vVmuiWu/j6pU+B3BMLwVifMDV2WX1efintyaeB2K3FMTucHz9WRDrdjHQGRuy+CmoFzS+vtNPDcTXH5s1sVFeXZfUxJcWxLKd6N6YAzFVxKIyZTWsIwQxtofhBusUqdUaYBDbP+jQ9naTNjYBYqf0+PExg9j2rgx55TliunvEB5w36GV2jz7BneP0zM3D9dOLBrEhovwYZQqTlB+YocKQzBErDM4QpQ50FkWMC3vRhDRFO6mI6QhbLfDOgJg+YPx8tPi7v0yP2POBmDzH4vH1oohZ2C//t/493qPlQcyBs1ts2z6+nkFM5ogJiGGgs0CY9IgBxHQ+CZIJqU5R0pro1jivxnE4Li/4CH5IgBj6FvMDlCkMiyI2gPj6GWIQQ4NydpBBDCmXiDKXHjFRxATEdI5YSxWxGIjBPiBTwuCBZozQut7NkHMplf7IJM5k4rI2C1z6ImKA4S2k8a9zSpj9s91G2iPm8pF09AqurzMgpmsabIj5bMSLqPX/ASBQ6xX7MzQ6WqS5uWG6+eo8vfXWTVq6Ok2DJQx1J6pW6zxL7NNPl+nhw02eKba3U6HTkzbVarDoWcKh7lRrL528TI2W1gSugYF+mpwap6tXr9Cdu6/Ta6/fohs3rtPSksDY8PCIhmkoiOlQ7cB3y0fD9X3wtenB1JQxZ9/kTSUpJMMC20ONxMDLzxRLKyALNsTV1TVWwj744ANCGMP29jahT+y0XKF6rU6wy4X2xFAQws+SyO40a+J7tLR0RQdYe6uaneZ4xL49Os/OYHxR8fWXVcTSYEwK9XQEvow90RQxS020HjEca/vZ9nPSVCz7mudVxOz8h68//D0hiFnMPqyJIYhhiHbydYYgZq83qWylAaCAGPpkdVNJRyz0OrZylTxfAXspxcxBmMpLfIBEEWOI1PvPmvjDJyPbn7PE88P6+yMaGsrR4pVxTml97bWrdP36Iof3QGHe3z+mR4/W6f79Ffr00ycc1lGBJbGmlkRWw7Tvlp9h2LALN33MYqybPjbAPVDEREWwwjN41qoScJH18Oz1e97zPe1z568HHhLdgz44pzavUeZpIro+kylxQmLfiFoTh2dZEYv6RynKl4giATHqtqjTEBBrMYhtM4zFQUzcIYThuxrWcQbEQtUTixYrYvk4iGU1NbE4TVmAmMbXZwYTihjmiGUKDGLmonDP+D8xEAtQJtGzKNjB7T7UoHzG5ojJJjYSp6GIQZVkEMP4n5Mt6tQOZMg2zxFDWAc2sVURC0DMermSllqXcmhhNnbZudYH3Xx0uJsOYjz311XsvRWx0UARSwUxqlLXBjpzKn4vEGvRsy0J6/hfBWKIrs9lBcSyUZUAYrhoZJZXlrodAbF2W0DsACC2K4oYrImPHh/R2lqFdnYbbE0EiHHRavH16pSSHTVvzu71iPpqIBYChyxE8dREpO0ViVCk5wzELDURIDbHIBZaE/2OjYIYvx+bJaZhHak9YmYVSwx01geL2/FJ1OXpIOZlY9nh0SGKsTlWwWsySAzWYvm5/iMGYmpVlBo2VBxSQCzoEfOKWJ3TfwBiGQMx7hFb9WEdlwIxuxpMUZFZUj1BLCcglu0fExCDNXF4jvr6JxyIddBDgEIBIMbx9ftUP96m6uEaNctb1HUghgblIL5epmClgpibI8cbDJbUlQSstB3NdAjTMyplQY/1uSeIaeEgVtPAfmNzP7Q3zKU3az9YnsdSyAOV49o7SDPrckLiyEiBZmeH6dVb8/TO927R1WszVCoVOPWsVqvT1tY+3X+wppHSB7S9eUqHBxh+LEo4YIwj59UqpDsBQaeWWBOL/QUaGxulhcU5uvnqDbp16ybdugUYu0GIeB8bG3PzxMxqaQWS/GkKlsGYpqKpNdECOrzSgGePzB7zP8ei7W0emNgeQxA7OjomQMGjR49YFYP1DCrI9tY27e8fsEVRFDF8GCT5c50EMaQm+rAOAzF5L2FhHipiIWgkFST7uheRmhj+3udRxOzdfx0QC8M6YAn9UwExvM5wjlgIdNbzlxbW0QsAQxDD8bTxCn8MEJP12wati/JkY2gMxBDyJaqTKtS65OfyGSoWMwxh4+N93Id667WrdOP6Ii0tLdDIyDDfl5gd9vDhOn3x+TL94Q+PaH1tj2cV1uuwASOkQ0OH8Ixzr0diz90KZ710ClyS1iwBRWavd+0RFhQVtGadBa34s/vyINYLuC4CsfD32Qu0tRkgBpdIIQZi3CM2MkumiElYxygrYhT1yfOyIyDWQn+YWhPNnthG0Q9rIitiADFYE2XMDINYkPkfs58yiEF1gSJWoK4pYgAxsyYqiPWNIb7eQGxQrYnoKYMihs1WC+n601TE3HMvlppoPeSYvSrx9SGIyRyxUw7rYBCDNREb2QAxi693IGbWRIwUkPPCs+HUn/NNgBjXGrFmSNmoPwtiOtA58gOdzwMxolPqAu7DOWIMYmh76Kd22xSxiDa3mv/7QKyIHrFsmXJQxKKKgFjU4IQXLtU6ALG8gtggVasAsa6A2CZA7JQePRIQ294REDNrYghiUik6JHf7dsnyNFR8nq9HLA3E8NOtsNcdpBDE+iYoNyAhDwAx6REbdz1ioXQenyOmkIfURAdifpaKXcjyXs4qfF8NxIJxKNpn5kHAg1hMDjfVIwXEnAxtIOZIQBYtsXzI+fJjlzksnyXxKIN5W03KYXdHQSzblvh6Huh8CHuipia2dFAk7H+hIqa9PaY4me1MMv+8NVEUMf07D3TOEzGISVpUbmBSesTUmhjlsEtYIAdinaYoYhUMdN721sTWrvSIsSJWoUxHEh1lhhiPmHT7BqKEhjhrSm/S5JIGXOfvmJ6viPnmcusytx1sNcjwg1MKISs21OLtKxPfQM+KmIIYCjveYUcfRZf68kTDw300MzvkQOzatRkaGkacfIYa9Qbt7h7RkyfPaHkZqWYHtLlxQrs7FTo5aVKz1dUERQEli5VOXkfYGCgU+mh4ZIimZ6ZYFQOM3blzh1577TW6efMGTUxMUjaCEqAynwsrCCyVpohxoeVTKmWX3j7U8mUFZGDTssLWouoNwvj673ap1cJcRMwz2qXV1VW2JT56+IgeP3lCqyur9OzZJh0fnyiESeS9gFIcxOI9Ytc0rMMGOkMROxvEkKagJJU8K95flCJm76IXhIWQ0WubIfz3i8AstFympSYme6+SPy9NUbqMIpZ8f2k/x471eYoYetkA6qEiZoDNK5EOEE9TxMKfG8L2Nwli/rmRrlT2VsYsgjsJYlK04V5LBTGLjEeXeV+GSqUsjY310fTMACti168v0NIVDHOepaGhIW6DYBD7cp0+/wx24EesiAHEGg0FMbfMmk3SGsCw6WatsRpOZCmOfNyt/MB7D9bq0E7ew8PcS8H1Gw7nAddzQFfqTlz4/aIAynroQYwi6RErwJaoMJYFiBXHOF0Y4VZiTWxRp36qICbWxFYZqtg2MYghMbFtipiCGIZia1+vW3+C8GuuZTo49qKIdWmArYlkINYPa+I85bE2jy1QZnCS2jlNTYwQhgY1TBUxfm9/utbE80As7BFjWyJSE0l7xNSa2EZq4skmVVgR26a2myN2QtQOFDFqii2RrbfxHjF5JssrcQOlYU30N4Df8Y31iIUb/lI4yHWfBmK6umcAYQj7IuLUxHMUsVQQ4w0FA7EiYaAz94htNWkTihisifv/G6yJ04M/MRDLGohla5SLYB+D/xvnARPs89RlRaxE1WqeDg67tLPH069peSUEsbpTxBDWoY88Lea/bRCz6y0NxNAjNkoZB2KiiPmwDvSI6Y6NepjPghieiZFwnut5szhfU8S+BogZxWlJy4WAQR1bN02REb1E7JJqmbRn97kgZqO2zZroPdlSKARhHe5MGohBLRIQk9REKGKnFLV1oLP1iDGIwZpoIAZrYo0iDutosWVSlIvQf4xQhhDEbOEx6wL+BIj1M4hFxdEYiBWgiOXEmgiDIRcKnRa1G2UZ6HyiIMaKGFITD4IeMUlNZDWMrYnywOENBTec3IOXxe4b7/QuRr8OiOG865NVf0wMxKxHwzaIDcbsgcwvLp4kyIPaNf5eYERmguT7FMRmSnTz5hy99fardPWVaRoeLlI+H7Hd6vDwlNbXd9mWCBDbWDukZxvHdHhY42Kp1baERrmGkjYpfjkZqG95GhwcoPGJMZqbn6UbN6/Tm2++SXfv3KHXX3+dpqan2ZIVaT+KLTD2et0iwQtB5Jrx+ewohHFipvbeoKBlq6vr//EpiQZQVgyjYJbf02bF6/DwkLa2tmh5eZmVsS8+v09ffvmQnj59yqpYmH53FsRQgHtrYqiIvffee3TlypL2BsUT8S6jiH1bIHYZyLrM14QFbRrspIFYaE0EiMEu2gsAv00Qs9dqA51hTbRQkTRror8OtddKFdDwuIVKmYdg6RHD9RvOueutiAVWiMRJ+XogFo57wHM1njIqhSZ2/a2X2LLN5ZYrFiMaGcnT1DQgbJiuIJn1yizNzk7x/MCB/hK7b/b3TlkR+xyK2O8fC4hVBcRkXIRZxeOvR1Yme9SZh0AeP3Lv28gOH7fvt9bOu3rjGytp1156D3Dv85D+29wMF/10cs0IFTEJUKNMv/SIIb6+X0DMK2IY6DxKpCAmy4SAWLuyq9ZEgNiOgFh9n7pITIyBGPrD4mEd8szRp7rWI7xZryCG19TNICBk1ClieVbE5ikPEBsAiJUkvp5TE4vUZRiT2ZPsEDFL4p+gNVEqBt3AtvmoWj/BRYS2jLMgVlZrovSICYhtKYhpgIoDMemxN0XMQbIDpx4gprZ8LRzlGkuEdTjnjQJYHMRCh5ToDxxfrxH2XxXEAO9E/dTiVHbtEQsUMZkj9jLG11tYx9jgvalphHV0rwHCYE+M+E+AWIN7gKSIjZw1sdMVEDs8JNrZazGIQRF7CEVstUzbO3U6PmlJjxgaahN2K//AUlBJqU+/GUVMdwRcY7+m7bE1sUSUuwjEAGH4GHDNpHEQ092GM4qYgZjAmdgIv4Iipjt5XgHR+8aBmBjarPdO8Yh4rm7w/JfCBHO6TFhWZOAbzQ+gdreYWr5EhZBdFHG/KVJraiJAha2JEWZiIGFTQEzmiG0HYR2qiDV9jxhSE6GmYTdHwhvwf/airXjXpt2M2jDgH9dIdDdPLNdP1Ccglh+YZGviYKCIEXbZOCkKx19ArFE5VEUMPWLbCmKHlOnK7BROJeriPYUgZgWHH8cgu02K38H62aMl5mzDcSye3gavBmMHkgWU7dQaiKlKZNYgBjUHYtqUbrPClCL9LrskJsoz2DS1LuWyRIW+DA2P9NHU9CBdvz7DYR1LV6doZHSAikVYT7pULtdoZxt2Pdzz+7S6sk/LT/dob/eUavU2taCK6SaM3O/+/TkIwpKby1F/f4FVscmpSe4Pe+ut79Kbb/4ZvfHGXZqZnaVcNq/2RCuwvJVQVCwUfxnK5pAsF+x4K4ghcl9269GfmpUPNzMsXkjyIVRbYljQNxqwXVa4Vwww9vDhI/rdb39Hn3zyKfeN7ezs8Pv1O4h+IbS1zkAsn0d8vShigLCLQCyEMSsA01SgF6WInW9/O2fbwTkfLvc1Z0G2S6aIAcQMcHopYufZJtMUse9973t02TlicXXKF/9JEEN8/T//8z+zhRIgJqT0QLwAACAASURBVMPD5RpLWk7tqKSBafJzybCO5M8zGI8d6UsWsK5/0pX+5yg77t7Q1NI0EHMwBgdjl4cp41GFom1gIEfjE0WaXxim69cn6MqVSZqdHaeJ8TEaHh6mfL5InVaGnyOPHm7Q/fur9OknT2hjY5+qNa+IqRtSsnjcbFLZNLR2CC6G0VOqEBY5EMP7g1KOTeagh0xVsd7Xuz4neyhmvXvyngPGdO315zHtXJjLQBSxLhWJIiheJcr2T6SCWCY3SN0Iz25kJDTPghhUscpOAsQq3prIICYDnXm9SPaHcdFhihhUugDE8kFYx8g8FUbnKTMwQS0DMU5NRMqiWBP/1Ac6e+eHBzGrRFE9ZFAzUZNyJGnTpojBnkjcI6aKmKYmsiJmPWIMYmpN5B77Fm98yDnxCpbUa/pb+TlsRWHQJJnaI2aTUW3jN1DETGqwjAPutzYIwyyxrihio32x1MT5+SyNDEO9QyDaKWEOGsJfpKcNz0bAtypiHVXEMEdsqyHWRKQmHjber7+cc8TuXaNs+974ZP+9memBnxQLnWtITMxmyxRF6BWrUT4La6LOa0EEeKePup1+YhCr9TGI7e61IB/SygpA7JCBbHsbiliLmi3iCHu+R4MyVOZe+Sslbb3+5kFM5HwoJL5HTFMTQ0WsNEt9paQ1MT5HTJIgtS+IO5BhTbT3YzttXn1w7yURPnKhNTEBYrzYavWP9U166EJFTENELg1iFl2PItUkabuBUWyokuHUAwU41yOmIIYEIIw6MGuiDnT2qYkBiKGHrFvVGXXyIIEtTooBFzeh71Q8/xLWkVX/OGBMe8YAZpiNwooYesQmtEdsngpIisoOUga7bPheDiNpU6dRoQasiSc7HNbRKG9Ttw1FzIMYdaqqiLUpyxH9os1x8dPVABo9GaLsxMM6vhUQ4+JD7HoxEHMw5vshLJADL76rtjmtYGTijhYguAZyOaJCIUPDw3mamBzgGWK3by/SlaUpGpsYpMHBIuVzWWo02nRwUKXtrRNaW9un5Sc79OjhFsNZpdaiJixEtmttD269ysTyKscsykbUV+jj9MSx0RF65fp1+t733qG33nqL/uzP/ozm5ucpl8vrLENd2FyPTGA7hCKG8BHnvvCKGIMYKEmPWRRBTRU4D8FGBEPbHJLfZUUefgYKa1gUAWOPHj2mDz/8iH7z8W+4Zwz2RJ+WeLZgE5iS2Un5fB8lFTEMdA7Bzwr8UJ1Lfj4sug3WXkSPmB2T5LHpjVfymfOsjOHn0yyZBi29QMwUMTt/5/0+vO4kiP34xz+md955hwNh0qA2/Hm93n94PkJF7DIglvZ6e1kh7WvT5oj1PgdWfF10lsxyHpb+F4OYQQ0efu75raEdGS42pd+Uc2+y8ic+SiWoYYO0tDRGt27NMohNTI7Q8NAQ9Rf7eaOtXm3Rzs4JPXm0SV9+uU73v1ilzc1DqgHEmqKIOXHfMY7uQPHrke1P2QCK2CHC8f8Z2YCxzScoQ5yomJ59m3LgzgOxXrD1HBBmv/FCgOYntbMmdjWsg7Kw6EMRm9PADoR1TFK2AEVsgHvKeA0zECvvutREVsQYxNSa2CmzTZ8ysCamKWKm92gdAttbBwophjJjzR2gbqSKGECsf4pyg0hNnKPCKBQxgNigH+jsQAypibru/8kqYrpOBYqYrxCkZoIiliOkJtYoR1XKI6wDLRvNIwaxOqyJALHTLbGLJkCMdA6r3GvaMMHOoiAc6VsAMQkz6+hA5y71K4jduilzxDisYx6piQpimTiIyevF+Q6tiUU6PCba3GzwQGcL62i0EF/fedkGOt+71sm2702O99+bmh7g+HruD0NYhwOxpipiHVbEYE3sdAFiQ1Sr9dHREUCsLSC2WqaHDw8UxGp0HICYFV3SIW+WAq3Ewp6O4NH39UHMywdeaQkUMewg5UY0NVF7xIYSPWJODRugViTNpGiz9CAW9IjJC9Y3FXjP2VurwRqXBjGBOqlfw+03LRL15zGMpYKYfq9JzqmKmFXJ6ut3QrrV5eq9DxQxk6g5Ctjtekp8vYBYJaGIBQOdK9tEeJgwiFV4jphPTfR7sn4/Bh5xa76WvjAMFSdYFzQanROWGMSGxZqI3cBAEcvmJCkKD3YGMQQpNCvUVEWscrBBjYpZEw8pQ6KIAcSirvRH4kGTc9kyAmKWmmibTC64wxX2PYofW1hcqp9JWwKhrkesx7c7S5HGoTsQs14H9etYseGUHYNsVraTFhu5ZvnyzZAoYgUUTDkaG++n+YURun5zhhAzPTU1QqOjJRoc7OdzcHrapN2dMq2t7XFox4P761wwVSpN11TPEdNSlhuGaYiH/HsmiiifhypWpKHhEr3yyiv0/e9/n95553v09ttv0cLCooAY27KkiGJxr4NeLD+3C/+OIbFW8Ml7ElDrtKG6cjwTAxgXtLbJ4GxMcUugnQIDHFw/gDGoMScnJ/T48RN6/9fvC4z95je0vr5BrZa8plA9kSLaAx3eh4DYVQ7rMEUsDcTsNSTDHULrXvJ1fhsgFv7OtEs1CWDnAVkafNr7szRCHN9QEatWEYziBzonX0Py910EYhe9hzQQC38HPm8gZopYskcsPGf8LApUV7u2w/d99hoKNsYSLzhdwbkciEmq6MWwpmgt9zE2FVyvpa3n0iOGHf+o60EsAwjLEmHvA8+WoeE+mp0domvXJun11xdo8cokJyUiPRXKd6PeoePDCm1tHtLTJzv05MkWPXq8Sbs7J1SvBUp7+LKdG0Hes4GYxHUDxCR5VxwAaglltRzXkAyYj8PY8xyP8GsNunzt4Y9b6lWWPJPy90uDGOxcWN9EEcuwNXGC+hTE+jBHbAA9YrAHAsTQ5w8Qa1CndsoQxvH16A8DiJV3qN04oG4H6XzoEQOI1SmjINYNCn6udcLQMBxr/gCIFRXEhqRHrA+K2BTlB5HmOEd5VcTYmhgNuDlilpr40oFY4DmRvnoJ6+C+eqpRn/WIAX4tNfHEpya2a/vUbaCt49T1iHFyYqZJADGZ7+YTQPnycUV3okfsMtZEPrdhMRMvbLDBYfUCD45gWyI+tEds5KwiNmyK2GVArFFgENtgEKuVV1erOxjoDEWsfFj+IDs4sPMP/7ABufaP+r9e21XP9aL+/u8ExMbHVRErtgXEOKhDFbEcen9gTQSIiSLWgSJGALECHR8T7QHEthvcIyYgdkJb2zWxJqoiZteE2wkPAlmkUDk7Rf6rg5hZ8PzhkDLT+o00NREglvVzxHKDM9QfA7ExajKIDVIb1sRI5lx4ENNdNxR00kQUBzHXCGw7Rj7l0B60vRUxex7bA930Q7M5itURIMYqklMYtE8MOyN2pwQteWJNFPDyW4q9QEw89c7rZiEJpqBwKpYOdAaIBQOdo5b0iPEMMTdHDCB2mAAxG+gcmmNMLcVD3UBMhjpnOKBDGnmlWTnLPWJmTRQQm1Zr4gTFQQznAYMsqxzWUTvZocrBeqoilukgOREghveHDzm1pojxQh/UOU4Rc03iPRbdmBUx8OvyefmKIMZgoiqseQHtcrTCwympfhfE115xEMtmu1Tog4UoSyOwJ86UaHFpjBYW0MMFGBuj8bERyuX7qFrt0v6+gNjjR8/oi89W2EJ0Wm7y7jVm/XC6mR4O9w71esVx5J3qXJZDOwYGBtiy98Mf/oC+//0fEKxji4uLlM8LiBmQ+ILVQEzSvKA4CTjJM8WBGEYXAED5daCPTBPfTAcOlDFTYsJByVBTTLWBEgOL4tOnywxiH3zwIX388cccbV+vNxgQxArpj7Dsh4gihvcBsMT7tNREwBjAzIrEZBF+HoiFKtWLtibG31PvZeiyIJaEmSSsvAgQQyLnT3/6UwZgU8QuA3JcHwczvr4pEBMwh/VW+hFx7dgYhLPH24aYB3a8cAc89t/ng1j4s9NBrjc4iLok9xCbk9TRYCCG52wUdVgRg7jBEJZDbD3RyGiB5uahfE/TndtLtLAwScPDg1Tow454hk5PagxhG2uwOyMcZ49WV/fp4KBMjQbmh8lmWMiPPttC1z++9WxuEpwUWR4K71Q8vnShkkMR0xCKmCp22VIqvAdC5esyIHZOGZca1mGvyX4P1j8Z5tzlHrFByrAiNkmFZGpiAcmFADG0l3So0wKInfAw57YCWBzELDERFjIFsUiOE8OYbTjH0pt1diQHdWDeJBSxIeryZvd4DMT6WBEbp1bWQKzIYR0CYi+XNdHzkK2zmpqoAWdQxGBNhCKWZUVMUhPrQXy9BzEf1kFdH1/vQUzrxK8AYv7qtfEvttORhDI8BwMQw7qb7BGLgdgYwZo4PIzXe0R0AYi12gWqA8SOiDae1Wljs15eWSvvHBw032/Vmz8vn9RePhBjayIUsamBnxSLbe4REwirOmtiNsKukYBYt42p6QPU7Q5TrQ4Qy/BQZ4AYrIkPHu6zIra1VXUgZj1i/BgxYLAHqT6vvjUQY8nbQGxAdmt4jtgECYhpfH2pxxyxSEEMUGr2B96K17AO94DSCfRa+vlwDVm4eoOYStoqMasPMW7jxBLDipgAnmygmdXrPBBL9Ig5b0cAYo6HFQw0rEMA2i+4FmEruzuqiHGPmCpiTfSIYaCzgFjzaI3a5e3YHDEoYtJsih0ds8fo++FjawupzavRFZ37xCTPkON7c0WivhJFBShi4wxiA8MLhLAOATF4z6GIKYg1AWLSI2aKWEfj60UROyUDsdgcsQDE3MNVT2UsRTF4brmdZvPeJkEstt4HPVRn6oDEgq+QzcUgP3RF6fKzfKxPygIBNEg+2CVT1NffpIsEx9p3uWDqL2ZocChHo+MFmp4ZpPn5MVpamqaFhWmanZukgf5BajQzdHhYYRB79HCdPvvkKa2t7dLJSYP7OVpNATEoyIIiips6T1BEKgBKlnL5HBUK6J26Su+++y798Ic/ZBi7cuUKF6qAIZ82J3ZMp4rxTryBmLx3CwuQZxeGSNsmnyW+yZ/yuvy8NSuGLRABx9hAkMs3VcVWVlbpww8/pI8+/Ig++uhjWl5eYUCzgAYb0CsFfFwRw3sxEDNFLAliruwKdvHT1KMQEF4UiNnv6FWe9lK8Lgtk9vOfB8RCa+JlXheOOa6vEMQA+hdZE5NqWPi70qyJoSIWxteHcG1Ah/NlrwtAhn8HhKEf0eaP+d9nzwDbbPAjFpI/O7zbeqld572v88EsrojJvSMh9RjQig+sCxzYkUUPqIAYnimwPI+OoT9shK7fmKU7t68xiJVKA7xBATvz3t4JLT/ZotWVHVpf3afNZ0e0tX1CJyd1amGQs7M7y31uj7Rwy5JfDz9rxdLOTgoFMett4t7kTlPVsPh6fZFEGL+ukzB2BuvVCpkCXhcCV/qV7TcixQYoYR0AsWHKFieoMDLP1kRTxDIMYnAyAcTa1HUgZmEd22xLBIx1TBEjJBvXGMQogq1MwjosWMuOkbRHwL0iDhYLXehGAmKosboGYqVZyiMMbXSeov4JtiW2on5qIggNzhWGMbynlyesQ65Pf3Vic5AVsYyPr3eKmOsR26M64uutRwzWRChirRM3RywEMUlO1Nm1oYfKNhhdj1iwsa6bg/assH173zTgQUyeB+LsCp9HrDcziMmmCzasuUcsCWI60Pl5QOzgkGj9WQ2jscora5Wdw/3G+41W++eHJ7UPBl82RSwEsUKxoyCGCPsq5XPoERNFjOV7fs6KNZG6I1SrF+n4JACx1VN68CVA7ERA7PisInYGxPSsugGssdP8dQc6+x0kp4hx4QUQK0hzK8vmo26gc3Fonop4UJRmY3PE2pl+tia2LwViMtwy1IafB8T4kjfrml73sRsZSlgQ/nE5ELOdEtuVifexKWYJXwUrt4V1xEDMzRHBzomAWKTWRAwl5NTEJhSxEMTWqc3WRChix2xNzHRhTdRGU7u/TeFzzwAWvnVmjdgSRRHTD4A1rIl9gxQVRtSaCBBDj9ikghiahrFbB3gNrYmqiFW2qdPGQOcDDeuIgxinARkKq61PzpH/cGc7FBr5xLgLXLlH32gYleyu+cuAmH2/4kMwGF1UMbHXBSWbNhXKDpbPLgwDqm2pkD/xI3M5mSWGwc6l4RyNjmEXe5SuX5+jV67N0dWrGLQ8RO1OREeHVYYvgNgnf3jEu9jHJ3WqVDEIOQAxhXx54OvjnhvpBYhQiCFB8erSVXr3Rz+id9/9If3gBz8kWPYMxNADJslncnBFtZKwFwns8Om83KMS+7rAbcHVmBay0tzJ//OWR4M8CQFBsWz2MYAYCmXMEENYx2/1A8mJSFU8PS27kAZf7J4FMYCXQViaImbFXmhhO8/GZxbKF2FN7AU6F/37ZUAsTZlh5Zmtp50zYR2w/Jk18Xl+fxLEvk6PmFtZgt5ZzJhLDnROhor460ysiQCxvj5RgvH68L5xbYWpkOF7lDAYuZbCId/PA2K9jnf4ey5SyEJrInfPuue1WBPZnghFjEFMYKyvIM+TsfEiq+vXr8/S7dvXaH5+im2JuK9r1SZtPjvgnrCnT7Zpc+OQdnZOOYm1UmlRp+0DgORAyKs+uxFmm50exKCI8T0vd7qGdSAwwKxd4S6VV7PTrjF/XfdSxOLflb5RYa/xoqs4+Xnro5YeMQdibE3EPE0BMY6wZ2viBHkQQ3R9hzrNuipisCbuUNOCOioAsUPq8gyxCmUyNcpk6tIjBkWMC35NOLZNZoMw/NnRXh/q5/rKFLFubkwUMaQmYk4rrIn9UMQCEIMaFqQmsvfnT7ZHTNcT13lvFZy4NPxAZwx17qGIKYihV4x7xBrHCRCDUimpia5HLNiy5yv4hYGYtRl4EGNrYoakR2ykj269Ok7v/Qg9YmM0fwkQs7AOU8SQyL6+UaP1jWp5ZbWys3/QfL/ZbP78pNJ8+UCsk6V74+PFe9NT/T8pwJrIg5zRJ1ahfLZOfWpNZBBjayIWiwEiGqZ6vV8UsYMObW6jR0xAbHnlOKaIIazDxXgangRN8bKwnH0YccGW6KmyMAdfauoF775fi8pYoWsPLksADECMUxNFEctjjtjQgoIYFLFxapGlJgLECrxrI9ZES2YKe8RQ3Fla4lcDMR93GkgI4Y6KFrNcUMcUMbVJKkadTU2Mg5ilHzodzeZP6Z+63GuzvR43tkDqQ5ijiWWIoKQmNr01sS3x9ZyauL9OTQxNPlwTEAsHOrPHGU2rsDrYmirKhBXFnMKUBmIZp1URZQsczRsVR3gRKg5O08CIKmLZIcpkoYjl1U0BEBNFrOYUMQ9i1AUkAsTKkprIXm6Lr0dfkkWyK4ShP9l2ZQMIs/fgFMtea23suvcL89mF2xsH3I/iY+bLijOeboVaObY6X4t3sDKUdbYifVrb4FMFGuxuAcZyfV0q9Ec0WMrS3Nwo3bq1QLduXaFXX12k8fFR6nQiOj4GiO3Qw4dr9MnvH9HKyg4dH9d5sDNAjIc7a6FmDmR7fxJ4I/QUqWXv6tISvfsuQExUMYAY1DKDIQnkYBnQzwjTXjC+C/jaNFVM3p8Uqv66kiQ16blh0NHjaGEboT3RQMwixS20A8mJ97+4T599/jl99uln3DO2ubmpw51ho0KR53+3ARV+DsAy7BEDFISKWFjohyAWFvJJ9ehFglgvxesyJSRDd+/0mtTP2XszEIP103rEvg6IFYtFevXVV9maiGPeKzXRYCc83vJMkoso7XgkwzrSXqedy1ARw2vC7CwAmUE+AmGSih9+Neb84XsNwkwhttcWAplL8EswRVIJSwcz985TT7GBGFv91OEhv8Y2RFqUUWsiQCyXFxDrH8hwYiJA7JVXZum1167RHNT1AWzuRlQuN3kj5/e/e0SPH23S9tYxBwJVylAJoWwHSaTad2m2cImsF9ui7IPitQEMZAOPA5/cjj5eLTaXARawJ2rYQdhYk/LOz99Y8O6D8+FNP2vPZ7E0BN+SUgwFn5WvVEeIBmNIdL0qYv2TDGG9QQxroAcxzBCDW6WFXjEFMbhCpD+sSplMgzKRhXWINdHPE5WkRFHEstrTLTHkXYBYdoi67DoSa2JOe8QKI3MU9Y9TU0GsRVJbdcL4etvpDBxEl3nepB77s50vl/pR55+Jsz8iub9q2QTuHlO7PNdM2iOGCPu+jMwRi1sTMdB5lUM7HIjxWAFJTWRFTOeIiQJt6Yb+anJr3nMpYloTWPtKbI6Yr0Psv0wRk/j6DCtiGE/BIPbnS3T3zijNzaVYE7sNG/XOYR0CYkVqtSQ1cf+wS2vrVQaxZQax+vvNVufnlZcaxJCaCGti5pSygLEEiMFugKIrBLFGo5+OTyLaP+jS1k6DlldP6P6DPVpePmIQOzrGYFdJTfQgJhaGMJ1MFraUi/pFgZgpYomBzgxiwwZiUMRsoLM1k4p8jlvIgZj2Z/HWu5BjfEjkc1oT00AslLZdIWs2L7Uo+tQ+KWyfD8Qkvp6/M1BTpOIwCNN0PotHtRkxCmKRgliug/j6E8owiO1Q06yJh2vUYRAL5oi5ZlNNbLSHhSoT/PtDENMFFepWhxUV7RHL9gmIFWQ3sFiapUGA2MAkZRXEJPIeiwZSE6scX187UWtieUsVMQx0PqYMNyqXOdWxF4hZjxj3JidALAyjeaEg1msp4QvGdnflxhLYkD85ATLyjesas6T2Y1GYGLKReKZFVKGYoZnZEU5PRF/H7dtXaXJqlIubk5MaPXu2R48erdOnn0AR26GDwxoHedTrsFpJmWM1jjgi5HU5EONY+Yib9RcXr9APfvAD9wEQKxQLXKjmoUzlsjxUWkI7bGdbIqg5oj4BYvZ1tiiFFkVWfF3zvh+mHMao8zHToBC8ZiuW9/b2eH4Y5ok9ePCQBzw/eSIwdnx8zKqY/zn8puX4c09QzoHYn//5ewwFSRBLKmJ2HvlQ6psJYYzLsyjiREdAwK9//Wv6xS9+QZ988gkdHR3x6wmhqFQq0ezsLFskMTwblj38ib/PzMwQPp8GHudBWRK4QgUv7XLtBWjfJoidZ02015yEl68CYgZh9jPNlojjPDExQf39CMDp8nnC9QNVDNea/+hQq+Xn4eH7kyEfseMZK/T90U9eO8nrSf4enq04ydlzRPrEdBMjBji4BxXEsrahkxF1fSjiJNaFhXHCgPibN6/Q9MwE9RcxmzRDJ8d1VsI+/ugBPXqIgI5T3tRp4jkCf3MQ0CFCunk5LEQpBcQAYbx29AKxy4d1fFUQS71n3DELQewypb+9Z53ZhX4sWBOjElsTcwCxkTntE5uh7MAEUd8wO0e4RwzBRc0atWvHLjGxfarWxMouK2IMYmSKWIMVMZxThjAHYvJMs148QK/AmMw1MxDDHDGzJubYmghInIspYq1MgdqsiPVRx+aIvbQghgAwtHNgjpgpYlDFAGKnRI0j6mhq4uneCtXdHDEN6+hUiDoyXkfUMFEqXxyIyeYPn+0gROZyIHaF7twe5R6xoaEGRdExx9cTVal7DojVmn3MFQxi69Xy8trpzv5h4/1Wvf3zylHlg8F6becfPqKXJ6yDWBHrvzc9W/pJsdC+lsmcEMNYBEWsRoW8hnVwjwUUMUxNF0UMIHZazslQ590WPV05oc/v79DTp4f07FlZQAw74iGIJYtWA5XnBjFZKNwS4UhOC1Bn7bP5V/LA4LQ9DnwoEGXRIzakA50nRREbhjVRkhNZEUNYB3kQwwPDgZi4Znk4SpfTAbi0fDEg5hKKPO95xTD0yRuIJcM6zlPE0kAMXy+3mvjR9f2p1QvKmBS8gCi1JmJKvA50zpoixiC2Ss3DdepUdhIDnescEc+B+7xT5HcU5b53t3oQtJKjDmLHGYClCZsVsVw/gxjCOoqlOSqNXaHiwBRFuSHKoEcMO6P8YA9BbIfK+xJfL9ZEpCbCkoFdpxDEoPpZWIcNdLbjmwQxSwV1noBE/akXuv5xxgBjMe9ndiZSFLFzQMw9OIOvcRCmBZTbTTd1mqPtATQoTGReDGAM4R3ZXIamZ4fp7p1Funv3Ct29e5VmZsYpyuaoUm3Q9tYBrSxv0v37T2llZZt2dyt0dFSjMnaym/iZHsS8ZUKuLUvJBNRloyzNzy9wdP3bb7/NH4h5Hxoq8a45enwAMZgXJsWNghhDmG6CsComM4sMyqy4tLZIbva36y0FxEJlIVlAW5gCimXY0dbW1ujJk2X68sGX9Omnn/KwZ8AQ7HPh3Cj5fSiepS/IFDGAGKyJAM4Q+MLTGxZy4X+HIGavMwSxX/7yl/SHP/zBgVgIFgAAzNB6HhBLHoskqPS6JHt9XRL0kuoMjrXF16P3CnPEvmlFLA3E7PWGIBm+tmRhjc+F1sRf/epX/DrDHrHksTOr5Pg4BhpfodHRUQZpgBjOIZI5y+UyX0f4N1gWm00JpwkVMQOpJCzKFS5m5LTXm1RU40AmR+DMYyhQBE0N062eYDXGs8NbE9Eb1od+01KWxrjftEQLCxN0ZWmarl6bo4nxUU4RRX8YLIiIrP/owy8ZxPb2ylQ+bUpAh5lMgqVB3hdH8miarVoXuQywsScAMczbsk1FgKb11IiN8rKpiWeByja6wvXqrGLqvi/RE9ZLKD5fgU4DMShiCmIDk9Q/illdczzUOTswTpQfYtsfjgEnyDKIHVEblkRAGD6QmFjdE2siXCEMYrAlCojZQGdnTOS3rnM+nSKWYxCzFMdudpi6OUTnj3N8fRaKWGmG1TpYE9sc1oFhzqqIZQzEbIdT170LUyTPf/KkZMFd9KiS6/9SX+W/yIUhu3+SnyDnWWpT9MQ7EMs0OL5e7IkSX0+NQwax2vEmCYhtykiB5hFl2pLozImJ3QbP4mIQYzuwbb6GFnx5IWz/543o+Dgi9w6DjVrZ7bCfFQoLHsRc+JSu3twjlulSzlITMUfs5pjE19+GIhbR0DAS2I8pkykLiOkcMdk3NkUMA50LVKsDxDq0slYRayKHdTTebzU7LyuIRfcmJwfvzcyWflIo4KSUzgAAIABJREFUtK4hrADFKOyJHsSkAdfi67vdfurSMDWbA1Sp5unoOKLd/TYtr5zQJ59t0aNHB7SxcUJHRw1qIDVNQSw8tX5nS0n7BYKY3AgGYqjOzJoYgphaE6GIob9oaI7tii0q8TDnFnrEGML6qJ3JiSJmARb4k0HMCsF4dD3f0G4A8/lhHT0VMb3DnSJm/TY2Ryy4zUUR+2ZALJzFwouDey7iBUhqIh4q3CMWgFjUOqZuBdbEVWochiB2zLG46BHjoYQMYvDom4gf72LiQkJVORTt+G14qOBP7hXjTnBAdZGiPoDYOCdfDk9cY4tihLCOTJGblKVHrENttSZWj7YZxOpOETtSEENELKyJNe6PFBOky8SQPiIbLWB9YvqwhX03LGjk4efKutTqxvf/+a9NX/DP3iSpVqnA9ht+B7dUc+y0DXL2CWzCM97qx70AarMFjOEUTE8P0e07C3T37iK98cZVmp2doHxfH9UbbTo8OKFnGzv0+Mk6ra7u8JDn3d1TOjqsUa2GHTtdJtQ2JEBkYRlSWMgOe46mp2fozp079MYbb9Cbb77JoDA1NUkjIyPcS4N0RRncbCAm16JBmdgTLTXRF5MGYSYYcvJTYE8MVfo0pcb+zXqXbLjz9vYOra2u0xdffMHhHRjki+HOKKKTA3zZ0gVFLJenpaWrPNDZkhPTQCxNYQoL+q8CYvYzkyAGNQwfAMReitg3DWJpdU4IFC8CxC4T1hGCWBrgCKT4uwtfE8bX9wIx+z58L+ypg4MIwZmn27dvszoJ1RfABbV1d3eXP/b391khw/XWbLbYHm3nweyySWUUf+ev4RmM8aTFENySA7TPng+buaX3moGYU9nDXlNfbPIOfdThTZx8H9SwiEM6ZuZKND8/SguLExzSMTc/yZss1h+2v1thS+LHHz+kJ4+2aH+/StVK080NCxUxcTT7lERRulUROwNicETY/Ekfs2/9bN8MiPWGMQPGZHDKOY7dnjP4nN2NZ4JZj5gHsfzgFPWPLVL/2DyrYlH/GHVzJepCcWJFrEXdVo1a1SNqnWxT82SLWqdbHsTQxw0goCpFUZ2IYCEDjIkiJsmJuqzJkDhvTUSPWBfhIUVVxIaJAGIFROgDxKYZxPJDMxQVxwnx9e0IidRQxABhfdTh+Wi64v4p9Yid2VX16/5ZEEMrR4NyALEMrImYJ1YhG+jMIHb0jE52lwXEEKDSPOGWCVHDEHQmIEZdAzEf1hG7Ty4JYv6ZJiDmQjss70Dfn22YixYuiYnSouJBbIwHOo/Rj96Fg2aE5lgRa1I2OnEgZgOdpcZElQWRp59arQLVGn0cAriyWqG1jXJlbb2yc3jU+KDVbP+8flr/gIq17f/7fwkX6R/1f88L6qkv9u//7mc80HlqavDe/PwwgxhUAfTJRNEp5bNVUcQiD2JdVcS63SFqtgY5sAOqGPycUMR+//sNevDlLq2tHdPBYZ1aCmJuM8tuYEv7CxQxsRAFuwvnWhOtfDWFwQ7JWUXMg5gmKXHgA+ZuKIjlRimTHxdFbGSRVbHC8DxFhQlqZgBiUMWKDsS4NM8ACgA8AgZdsybaTptVfa6h1Q89PC818X8GiKl6pgBrEMsLu75PDhNhRazNihhkdoCYzBErU7Z1zD1izYMVSU1ka+IuUVtAjBuB2ecMEJNYXGE8KxrwXzKAky0lMrVM5reZGhblKJPNE0XYgStQlB+ifP8494eNTl+n/qFZymRlAWq3kRYl+h56xBrlAwKIne6uMIh12wfU7R4TZeRh1+UeMcxFa0qEvQMxdcfb4ESce7XIuULf+dGTKpb+Pbh7/QPaFnHdwXI3gu24Pq8ipsynt5M8VPno+plWLsNQv8gIRdUwBm0NwMCchMmpEr322hzdvr1Ad+9c4Sj7QhFJXESVSp32949o4xmgZJeWl3doY+OAtrdP+HPeikhcVKHp3uBL1FYrGrM0NjZB169fp5s3b9Jrr71ON25cZ7VoenqaRkaGqdhf0MHNfjCrXIu642jXptPa/DPFBsnLNY3/hclz3vKXfGCmFbro4YFacXBwSFubW/TZZ5/Tf/zHf9Bnn33G6ggUjTDG3u4fN0ds6Sr98Ifvci8cYIx74TQm34rluKLmAz+SMf6u8M5kYtbEUBGDOmM/F3+iLylUxEIQAxQAEpKgbwBwnqXwvJXx/J3++LWP924gluwRC5Wmy67EOLaw/4U9Yr0GOqf9zBDI7H2EilkaiFmCZvLn4fyhN2x4eJivc/RC4poHHCMtcXt7m8NgYHWF4gq769HRsY5G0Kl8puSqVTUJ5Xy/Wy+ohnvY+bPNBPszqQD7osyA0xZu36TlOyvt3dnijQcgQEzU9EIxooHBHA9xvvbKJF1ZmqTFxQmamR2jiclR3lgBYCK2fmcbQ5y36Pe/e0LLT3fo8BAg1pLeMP7Vmm6qXUpOEw9mO7qll592EtbBAV0EZUwt9uxcETUMPWLOycKgcZn/xbe4glQm983hNeJj/uM/+2LITyv1zKUCFUFmdnlr4hDlB6dpcGKJBsYXqMjphGPUjjByCL1baGpGaiJA7JAax1vUON6kFmCsvE3t2h51WkeUQYw6aVAHNajDMKbDr32jr6RF6/BlDHPOdHJEak3ksA4dD8QgBkVsYJpyg/IRFQGIQ9TJhaOB8rzailNCN62/hR6x855LfI2dR8xh76gZYew08+mLL/hsJ+waiAHCGtQX1amPY+wlvh69erXDDTrdWaaagRj6w3isTo0ikv4w1E/4kHl4XjJ2d6Is+7r+ekXMPbfstSWlb6ynpoq5xkz8m61Bsm6ynyUAsbwqYmOjebp5c5RB7PXXR7RHrEXZ7AlFGbG8dvG62ckiiliniyBA9IiJIra336Hl1VNa26hUN56V9w6OGh+2m52fl2v1X3c69a1//Vf2OP5R//cNg1jp3sL8iILYAYMYLIo5tSbmsjJHDBVntyPTrzHQudUqUaPZT+VKng6PI3qyfEy//e0a3X+wQysrR9wngh4xUcRC4dRfnFyOaWO9FAn+uPL10zOs43lBTH6n7MIHIIZ41SSIjYgqFoIY4lWhhrEiRjlqM4hFoorBmuhixAGtKYqYvRdubO0dX/+NgBgUIxd/b4W8wpWL1xf1TvcTEz1i+rWqWtgOHC8mqSCGQAvM3KpTltAjJiAGRawJRcxArBqAGHzOrIhhxy0EMSnIxfYSUZZBTFUwNKufAbE+BbE+Vr/yxXEaHF2gsdmbAmJ40KMRuI1rV0GsUVMQ26ITBbFOGxsQR+Jfhk8bINbB+wGIwUog32s7TV4RExDDsOCQvfWouweg+3vC7MAFUMqjxD/4BcAuU8C6HxPE59uDwkDMz/HinxosErqzrfY+tpwyiClwR10amxikGzem6NaraLKf593s0lCJcvk8DzIul2u0t39E6+tIUNxgGFtf36fjk6obW8HDnQ3EWJESCJMcULESDQ0Nsz0RYHL9+g0unF9//TVavLJI42NjbFG0wc2m0ooFMZh/goIq0dlvdgqDMYMwO76hIubWUetl43TG+JlCEQsYQ7DC3u4+3b//gEEMPVkonqFqJNPvcP/ksjm2YuH9GYhBGYMSZRH9VhhboRy+HrOlufLXkjK1MO9lTcRrCd+DKWIYoG0QFvaIfZsgFgJNCKEhiJk1EYrjHwvE0sDUzpVZE/E6TRFLA7H/j733eo7svLI9V+ZJ7+A9UEA5kqK3sn1bJbW7dyJmHube/kMmYh76YR701o/9p4yJaMWN7iupKNeSKIlGoisHlIG3CaS3M2vvb5/zZQKoKpJFUeKwFBCKBSCRmeec7+zft9Ze22CIUEg7ItWw733ve/J5bGxMjhEVVfYf0up648YNsbseHBwKmFqgjA9LwxsFpsD4ICaFkygYOgxd1COXTDkMYsOgabpXuAZ6yljYAS6Ljd7ppSgkiCUUxAqFpMwOe+rpeZkfxiHOHA5fLOVF2a5U6jg8OMHW5hHW7uzgow/v48GDQxyXm2g2qAIOgZitt/Yb5b7gWbLkUh0GMZ0l5u4CHoQZkHnzsR5Z3kUrq36rrQ2DpZmqklEokL+E+NfiWcq3Pu75IKY90gTMwR6xFEFs8gJyE6qKEXhYv1BxMHs+Ok0BsebRloBY+2RLQKzXPEBfQKyGGBWxGAGsia7087hQEwMx1gKc1G195Jz52XUgxtRE9uATxFJjiGWmEMtOIZGddjA2iVh6DP1kEb0gh15gM1qTEoZm7RDhPepztiaed38Nt/c/E4jZcXQbhezBlg1eqmAOxBiMJyBW0zliDsROdtfEotilXdRADAQxbmC35HEUwvj5yYKYqGJm93dQNghiLoXZgRjDOpIBkM9xMzWJK5dH8Y2vL0QgViSIVRCPMwSGm4L6nE+DWMaBWBd371epiDU3tmrlo3L73Vaz+3+eVNu/isdTq9evH7Gp/wv988RArIfutemZwrX5+ZHvZjJUxBjhXRb5kLPEVBFjRCarO52aLgOdCWLdvLMnpgTE1u6e4Pdv38dHH+/g3r0jHBw1QkUstAM5K4HwgC3cjwNitihJeIML/PAXqnN7xNwyKeskQYyFH0GM8jkXCoLYSKiI5UQRW5D4VwWxolgTFcRoTeRCQRBTw9oAiLl+FR/EBqLgxRr3OYOY2PacSuOt4zYeQGPxrVI/H8R0Noz2Q+mNy91MhkFMfltkTQxERTIQY1gHrYlUxDbQq+8CXWs4rWryT68p0ro+a4UDKRhigaeIKejyuXR73EMh/AboczgNgzrivBkNg9jVIRBjf+AZILZ/H42KU8R6CmJMTRQQY7y+LJic+aE/qwWLu+krP0SbDKcAyEDHYnj9A2LnZaQ++ivKJwex8JYRHV6DR89GpRsb+jzs/fZv9mGKZghiurPNe+3IaAZLS2NYWaFiNY35hUmMTYyJchIESelfOanUsLGxjxs37uPO7Q2sya52VTsn+b65gqpHMHbnloKYwViAXC6PiYlJsWzRvvfMM8/g1VdfFsVgYnICeSasudF90gvGIc42wFnUSfaz0krNj0g9EBUp7HvURccGlovFyVmbTF3yC12DA79gtUK2Xm/g+PgEa6trEl9ORYxKBhUSWstoKZPC1xIrAyZA0prIdMhvij3RQMwf7MvHN0XNtwT6BfWwSsOvfVIQo/WT77HBmIV1/LmCmN979Uk2KD6LIjasXPig8jAQM2AcVEd0jaMiRhCjDfdv//ZvxYZL1ZeKKY/hnTt35Hwi2BPGCPZRauu5PqhwGZFz3VINz7BS2vl7HgTIczY7kvWQeDmt9rrl7uACcgxK5PrjvwVAOhMIiC0ujuH555dw5eqcgNjEZAm5fFbUsP39Q2xvHWD9/h7u3d3FnTu72Nk+kcCfVoPXsUJWqIh5FkR/kzeql92aQjiw5ERRxPjfgoqDIObNYRpMMDyvzvM3sc6vBX0Q89fZRylh9jrOPr+tt9YHMWdNTJTgg5gpYu2+biBLDdfrItZVRax5tCmDgzss9pmYSBDrHiMuIKaKGEGs12+hRwuchHWILCIb0JJE6TZLISAWAD0N62DPGhIlGQMUy04j7iAsyFEZI4iNqiIWqCJGW6LWVs6ayHPuT2RNfNIgZmdEeIuTazECMSYeBn1aE9WWqB8NGeoca5fRre+IInayYyBWFhCzlo44w1MeA8TC5zHUIxa9Xq0GtIdsEBhlg8VXxazFxlmCTWgzVSzB+aMJoJAPMD6WxOXLo/j6Gwt45ukSZmcDlByIxeKu91BAjOFDw9bEDBqttLMmVrG+Weusb1abR0ftjyu17n+vVLo/Tya7b1+/Xt36QinsU/QQnvl8/+Vf/vNKgO61manCtYWF0nfTmc5KjCDGPrEzQYz+3yT6vSy6/QK6BLFOHrV6GscngShiv//9fXz40Tbu3jtUEOMwV4pEYfHqDrjZt9zuip0H5ypiTwTE+Dz8OWJcvM4AMSbuCYhNOmviOSBm6X1iT+PrUpXps4OYxsTL41lvzUN6xPTG4j7CvjV3O3Fv96cFMesRUxBTa6IUrdKD5qxrBDEw6p3WRIJYDUH3BP2aS008Wke7vK4g5lITCTrSdHoKxLjGqyWRu7n8EAQS1ekRIBbkVRGjNXH2KrJMZkoUZc5Kt+cGOlMMd4pYjdZEA7HOIfoCYgzr0B42sQD0+doIYtGMLneUvX45r//JCpdwUXPN8rYi25Vol4E74YfLqtMg5kHcY6w+tn7aRkBYCFoYSIS98jfbFzkFYjInTguqQjGF2Vn2eIxgaWlcejxm5mYwNj6KbDavfR6NFra29vHRR2u4efMBbt/ZxP5+Be0uoSICMRkO71602gQd7CNAOp0Vy9bU1BQWFxelUP32t7+Fp595GtPTOnPI+sBkjnqcfVeRTZEg1u120O1x7hCts5omKB9CbF4fopeaOAxiPvwMg5gPZFTFarUGNjc2pU/s448/lqAGFtL37t2Topp2M+vtYaE9DGK0JhKATBGz30cQMyAchrHhHXX7+l86iPnqzlmK2BcFYmepRgrwukFzliLmg5gBtP0Mg2fY9/jcc8/h7//+7yWgZmFhQQJpqLIS5pl8+c477+DDDz/E9vaOpCYO93UNnxfR8jA4p8ov/nX48mnL1bAS5sv12lsazeHS3Ww3SN3m9znM6VrfbxATECsWU1i6MI4XX1zB1afmsbg0hfHxIlLppFw7Gxsc4LyDe2tbuH9/H5sbx64/rCMhHmZLFFeObBDqe25jMWz9fDiIDStifO6uv+YTgdjjQVi0kWO262j//HMFscKMKmLji8iMzcsMsRadPAQlbgQLiDXRZXJweQPN8iY6tL/V9tBvHQId5gTUEB8AsfYAiGk7hgtDMRBjfxhBjGEdThGLEcTSEw7CmODID9oUOdtsFL2ggF6QFRCTwA4wjOs8RewxbnznfMujwjo+VxCzTRBRjmQYr47GcSCmPWINp4jVEe+YIrYuIFY/3lZFrON663lcnDWRilhoTQyn6Z3eShgO6/jkIGYQ6XBNNjFdVItzoiRoQ04qiE2MK4i98foCnn6qhJkZ1yNGRUxGIjTQZwCMr4ghrT1i3QyarTQODhjWUcH99Vp/a7vWPTxq3T6u9H58Umv/NBFL/OKnPz24/+nPiCfzk09EEfuXf7m2gl782ux06dr8Qum7WQnrYHLcMeICYg2kEi0kqIiJZ1SnpjPrv9sjiNHPnke9kcZxhSB2gt/9/h4+/HAba/cOZf6HgZjshnvAELb4elHTWnwM3EYia6IrbKOizU62kDTcDzprhIGL+ywPK4s4izBTxHIS90pFDIkx7REbXUTWrIkZBbF2LIcue8REEUuhw7AOgTBa5lQVU38lf4daE3WhtYZHd/I+jiLmdi5Cw1rYi6RvzFlhHeeB2GBOhBGC/7zMQnk6NVHfNskzdKMHnH4ii6/bUXThJAOKGDwQq+9JWmLraMOBmIuv7xxLGEYEYpqcGO2wqCJm8cjOFKggFgK9BnXEqIjF6JOnIpZHMu16xGauRCDGRV6aiLnDxh6xBprVI9cj9gDNyjZ6HU1NHAQxWhN1zhlTgWxYshQBkbtUIdjRTLiTaaATWioGOypMBwsLiCGD4iCInT236PRS4t/o7ZyzhVOPp6U6Oe0x3N/298P0ytIIe0lDYox90Ec2n8D4eBpTU3nMzY5gYXEKF5YXMT0zJQUlgztYKG7vHOCjj1Zx48Y93Lz1ADu7jHLvo91WGAt7f8O5a4aLmsCVTKQllIM2LfYqvfDC87j2vWt4/vnnMDs7g3w+J8Uo1ySZKRbEZH4Jmcp2+bvdtsJPl4UWRGXgh1m1ZIaY9SM6S9+wNdEK3PCmJQVgNOjZCi3Odmq32tIrRvAigBHIWDzzM/t71KLG91RHB1D58hUxH8T4PA3E+Drt9zx8ZlTUP/YViJ19k/2sitjjgtgvfvEL/PjHPw7THQmTBmF+bx+DOdinx42Gf/iHf5CEUJ4TtIzyfLl//z7eeustvP3222JRpMJKaGGYhymlpt7656p/vupusyn53mdbb1zPRwQN/lqjTdu6prEpP4ZEnOsy/10hzAapy4aISyrl94r+K9ZEBnUkUCzRijuJF1+6hKtXFySsY2S0gEQQoHxcwZ3VB1i9s4E7tzawsX6Ag4MGKictNBuM7OdCodbyqEfMs4OHCpdXgLp1V3vCWNgzqIP3AL229I/1h1mC4uNYEwdXylNnmvWehgutWRPPhjdb5wdBwC/v7A7hlAtXB/lzxKTfne4epiYmS0iFIMYN5TnEMiNo9ZLo9qmIxRBj6maX1sRDNA430DzeEGui9HAzqKN7oooYhzmDFjL2iLXRE2si7338iECMqpikF3OzM1TE2IOvz4cgxrREzhATEMsSxMbRT42gF+Slf01BjGEdUY+Y3q9s0+zsa/px//XzArFTavJ5QrXUh0Mgxuh6sSdqaqLCWB0x9tfX2SO2juPtVdTNmmggxpYOp4hZj5jUnRohpveO8I0xxUvv/5aa+NlBLGo943XPjWrOHc2kgGIhwMSEWhNfe20eT10ZERArSFgHQcxZE2POTil1QEJaSAjw3W5WQYypiWJNrGFzq9Y/KrdXT6qdnxxXO2/2Avz0lz8+uvu4x//z+r4nA2L/fG0FQfzaDK2JC8XvZtK9lXisjDhOEI+rNXEAxLigEcSoiPXyCmLdPBqNDE6qCQGx3/7uLj74cAt37x7iwECMfSF+M21ojIrIIuSYxwCxIbzxK83Io+6DmM0bchLoIIgVAQ4cJIjlDcQWox6xuIFY1rMmJgXEunEFMVmUQmn3cwIxp449DMQEmgzkzJlhZ2CosPkgFk6+9HrEnDYRqhQeiHnpW6FiJ2EOZk1kcmJDBxN2T9Br7KNdVgjjZ1of0NYdNwExDibsWWCH2iR1l8VrMnfFsjxrWrUIY/I642JNFBBjWAeSiAcFJNJjGtZBEGOPWLKEPhuV7SbE87BdR7NaPg1i7BPDsSRGqUeer0cVMQMxFh5S7JtrxwMyLZ6VykLjX1gQDF6ywwA23Cl2GsTcQvrIFcUtvD53D1gTwxPCjKBhF0JUKpwGMdoTM5k4isWkpJ8RxhaXpnH1qYtYWJzHxMSYWK26vR529w5x48Yqbt68i5u3GTRwhGq1i4bNFPOSdhV+fNhnhH1C0uPYK0ar1gsvvoC/+7u/xcsvvYT5+TkUivkIxBKMgyfcOKVW+l666HTaqop1uInkgZgUklGEr96Qoh684VYAsxaZbOiDGI+R9Nw4pbZWrYl9jDBGCGNsPItoFtRMUGQBzccniPH1aY/YN0J7InvECGh+hL1fqPnKh19ch0f0U/aI/blZE/9SFTE/rMNAzBSxs+LmeawJYuwNozWRIMZ+PdoV+YeBHbQl0urKj7W1u+AQcYZ2GIwNA9Sgimvw4tQj1xf2UCvisIUxHADoBsGbvdeBmChiLrqalwJnFGpDbR9BMoZUmsPgU2prvjCF555bwaXL85idHUehQGU7hv39Mj7mps3N+7h14wG2NssSWd8ghMnmjQOx0JrodHvXXyvni1d+2qarbjYNg5itcvwuP7DDjZ2x++S56+wnB7Fw02s4EMHbeI6+NFzanQ9iApiSmkjoMRAbQaqgPWLZcQdi6ZIDMbcZaSBWI4ito8l7NDcj63tii+McTQ3roHKhqYkEsX6MMf8KYrJtKpuyOp8tBLGOuqY40Jk9YrHECOLZSSQL8wgKs0jkZuS/YwzqSJZcYqImUnfdfbwv1kS1X/pzqx5563vIN/w5gVjMFDGmJkpfmH4IiMUaiHcVxOoEsa1VNI430eVssQ6tiYyuVzg2a6IkJ7Iqcpv/WuH593mbY/55gVhfQIxjKrJpYKQUYHIyicuXRvHqK/O4coX3cdqTO5KaqCBGy6s+b91c4THneAUqYlk02xkFsXsM66hic6uOo3J77bjSfbNS713//5x8169fP1r7LOfEk/jZJwZiPeDa9Ezx2sJ88buZLAc6E8I41LkiIJZ0iphYs3jB9dPo91hwEcTy6HSLaDYJYkms3T3GW79bExBbu+spYq43xIexiMjVfvenAzHfmsheEwUxTU2cRnZ0yVPEoh6xDk8Qp4hJfL1TxMLURLEEaoyn7Ex8QkUsvHBCRUz3NcJbjAl/pk958fW2A3IWiGn/jXuc8CZjKBuFikQDnT3VzdnFJKzDK17l94lSp681TE2UCHsHYr0K+o19tI430eaOW3lTQUysD2WgoxHx6NqE+AjE+IwD19ug8fWKNXLbJIwNgBhHERDEVBFLpMaRHZnHyPRlUcTiSQ6yzDkQ48JOEKMi5kBsf10VsdY++hLYoQMHxZYYY0QsIZNhHXrjZs+RzqyJ5oiF2Su2W2mjCtwX/HAWf320web+sqmAe5Zl6HFAzEMpRxQ2UNrfJddHGgSQEPDDgoaWPjeegDt59H+nYshmCWMpjE/kcGF5Fs89/xRWVhYxNT2ObC6NTreL/QP2t9zFnTv3cWd1A5ubhzgqtwTGWq2+zATyczTCXjE3k0ZsqfGE9J6xJ+yFF17AP/z9P+CVV17G4uICSiNFeZZS+CUUwhTE9EqgiiQgJjYuVcSohpgiJuEv7lgNWrEMYk9va1JJ0+Nlj6+PqwqH9p6x14X9YLSoEcTeffddUTSokB0dHUnCItUz/kw6nREQe+ONN2RwNYGM/01AM3viKZuYd+cYLqZ9ZeQrRezsW+znrYidB2JUr4ZBjOeogRjj9K9duybWRIIYLbk8D3i+8FxiUAftmFRX//AHBsGsC9jTEuuHbwwDufnafcutKawPK0KG1wr/caMxHs7f4kBMNjv4QWWMrbvJGNJZ7oKnMDqawcRkHguLk7hy5QIWFqcxPjGCTCYta8H2ziE++GANH310D7dubGB3u4yWt2lj88PkPsSizfUva8Fpd0hLOzQFz9ZCKmDOBeOpK3qF8/7ngjrC8ReDZex5YRnnvn9Dc8L0+6KNnvMscP6/cg1fAAAgAElEQVR7HP3OaB0KbdyyRFlBrSDGsA4OT2a/O62AqaJaE7NjBLFZgCDWTaDbczZ5A7HqAeoH62jx/sw+6cYB4gzqkFRjB2JUxKhcSHS9AzG58+sczxgPtlgJTRFjDxrvyW7AdHIEiewUkqUFJItziDsQA4M6Euy/dxDG/jDexwXGErLRqq/zbCXxkxbRfw4gZtPfZI5Yn+FmtCcSwuoRiMWbCATE9hyI3UG9rPH1vS6PC0GsjhhsBithhj32urtp18OgRfdTgJhrxYh6xNwGvtUV0SQjaV3gdZ9KAfksMDoSYGoqiUuXRvHyS/O4fIltBgEKeVXE2CMGEPCZmqjW+wjE8uj0smi5HjEmsT94UMXmdh1HR+21soAYrveC7vVffVlA7J//+dpK0MO1men8tbn54nfz2d4KU02CoCpvWCJeRzJogqmJBDGRoPtpFzGZE0Ws2yuiycHONYLYCd767Sre/2ATd9fYI1aXxESxk9lntwP+xYKYsyYyvj5WiEAsO6SIZR8GYrQkcifIBXY4heTJgpg1FbuiP+ykiWBJF6rBHjHrqQq9fm4Xy/uuMC1Rd1GcNVED8ga6hzQxUZU/JWZ7FAcmtLAxvj7Oc0R3eIJ+HQmCWPMA7ZNNl8q0iW51F2geqP2ho0OT0WWfmJsl5pq+bTKJqhGRNUF0GgMxqpFUxBjUIYt3CvEgjyA9LuMHRqYuIVOaRTw1iliQE8VMrGhUL1pNBbHjXVQExLYUxDqHQI/+eIvubanaFypiZscxEHM9fAP3CksfdLaKgdRP7/bhwPrUbu5DQeyh5ZP7oj6ZUEkZHhAdEb83QNv1EbvmU91vVqsDlUBLI0wkIDCWzyVlh3t5ZRYvvvQMLl1ZwszsOPJ5btB0Zcf+/oN13Lu3gbW7m9jYPMDOLgc8t9Csd8WiGBVXtn2n55nNpOHfs9kMRsfGxLr1N3/zN3jl5VewvLyEsfExpFJJJKiGORAzd7Au6j0HYV2xcPFrIdxIalzUn+YrYuK4cu/PcA+H9irq9Wix6qaIqd2Ra2Nf7JAM6GDhTDWDYQv8O5WMo6OypP3xD0FsefkCXn/9jRDGzgIxf07Uw47+VyD26NLsiwAxWgx9a6Ld93gOmTWRIPbXf/3XePnll3H58mVRgZmoyGPKEQhUxpig+N57fwATGW/evDUwoNs2B3w41/PGhsvre+NbK6Wc9xSa4a+FYCApw7ruyxWqcpOXuBvNG5K4+jiQSAKJdEwCOrhhMzldwMzMiIT7LF2Yw9TUuKjaHN7eaHZko+aD99fw0cf3cfvmJvZ3K7pZw55S1xOmLW3uXuRdv5EW5k97Joy5jSYJ5+AmigMy734ZgZiqelHzhH8uDe95P2IPPASHQSXLf6/PtyGeZUG3jTl3DAdATOeIRSBGK+AIkqaIGYilCGIBuuwPE2tiV62JtQPU9x9ojxhBrHkgakwEYnSF2EBnhq+o9c22X1kTKIhRzSCIcUYZQYztAhnExJo4ikRuGunRJSSL8wJisewEkBrVYc5eCBrDOjh02hQx9Zo/Ec0hrGvOWyU+bY/YJ7EmGojJ3FWXmkgQS6AudRPVsEy8iTjdRJwjdrSO8tYq6tzEJoixZiKIsUcsVMW0PuEYIbk7hSrxYOuOvo2Pq4g5p1pf60LXTBrWibZ2uEpDLMm87tNp9ocBY6MBpqeTuHRxFC++OIdLKyOYnIxHIBZjirJLTfQUMVAR46ioXgatVkZmE6+tHeP+egWbWw0clttrJ9Xem9UKrvd63eu/+tWXRBH75x9cWwni3WtTM4Vrc3PF7+Zz/ZVksoaEgVhQExCTIpvChCxmKXR7zPrPiS2xRxBr51CtpUUR+81bq3j/fe7iHeCQIOb6eghkBmM8tn96EFPLmC7Q1iNG+dxZEwPtEcuNqCImYR2ZSXTjmppoilibqYkxbSiVWWIhiGmAhcV96nKlcxf8m9p5qYm23lhUvP2MXOiyMWR7+O47QuvZJwMxC2PQBUTDNvR52keUpifJiRZN65QptZHx+Zjyp4tAnIOPHYhxYQmYPNg8lJ02+s9b9KBXd9Fv7qsq1j5xqhh3eCiza+HP5yGdQs6iGIIYwzq4fxL2iJk10QOxRAFBakyUsOLkJWSKswjSo4gl8tJHxvOXT1tB7Bj14z1UDgzE9tCnbXIIxPi6ZKFztx+xpjl7oto0ovVN65oIxKQxOhwkHZ4F8hfVTw20vc/ngpgpm1YIeb8rNBe6xda3vDisHr4B2ViIgQJB1l+38LpIWh3UqDDG2o4wls2w5yODpeVpvPjSU7h8ZQmz8xMolnLyfbVaFds7HOq8jfvr27j/YB8P1o+wv1dDrdZBi833zklhv07LPEs4U7ufFKpuztJ3vvMdvPTii6IYzMzOYGSkiGw2LenJLpE7nI9GmopiuXWnPEhQZdOIfHmF4c5epAza8RvuqeHPGxBZQeunGVrfmQFwuVwWOyJj1i3xjoX05uaWKGNUMlKptIAY1bCvf/0b8pkg5lsT/d956vidMUPKbGm+Ivav//qv8hz4nAwC7TUMD3S25MQvOjXxy2RNtPj64X5DvkaGcjCUhmmVviJmIMaf4bnC48nziSB2/fp1mVdHC6ylcWqkfTReIbInev7poRNo2OZ61mBnS7DV9MVo2EWYkuiGuZoDRDZs4n0BsSQtSqMZzM5xFMUoFpYmMDs/iRnpJy3JRgpHXlQqDOpgT+l93Lq5gdXVbRzuV0Ehm2MuLNQnui9qarLDEseapmI5PSC852rPqYCYqGHepp67/2nDqoHYsBpm6+lZMDAIWuHb+wgFZxjCItU7WrvPgoVwY8jdPWytZKuIDE+OcSaqB2ITS2JNTI3MIiYglnAgRuZUEOvWDlDbvy/JiQZibCmQ1GAGVoEjZghibcTimoIpbhBJwNXaIBb4IMawDq7dmiPAGZ4EMbZ8ZMaWkSrNS48YMhPopUbQjet81raMBWIaNdsMHIhZyt/Ave08jHr0v39xipieO+bWkPupjMNpI5BU5joSDsaYnEgQ07YOgtgGytu3USOINY8GQMxG/0QbxerGshEOdOxopeDqwycFYkOmR+sLJR9k0kCpCIyPBZiZSeLixRE8/9wcVpZLmJzwFDEBMT2votRE9nDy2FPgoTUxjb39LlYHQKyzViWIVb+EIAamJk7nr81SEcv3V1JJ2hHZH8aPGhLxRgRi9AMzBrWXRrvNpro8ev2SgFitnsHq2gl+89YdvP8+Y6sPcFiuh7HVbNI3dezPCsQYsWo9YtkZ5Jw1MV1akGQfBTEuGGpNPB/EdPMm5pII/vxBzGI4IhCLC4wNxZpbgpGlFwqI2f/MY08I06HOiZju8DDCnsDF2STtyg7aJ9vo1nbQr++h3ySIlYE27Ylc7AlibpaYB2JaImtKl90iBcQETD0Q405aTOPrg/QYMsU5FCZWHIiNIZ7krJo00E9EIFZzIMZmZVoTm7votw8kXl8UsVhThyb6IOZi0cWcKDtPp0HMFBaNefRUMU+J+nQgZqXHoG0uKo/8m5Gn+DwExPQGMRgiYhZV3UGQAQ3q1ndFlu58BcgX0mI1ev6Fy7h0ZRFzC5MYHcsjlQrQ7rRQLh9hd+9ABjzfu7+LW7d3sL19rA34TRdH7XpHo+QTVcQIsHx/mSyYzedxYemC2BKfe/Y5GX57YXkJc3MzMoOI/WHhTU7aFtz5EgYU8BxlqqKzEDrVKwrBsIHOg4Nrw15AF5bx8KCMqCeQ7ykLZKpiNpCX0eO0KhqM0VZGdWZpaUkgzPrEbKCz/a5hxSJEeW84r0HVeYoYQYy9agQxQoH94fd/BWJ/hccd6Dzck+eDlX3tLGuiP0dsWBWx+HoC8Pe///3Qmjg5OSmQRiutqWK0KPI4/uQn1/HHP77vesXK0iumiZyDIKbHeRDE/Oc8fD4bzA08TjhKJLKHmybF9UBm+bp1gpZt2Vpi036yj1QGGJ/IYunCBC4sT2H54gxm5yZdwmpWFnQdAn+C9fV9mTu4tsbkxH0cHdZoktB5g5KuqlqCeTVsOHzIJJEhK9ra8kKSIhCLrAu2ERmBWARz0Uo6YHUYqvbPArHBlMoz8UCURQO7x7csng1iVKI4pDmNPt09okC5HrGJJWQciNGa2O4m0JNNQSAuINZAp+JArLwhA52piAXSH+ZGuAiIqTWRgM1jS3Pi2SCWkLCOQRArCoilCrPIji8jNbIgIBbLTKCbKKETz6HdZ02VQpthDTGCGKGS1sSHvfePBq/h7/jzADHd+JYUZs4nleRE5yDq10URy1L4cP319fNAzPWJSY+Y9OdrqjOvEptnKp8/M4gNzxGzcUfh6hIG9LAuyGbYHwaBrtnZJC6ujODZr83iwoUSJibiyOc6SIg10YGYDQjvczQR1V0qYhR4NKyDitjqWhn3H1SxwR6x4/ZapYo3640vmzXxB99cAeLXJiedNTEfW0mn6yCMnQliUiRFICaKWL+IVpsR9lkFsd/cwR8JYnf3cSQgFs1/EhCztiRni7BY9Uf1iJkeFHrEwyvNLWqhzcLpDKfCOs5RxAhicSYnuh4xp4hlRhY8RSwfSegx7t5w0YjLUGffmhju0oXpNZEiZimEn1gRszbkJ6yIqQ1jsEfMrbVqWbO7nM0J0RnqEYDY0E5Ri9gDYSDWjEDMDSbsVHdFGSOI9Wq74kXvNwlitCfqrpuCGGNdqYipKmbmElXmFMaGQQyyI8ddwXQIYuniLPJjywJiicwYglQR8XgWMSqhpogJiO2jergpINYVENsHukfSqCz9YTH6uNV/zQZb/rAW6EQxLTzC+32Y/+DePQdiqorpk1egtPPVLCfus/XvSdERdT4MnuZ28x8uAqJbu/UXqPLrirFoSy5UaO34Rkfa/Qth3FlZtfzhjYMgRlVMlcpkKo5sLonZuXE888wFrFyeFyibmCpJAz4TFtnfQovi9u4BVte28cGH90QZO3EDWrlfEc0VswLGNda7hLR4kBALHxWCq1eugBaup59+Ck89dRVXrl6SgBA/tl76VCzVLUIOPZtd3K6pYb4iFhao7vt4rIbTEYeHKPsApP1u1psCUTEIW1S/OJj39u3bEkHOHh9GknMwLwteRpUTxDhLjKmJBDHpYzOJz72GYfuLPRcr7A0EzlPEfBDj99j3fwVinz+InTV4mseAx5DJoOPj4xJfb2EdDGxhWqjfJ8hziecRlTAdGP5+ODCcMfeEveFzRM9P3/arGw38vXaO2fmiPZUc92DKGk9oXcdU7XU9mO6+IEY/GRthajTHRXR1bYz1ECQ5xBmYnMrj0qUZXL4yh8tXFwXExJIYJNBstHF0VMHm5h7WH+zh3r0dSUtksM8xx95IL6mCmMCYgZjbEAxv93KT8NfF6DpUhdoMVB4kuc1E33JlM56ift2h9XMo1TZaXoaB4Sz1LHI8hOvtQEiQbSZFTqGox2fwPiHH1bkHdJiz3vv67MmiApXwQWxeFbH0iIJOP1CLXreDeMdA7B6aTDWubMkGKUEsbopYv4a+6xGLBQpiCmG8Dw8pYhKGlRiyJhYRT40JiOUmLiqI5WeA9Di6gTqNWn1CWMptcKcQE3ui1yPmreNn49c5yuTQN39xIOZjvQdi3LhmnxjVsD43rmsOxFoKYs196RGjNVEVMWdN7Dk4dhH24tixETPWw2zjHXwQ8zcyvJ7FsF4YuKD0LDOnVFQnngYx8bFIGBbAqTJjozFMTcYxN5vCykoJzzw9g6WlIsbHHYgFVcTjhHuGdXTC+HqCWI/qLpg9QRCjNbGDOw7EpEes3F6r1PFm/UvXI/aDb670urg2SUVsrvjdQiG2kk03kUpRFaMaVkMQrztFjEuIJuJ0u2m0RBFjCEJpAMR+TRD7YF0UMYKYDOJlAd3VvhCxKIbFqCu2heYdxngb/rrG6g3hiYBYuDBTBnVDB6VHzIFY2CO2gAwVMbEmltSa6JpKOw7ECGFmTZTSNbwhmOHMTmRXDssLOH+g87nWxDNATB7pjLAO+Y1DqYlhWIcr9PWd9PzwooKpVU7tib7GYnNCXDqkH4XsLnqNOTdrIhWxJhIxXVhiHQ4m3JP5JFTG+NHjh6hiR+gLiDHGniCmCToRiBmMuRvpKRBjfD19aQnpEePNKOasienCDHJjF5AuzCKVHUciVUI8kWMwugdiJ6if7KN6tKUg1tiRPjF0ONCcEast+SAgGoipjK7mjLNBzM1as53oMxSxc0HM7SbrRsNZIDYMYbbAh8js0FXPsygAY3CjwmoWb082/Dm50gTE1Ap7GsT0a+zN4mwgDmRduTiDCyszWFiawtz8OKamxwTSmFhYqdawu3eEO3c28Pa7t7F2dxvHR3U0GlyAnVXZdr1V5tSoaWch1pj3FEZHRjA3N4dLly7i2We/JjH2L7z4vKhiQcKNU+DzdumIjNlWK1UEqNG7F0V4G5/6IKaJigpi1nuj3+eO7YAl0OLyGT7CWHt9bBalhDHCKHt8aCujPZAgRihjnD0HQE9MTODVV18TW+LwQGf7feFOuGeltILarzUeVxHz4Y1hKHxfaUWkPc6siYSBmZkZUcwGLZzR+3BW4W9wenbB5NbBM5Lj7P0dgFunaP4lzREbVsRoTSWI2Sw4A2DCEC2ofH+pfj3//PPSA8keMcI4R0H4sM3H0AHPq/j9798WdZVA/+DBAwE0gtrw8VBlK4IxvSTcLD2bqec+hyAmFkeucbqbrh26OvSc8yNtc0y2SxiUI2MtXJotIY6bVZKW2EcmC0xNF3D16hyuPrWIq08vY3Z2Etl8VuqAk5MadrYPsba6gQf3d7C5dYDdnWMc7FdRPWmh3eqj02a94CtiCoVWPJ7tXnP3X3fB24ZUuO46OA1Taj0rtqtAXBH6OCB2lgL25EFML33fCaE9bxLJL5uQVJF8EJtCnorY2DxSowSxEjpiF1QQQ7eNWJsgto/avg9iqojFe0wNrlDbHwIxVzl4ICb3Xzql5N7q4uvFLpkVa2I8OYZ0cR75SYLYYghiHaZRIysg1uonBcSoiA2C2MAKd86y8pcCYlp3mSKWYF+9syeyp54OolSsjkzcA7EyrYmuR4wgxnpJQIx9YqyZWKNEiljYIybHZ0gR+xOAWD5HW2IMM1MJzM+nsLxcxFNXp7GwkI9ALFFHXBSxloSMSD0l+RGaPwHk0OkoiO3SmniXilhFwzqO22tVAbHYlyus4wf/9M2VOHvEpgpiTSwUYyu5bBuZVENBLKghiPGNa8tOuExRpyJGEGtlnDWRilghtCYKiIkipiDGHwwH8cob7opEk8DCvS6382OXmwcaTwLE9CbvFXvSGMjURMa+RnPEciOcI7YY9YjFiujQyywgloEPYqqIuRZMl05oO2vhZTCQXncWiLnl3xUop3rEJJ3Qp1MDJwdj1nwchmhE4OK70rTHzHY0FCZ0uKA9jmuFtkHbrklbjrm9TnfspEB11jxaMQlisVAR47R4Np8SxI5F/eJ8kk5tB50KP7YEzhTEjoEOQYzNpw7ETIHxVDHFRMNHRsdzhkkgH6KICYipJz1IjSJFT/rooihiqewEkukSEgkOHE6JXbDbbqJZO0Hj5ADV8raCWH0HvSbnqByoNWMIxNC33Rs1Z+ju77AiFoGYqGAGFzK/TG/Q4ZEMe8F069p6APV7zgAx+8lQ6T29cWEFimsqjKw8oUddn0BUKvg45gBcniehJtoREzVMEhT132gHTCYD6RObnilhbmEcS8szWL44i4sXFzA2TgWyj1q9gb39I9y6tY63fvcx7tzZxNFRTXbD+X6wIOOMIB307HavrZejr/O2xJ6Yy2GkVMKFC0tStL7y6sv4xtdfx9KFJXkeTEzUvVo3uNkb0ixrhxtcqxAdygQDN3YtVG1+nevgc8qY/41+b40Bb78X9aSx6OYHFQbaxlhEs5+HMMb0O9oTGUPOiHtCJoNIWIATxghEDGlgb5ypFucBz1lVyeMqYgY8BAHOafsKxObPVJSGQddAahjMz7Im/uQnP5EeQYuZNyWS5waPLY8zgYvvPxUxhnUwHZQqKfvGfHsqoZ7KF0M7Vlc5KP2WQD0tr0zkPDg4GAjisA0EgTGKW7LOD24k2PnF32Pf7/eahQDugEzPLeu40rlBMl9Q9i36MraCapimqwKZHDAzU8QVAbElXH16RUEsl0W73cP+/jHu39/GRx+u4d7dLezvncjaUK20UK9xiDPXBm9d8IawCyJagMgA9/jbLbY+Wl3hvtFBTag42V8GVDU78v6DDxX8bmPVbS88bO/hjK+ZAvYwa6K7X1ivz1BPq8TFM11Q6himJnoglp9CbnIRWYLYyAzimRF0ZViuA7FOG/12De2TfdT2FMQ6VSpi54FYJ7QmskqQnEkpHSiJJkXBUhBLhAOdFcSK0rMtIDZ1CemRJQT5afRTYzqfFRkFMc+aGGPwllgTdUNsEI7Pepv/NCBmKU4+Dts6OnB/GP4Gd9eXjTIPxNjKkQhBjPbEKpIEsVhDFLFuY19i68s7q2hYaqJtXHOOGF1E3Cg+UxHzB51b3WEbGL6C641t+ZSKmN8jls/HMDkRw+x0EosOxC5dmsT8fA7jY3Hk8x0kEhR2VBFTENPnyjmvooj1FcQaTe0Ru0MQY1jHdh3l485apR57s96IXceXKTWRIMYeMSpic3P57xYK8RW+WVTFkmJPJIjVEI85ELOwDgdiHSpiPVPEtEeMICY9YoyvPyb5upiDHhdrt7DqnUyTmKywDJsLo2vvSSpiVgVbWId6qwliviI2LWEdtCVmGNaRnUQnVtSmUlHFHIgxvp5OX4m01hlikRNsWBHTK9PmYZy2Jrql5gwQU+vb0JUdvl8RiKmCEYrJ8t4OOtPscSzhyoFYqIZpSIOJenLpDoOYRdm7XVYFMYZraMT5IIixT6yGOOeFcSensY9ObVdAjCmK/DttEP2WD2KmPnl2OE/jeSiIyVDntIJYckxSmngMqYilcxNIZkaRTBUQ0PYgINZCq36CRuUQtfIOmgTEOlUxxusf6BwV9ojJ0MQOYgJhap0UVcyBmAwt5ZsV9oG7YsfAy4MxU2dCDJB4WEvpe1Ig5hUQAz0SnvXl1I3CFDVdoEMLh1OpVaHUY2yAJilJHNTK0I6RNKZmRkQVu3J1Ec8+dwmzsxNiX2y2Wjg4PMat2+t467cf4vbtDRweVlGvtdDraow9QYwFlwx6DjdKuA/PaOS4zBSjesCeGc4Q43Dn1994DX/1V9+W4I5MhnHvLEpsDIbbwZfCUWPlBcSoWHkgZvcdLTjdNRrjYOjEYDCHJVFFXqEBdUwDgAhiqoSJxcuDMf43FQsqGlTCCGAspBlDzq+x541w+frrrwsQEY7YO2TWtE+iPA2D2K9+9Sv88Ic/lN6i42MO1ebNOyrwTBGjAkZFzD4srOMrRcwrBb2hyI8LYlQ/CVE6fDx63y0tkWoYwYtzxNgnyPefYMb3XUFMflMI9VRX9/cPBOR5TKmyvv/+H7G1tR2edxZSo1Dlqb9e+pwfpe/H3xuQGVhK8chLw0R1yzUVi7LZE/X6kXAAglkCyMiIi7gEdZgt8fKVZUxNT8h1TEV8e/sQd26v4w/v3cLdu1soH9ZQqTTRbOiIizbVsK6zJdq9yAvbiEIuXJzjgGLkBSENzRizb4tATEEy2p06r7D33oiw906Pzyf749bbsDVj8L/9x/KWnFPhQiGIxQzEGNbh4usLU8hNLCIzNocMQSw9ih7ti5Js2Ee/00K/WUPrZA91CetQEGOisfSIuTliqohxzdAeMbc1F4GY9Gkzqt6BGO2JhDFRNjwQK82jOHUZ6VFVxHrJUbRjebT6BDHtu6d1kvH1BDGdS2ahLLY+n0k43tbmw4/DZ7UmfnYQ0/tnvO96xOI+iKkixhj7NOeIdY7Rbe6jUd7E8e5dNE62xJoYOogYXy/tHO0BELPQHKmVLFTNwjrC83RwQLYpzNEcXHsfo43Yh1kTQxALmJgYw/RUgLmZJBYXMli+UMDKyjjm5rIYHWXackfanuKBQiStidLmIU65AL0eVdss2lTEmmns7nUExO49qPS3durd45PO7WodP6q3gje7wH+89dOD+5/s2nvy3/1Jr/4zn8EP/unllS57xCZoTSx8t1SMrxTyXWSzbaQdiHH4mli0ZL3TRJxeTxUxPzWxVnNhHb9ZxR8/2BQQM2siD2lXdo1tJ8Xb0QqLILdzFW1qOTDw+pWctdBwYmA36hE9YoMg5mTQAUVsVFITs2elJg6BmMwRQyDdUTbMObIW2sLun8i6YAuEDcSZa+Gr3ONbIcJswxDE7PFDk2aoZOn7E4KYb00U0nVgOGRN5LIaJiW6tDwfxAQc5aC7+F9T/nwQs10eD8QkOVECO3Soc6x1JKpYt74vyUzNYy76O+g1uLCwT4yKGBcWAzENiHCIG1lWDehlmDIVMe7G0Z4oQ2tCRSzOuNzsFFJFgtgM0vkppLOjSKWLCJjIJCDWRqteQbN6hMbJnoBYq0albkdSHWN83nHK/lRu2uD0eoExATEt6CNrIgsQG7NmdjinvIo1Uf8eWmxNCTPLqe3QesA9qIidA+KhouYvnJ8UxKIdMWvsj642A3Pt2ZNENEvYtARFN7B1fLKI5YvTePqZC3jp5adl0HM2z17SLsrHJ1hd28Tv3/4Yt2+vY3/vGCfHDbSaLLg0yj4EMYMxGeIdaH9KXD+zYJyZmRZb4htvvIb/9Nd/JRBTKOSRTnN0gcKm3VjkSAiIccefG0Da2yfnvQSP6HXqp8XxZxMBQYxDn63AM/vhYBhCFHagOyDDIGYFMT+bMkblgnYyWst+/evfoFKpCkxSFWNohIEY1RKCmKkoVvj7i7gfqjAMBpaaSBCz1MSzQMwUsWEQ438bEHxlTXTr82cAMb6HvgJFAOasMNpCaUVk7yNhnMefcMbeMYMwPUd1LAKhrtFoSgjMe++9J3PqdGD4AwmIsWAQC4VBpCcAACAASURBVO8wEIs2fKIzyLc++ueZ9TpKmM0grch/iy3R5oU5VYzXE68sGhSS6TgKxSQmJtOYXxjFxUuzWL44j+WVBYyNjYrCXa3yNezj5o37eOftG7i3toOTkwbqtTba3JhpqxpmtsSBRlzfcuxUutMsFMVJma3PFHOrAwY+D0DcI0qrcIPrUUXdeUD3cBDzN14ie3n0u/S8sHEyVI7SQDyrYR0JhmOMIJWfksTELEGsNIMgM4IeVTPaGbs99NtNdJtVtA3EyhvoVrcVxLonrkesGlrgEFNFLNoMlSYChaWYB2LSg50E+hlnTVRFLEMQmyaILSHITQuItcD+MAdioTUxCcimqrOne/XLoDXzUe/96a//eYBYLwSxRJwVJMM6mmGPWKJfQ9JtYKsitoUTWkcZdCYgdqytHAMg5lpD3L1Z7YnRIAbZ3Awze/y5bF696az8A/X0UI+Y3DddqrVXZURhHQFk82VmOoGFuTSWFjO4sFTAhQsjmJnOgDPqFcQaCAI3EgEd14vNaz2OLkGsRxDLoNFIY3e/gzurZdzfqHS2tuuN45POB/Vm7If1ZuznsW73D7/8ZWXnk58JT/YnngiI/R//+4sXe73ge5NT2Wuzs8W/Lo3El0vFHnLZDtIpKmJ1mYKtIMYD4UCsm5Y3q9PJuzliGl+/epdhHW6OGBWxckNBRaRHJ0E6UtdCxzMd+lYtY5mwR0xBxppvnxiIcSJ9qIiNIskeMVHEFp0i5lIT45x3YdbEtMTXD4JYBFKh9WlI6Xs8EItk41BXs/cl3JU0he0cRcx2Xg3sVN5yQOcrYqdBTPZK3P1DFTwShtud4uM5CJML3TU829BfxtsyNVFBTK2Jsqhz8XCqGAM7OBujLSB2gH7LJSeGIEYF6jwQi/zpwjYyRyyuIMZdtDitiXkQxILMFJKFOaTys8gIiI0hnS0hCDLOmthBu1lFq3aMZmUPzeouWhUqdXxeuzLjTEGsFYKYWhM9RYylh1gTnRIjb54DMRdZbwAWgVg0hsBtO7haZ1gRs+buSK0Jl4/QmmgbF2eBmCNzzxduhd0pgXWo0UK/rtelgjmDOlzws+sbE4urS1GMJ/oYHc9haXkKz3xtGa+8+jSWV+ZQHMkK7NTqdaxv7uD99+/IcOftzUPs71dwXK6rBUlAzBrzNa5arUeEIQUpvfZ7UqR+7WvP4NVXX8F3/uo7ePrpq1LcsbBNpRKSjBjdTKzDxc3/skLaAzHdjdOAAlUt4jr4mSAmA6IjFcPi6g16WFiLAhVaHxX2TA3z1QXrwWFyIUGMYQsMXWCfGItvgtjrr78GApC+Fk3MkyvXPW/rC7OieRgg/R62zwvEfFvmJ1Hq/FufvafDt0P/vfYVmb/UHjFaE00R42ulqksljGonAzoWFxfleF+6dElg3FTIYrEoqpGv2PrKFv9Oi+L7778vMEYQo12RkE/FjFbYVoux0C7ZVZaQqFzwwdo/Z/zjYVZedwJG56CzixuISY9YXDc2CGKJZAyZXAJjEzksLpVcYuK0DHCenZtGvpCX67tcruH+vV3c+PgB3nnnJu7f3RFLYqNBWy/QYcJyN+aGvru5f24tsx5O3WhxGy92jwtfRGTtNsXbUoy9b3GEfepMfHil9icCsej6imqCsAB2IWEcyRKCWJBDjCCWYlz8lNgSs6NzyBSnBcRoXWRqYp9KaauBTr0iINY4eIDWMWd8bosbRO7ZbqAzwF6kFgTEnA3fustDEJM+NYaGuL57CVxgXaXPR8fJOBAbWUScIJYgiLE/zEBM4+t70u/N1/RlAzHdBJQUYm7KsHqMd5GIKYgFPVXEEr0qCGNMlCaINU+2UOHxkTAx18ohIFYTRYwDkaUtxNVM5onytAyXOOrNxR5yykRyt9t4j7a+B8I6DMPNOWUVudQG7BcNgFIpwPxMCgtUw5ayWFrMY3GhiKlp9nkDOQ/EqLKqItbVNPVuHN1uEj0qYm0HYntt3Fo9wv31amN7p1Yun3Tebbbi/3e91ftVop9c/fnPy4dPFqs++aM9ERD7p//thUv9XvzvJiez16ZnC98ZHQmWRkb6Qq5p2hMHQIx9IgSxJHoCYjpHjEOddaBzGmsSX7+GDzjQ+Z4DMVe0S9qdmykmIr8HYurA8BQxg4HPAcTUSsRGV7MmskeMYR06R0xBbAHpEq2JE+gGJXTPBDHVbUSdkY0G06pc8Rz22ET7B2crYq7Y0zchtDp8ehDTx9F7b2TbUIvj44BYpNLpzpvrEQutibrjIh/y0tS2JhGq0ifWRAAqYlUkuhWR2WNtVcUIYvWjB5qgWGdyIgc7qyKmyYltp4ZZbLp1h+lCYh0++p6rKhaCGHvE2AeWGJWQlURuFqncDDL5aWRy48jkRpBIZCQavdfpoNOso904Qat2gGZlF83KJtrVLXRpm+wcIx7XZlgqdQphumgIjFEZc8WHnLcSN+nstqJ4xhFz/WGRJfWc4Ai38xRZUF1YhztetrieLlzPs2qoW8PhenhO+bpy9FhmmIyWE+tlCxdawXFa9gyJdOaOqGNx7QkpjWZkThCb8l965SpWLs5hdCKPdIahHV0cHJaxurYuFqT79xnrfoCtzSOBMWnK7/Q1qtopYtzF04LLfcjr6WF8bExUMAZ1sKeKCYqzs9MCY7l8DskkI3B1mKv+z4Gcr5bb+yox9iz81Ep4GsTUGsZHoQJqIMbHD5PnXKKcApN+DM9jMiCjmsEURQWxP+JnP/s5Tk4qoTXxjTfekB44jS2316F2R19RMUAzeIyKs6gH6HFAjD/nK2KaSKn2RD+swwenr0BMrX4G4/Z+PKpHjN9HlZPv9+joqNgRr169Kh88n/nfhDN+3WLrdWfbPqK5d/zdTN1k/xn7xHgu3bp1OwzuoPJJ1Sx6nmrPHQbds0qO6Pi677ffLxZHZ61yiljCFV8swATE+j1Vw0opzC2M4umvsV90WoY4M8BnZHQEQSKJer0tqvi9e7u4eeMB3v/DKtYf7EtAB0Gs042pTXkott56pyPF24cwn6ls88o6q1XHGQYxZ0QYmPOpdxunWJ1Xk31GELPn71+3Z/0qOfaysAyWelY3iVPFQCzIop9gdH0RsfSYgFhudA7Z0gzSPoj1eO9ro9uso1M7EWtii7bEY973FMQ4TDjW4yyxGghivAcipvc7vQdr67MbaqKBIfLhEhwFwtjyQRAryTgZmes5dVnqqliWIDaCJueHCYhl0LE5YgQ6l5gYjiwYuA9+8kI5fJ8HeqNPP865G0TuWx9342l4ozO8f7vrh/dNBbEha2KvqkEp3QrQOkKnsY/WyTZqR+toVXbRo7NIFLGK1ksS1sGNawUx7dwbrAn8ik/rC6svhz9bq5AP/e6nZb0LKy/nonKlpUtRluCeBDBaSmCeathCDsvLefk8N5fD1GQCpREgn+0glaIixnNKwzp0I7SPjoCYzig2ENvZbePWnQMqYpWtncZWudx5q9OJ/V/tdv+3uVxj+9/+DdVPf0Y8mZ/8TCD2gx8g/utfI3l55pmnYsnY/zQ1lftP84uFV8fHknOjIzEU8h1kMk0kE41IEZMlitVLAj1voHO3V0CjmUWlmhJF7Le/vRuB2FFDI6odgNnfddM9UsS+OBBzipiAGC1tHoiNzCNgaqKAmAvriLNHjIoYhw/qhKUQCgZAjMWqC8IIj/d51kQDMU8qdpeU3yP2+NZEd1MKFTE+7mMqYmJ3HLKC+iBm/TDy0vRxtW9IQUyHOjO+3oEYFxcu7ASxlgOxQ+7A0Qa4rxH2AmIWYU8Q03c2siY6QHfRubIsGPiaNVEW8AwQEMRGEE9NIJ6d0dCOPG1yE8jkRpFMZhHrB+ixh4epUc0K2vUjtKq7aBxvoFXZQpuzztpliVgNQayngwdDVSxUw1QV8xqrdIUSK6IOcw4HJ4c3VNPCrHhwNprwhmMgpoXPeZYM6608t14I12SnMNmO8sAPPA6IKc4ETFgTMHHBHVz44wpjhWIaM/MjWLk0g2efW5EkxcmZURRLWSSSCdQbDWzv0Ja3KwNb11a3sXpnGwf7FekH6bYtsGOwT0yLELUWspDiIFhauQhgL730knwmvBDGRkdHkM5ktAB1xVIIYy71LRT/XEINj6nauBTE+OoIQUGgVsiweJUbhc5q0qVLlTObWSZrmTu+VjwrnEUpivw9wyDG3jEW4wxpIIhxrhh/P3+v3+tjapgfOz5sTfTh4DwQo0XSL8iHrYmEMX74PWIDvTi2geZe23kF5MNucf9/UMT+4z/+A1TEGMzCPza4mbBFVZfHmcf98uXLoojRpkilzB/mHUGYpnHaH55zVL4I9FTCbty4KaEd/KBFkcEwmqJo56qz+IabEdF56Z+r/uNruqJzQIiTxe3oe9ZEBTFaeXWIM6/PdDbAyHgWF1Ym8OJLy7h0eRbTM4Swory+dqcnkfWMqL93dwerd7Zw88Y6tjePUK200Wz00O3EhpISdf0aBDHdIPHd/MMlaGSksy3NwfVUHs8t3f75Gv6eLxDE5BmbLVSLpaiKMBuZgRjnYwY5IFlALDWCeGYcqcKUWBKphqULkwjSThHrxdBptdGpV9GuHqNd2UObQRCVLRkroyB27OaIEcT0HiiWfAMxyaBi3SMdTxpZz94wUcXYG6ZqGOJ0p5ScNZEgdklBLDMlM8RafVXEGNhBEGN/GOuqnjlwwoInAuvPUjp/VmvipwMx77m7sTCiXsW6SHDT2oV1JHo1SaokhMXax+hx/mp9D63KjvSJdWp7DsSYMu2DmEt0diOEPncQk55Rt5nvBDQuE2zRThDERhjSkcWFpTxWlgtYXMxiZiaDifEApWLfKWJNJBJqTez3ta5SFVwVsS6tie006o00tglitw+wvn5ysLnTuH1cbv+y2+//P+Vy9r1y+eTk1i1EgzE/y8nxGX72M4HYf/kvSCfqxeLo1PiLqXTif5mazH57eXnk8sRkapxzAIqFHrIEMfo543U32FYLFbnwCGLdgqQm8rOCWFJA7He/u4sPP9QescOjhiyqCmJqTbTlUFdRjctmIRtZMWwLwvG79VRpCRQOd4wWXvdWnNMj5vxVupTJdWGKGBcOD8QChjwQxGhL1NREBbHBsA4uGB2CGOPrRTFSdcYi+S2dMNQkwp0Ye726QxkWi1bARVWivNLzFDF5r8L+MG+EigPBsFftESBmPsMopIONpKdBTOLELZSEZbikcNmr80GMCwytiQpiyX7Nye0nEmPP4c5UwmpsDj4TxLjo6w6PDDy0+HQLcZGF380xCUFMhzrTzsDkKIIYRxHEkuOIZ6dF4cwUCGKMTR5DKpnTEQwsLjpNdFtVdJplAbH68QaaJ5toVbfRax8hLjtOTVXEBMQcjIUjLQm3Ctxa97vIZ/VNCoTxfwZjdq0bvuox9v4XWlDDI/85gJgWMNGfs0AseqaiKTG9UNIE+WElkSVlUhHrIVtIYHwyh7mFMZkbRJvinMwVG0GplJdNl+NKDVtbhzK49caNDXz80QPsbB2j1eqh03aKWDjWTkZIu8ZHBTGuHLQ2zc7OiGKj0HAVTz11RWBsemZabH2eIV7+LseAfWYCV2Zn0vdYZ4WpIuYrCMP9M2Y5NPgRRcyFekhAoyjPp2FsGMRoTWR/D21lP//5L6RgZkH+/PMEsddFGTHrlSlpBlgGhvZ5GPgeBWIs3v2wDn4/QYwx9dH7qaqY3yP2FYjp9eDbJf332qyi/LrF17M3780335RwFiYgci4YZ+ERuAhi7L8jjM3Pz0ufGL9HLLFmdz3DEmuBH/we2g9pRdzc1PAXQtg777wrKtnGxqYM77ZzWqDK9VgOq2IG+8Mqn57/zhrrBkVzs4IXIq9MWhMTcW7OWIR9D7QoZ/NJWQcuXp7Gy69elP6w8fEScjnalOOoVBvY2NjH+voeHtznxz4e3DuQyPp6rYtWU0HM5obpb1NrourxbgPX9nFdTSDHxy1r1hNG1X5QCRss6E8rYm5DNFTEzimxHlsRO7u6CxU9D4wHQNAVNmGfsKeIhcqm9MYxNZiJhQSxPGKpEoLMKILcJJL5SWRK00jlJ5HMjiOeKslGJe2e7WYT7VoFrcqRxNd32X9U3UG/zsTgQwSnQEzTjCMQoxOFMKbTPvtiw2d6owMxQhjVsHgeMYJYehyZIkHsovSKxdzmdoPKB7TdoysfCmIagGZrvjmlzt+QfNwa+osGMZetrWe0DGAmiLWQEGuiglisfYJ+6wjdxoGCWHUHLQZ1cNO6dSxOHR33U9fERI786escV1PErC6OtsnDsvczKGKu8gpBTFVwnsK0JRqIjY2mxI7IkI6LKwUsLuQwPZXC2FhcmIKJ7KlUy/WIUbWPQKwtSnjKWRMdiO20cPPWATY2K5s7u/XfH5abP+v3Ez9cW2vduHVL5h3pbtMX+Oczgdg/fmsxW0nXJgqlzKvZTOp/nZzKfOPC8sjCzHS6OD7KxKMestkWUskmgrimJipqOBDrZ0AljLZEBbEMTqpJrN09VhD7aAt37x7i4JAzVGISdSogZhYeL5xCQMzWV7ELuXd1KL7ercLegEbffhUt0CHChM1OejGbcVBWEZlZkERfQMxZEwliooh5IJblHDEHYnGdJaYLBhN+As+aaJeZFtcWkKGzuQYLWxbmpprI63YL+/Ak+YeBmP0KV/+7ZCsX8GE3pAEQs94ki693CxsTD8O0RIuvN2uiydS0ceoNUdo1zZYYnoGmiPkgVhevc7JfFRgTe2LrULzOMreEu3D1ffQGrIlqgzgFYhZq4cBFTCbDIMZYet6QeCyZHJUcQyw9pemJhRlkCwSxcaRSeQRMeOJr6LbR69TQbR6jVdtDrbyOxskGmtwdbJUR525gvwEIiOnujdkSdSvVIMwdKYKYA1kdhhogbqqYZzkdNLD+qUDMAGzYoPh4ICY4E8ZXOysq14M4CzDuhMdRGEliYopWhBEsLE3iwsos5sSWRFuo7obv7pZx6+YGPvqQc7XuYnP9UO1IVMXcnEG1+CnU6GfX44U+stm0FLWEB8IXQYzhHbR3LS0toDQyMhDQYYoYi8ogYTCmzGRFmqlhfi+WzVsyq9YwiPHrok6J0maztbyERi/YwVe2WCCzWCeI/eIXBLEarlzha2Bq4mtSmOtmU2SB82PMh3t6rIAefO4xKdJv3ryJX//612FYB0HsLEXsUSDmQ4f93cDkrPvfeTvH4Sp4TgH6p+wRI8Rzbtd3vvMdCUnh+/6o5+2DmG/RPAvE+L7/7Gc/EwWUcE3oopJLAOP5y/lx/ODfaVWkWuQfW3svqIQN9jCqYkvIqtV0YPj29o6A2G9+8xY++OADGZFAVcxi8zW2PlJ4/fdZ+hk5N8wpbvYcDMSkmJNEUO2l1LAO7RmN+sR6SCQZ0hFzCaoFXLoyjRdfvoTllWmUSgUkUwl0Oj3sHxxjdXVT1LAHD/axvVXG/m4NJ8ctUcPYL0oQE1ti6IkYBjGnD6mNZkAtkvLEbdpIjRbzLYl/DiD2sLh6A3732UaYDFgTzX6sYUYGYrFkHvH0CAKOailMiTUxVZgQCEtkxhBLFmSjkmtsq95Aq3KC5smBgFivuisQ1m/sI9YhiNGWWEFMZlXp5qhZ8cMWDI4LYVsAj1GP0ORATBIcVQ1TEBvR+PrSHEoTF+VzLK2b2wZiXdZU8Qx6ceu9V6dRWAf+RVsTI4AMHT4MuBkAsQbi3RriBCzpDSOE7aPNlGl+VHfl38SW6OLreWyGQYyw7KrPcHvCP+PDVpUz7YmPsiZqnSK1uil7LvBKNmWoiCU5QyyF5QtFrCwXceliCQvzWUxOJCQxsVDoIptpI00QizfR50BnB2LsCTVFjD1irXYG9UYK2yGIndzf22/84uCweb3X6/37j36EO18gew386s8EYv/za/O5eqY+OTqReT2dSvy3iYns15eXSzPT05kCJ2CLjJhtIU0QC+oSwCAR5bLSJdHvZ9DrFwXG2CfWaGRwXEng7t0T/P73DsTuKYi1OzF0ZKfbqRm2z+8WmDAF0K2pfmSrKj+DVjkWZoZVA6qYBwaRFc/W6gjE+HiycAyAWBEQEJsOwzrYI8aFLbIm5tCJG4iphG72xHCWmACmqUQOMB3o6E1DrWoPBTHbEXMKkPUOheuxWR5DUDXjwmOCmLzB7sJyKTgKdBbO4N7v8Hm6BTdMTXRx4AMgxsXFQKwhPWJUxBJsQKUyxl02p4hVOLfEQKzlesS6OqRQQawzqIi5aOHoWZsq5m4GtGgwrIO2CM5SiRfFZsoFn8eTIJZhnG9hAql0AUE8KVY76fnqNNBts09sD9XyuqhiFhVrIBbrNQXG+l3CmDYt601e7Z6hKhZaScyaGKgeQxgbKBiis/ZMRUwuc/c7zhpf4JYBsyb6O2Dhjw4YGvVARWEdduCcQhsqZO77bJmxPivX8ybQIWewG1fAsz/oIUj0kcxwblAMhVICY2NpGex8+eoillfmsXBhBiOjJcTiCRwcVnDrFkHsHt57544UY7Vqx+2EK4wZiEUwZgVXX6xb+XxObIhUGK5evYLXXntVwi4uX76I8YkJxF3Ih98nJvPIkoEqDgJOCmLmfY+CDQyAOMNMrYlWaPszltQqqPPLFMai+XE6jFofx09O5N/Zv7O5uRmCGFMTFcSew2uvvS7qiP6sngN+zPiwMuXfDXxw4/d9GhCjMndej9gweHwFYlE/nr0XviL2m9/8Br/85S9loDfPTb6vhD8eX84Oo3LLnjECmM2M8y2bg7Ckllg+Pv+dIMYVn+djvV4T9YvjEGiHfPe993D71m1sb2+L2tputTVWXmbyKZAN9xiKNVeHjYXnuyhovFZCJbAndm4BMQnuUUzSsA4gnYkhX2RIRxYzcyVRxJ59fgULi5PI5RUy640WtrYO8NGHd7G6uoWN9UMc7FVROemiUVdVvENbIkM6ZKi9iy+3jcswrMMWQLcRa/epgYrIAMyiJdzG2ZCXY9CaeI4iNmCRM+kt3NYNL8PTBVm0zkfWwmEQi+yV4e3DXfthAL+3kSvbaTaWg71UoohlQBALMuwNm0SqOINkgT3ShLBRxFMjiNG6GEsLDLeqNTQrZTTLB+hU99Gv7QONA6BFEDtCvMfURA50jvqQBMTkXsR7rvsIfBDjZq1LLiaI0ZkSZ88a2wTGVBGbWJF5YvH0BDoGYtzQZ4gIQSzIoAeOOY6jJ8ffvfAnBmLD3X+Dd85of2jwSNp/DW/UhIfFL1i9bYFQmXWmWo57sNiZINbTYDM0EfQVxGLdiqhh7dqegzDOXt1Dr7EnG9YGYjEJ62DLEMURHa9jac7DrQxPEsTMQXUmiCUYRgRMjKexslwSCLt8cRTz87QlxlEq9WWGGEEslaQixuh6BTEOgefS0u641EQDsaaC2I2b+9jcrNzdO6j/dP+wdT2O7k/+7d+w+qUBsWq6NlUcz7yRTSb/cXwy8/ULF4pTM9OZPP2cI+LnJL02JLAjiHuKmDRmZtGHA7FOXvycJ5UE1u6e4O2376kidu8Q+4cNtNoxSUEyEAtLTK9nRkrCTwViXlEpf43ktLB3R2WnUBE7DWJcpAhio6KgWGqigphZEwvoco6YB2JMTaQ8b62ScpmLTXEYxCJQUqXEFDEtMMNBv+Eb4HbEHgZiTrEfaE9yr3DQmuhFcFs/V2h6VHXMPL8+iIUnuRuu6ytioWLhg5gUjbq40NKXgCpi8oE6Ai7uVMROtlDduyexrJEiRs+zAzEJ7HCT4qXgVyucHVk9dxSAtDfPwkRcozCbhOMFBbHkhMTYM8I+W5xGtjCBdKaIIEhrkc3io9dEr11Bs7YvIFY73kCdCVLNQ2lWpiImINZrot/T0I5wsLGDMB+mlCIc4HB45gCIRUARss5Z1sSBVxv19g0vPGeCmHfvH9ik8ATjcCNgwIITXUfRYXWBFwKSam9SEOPZwMjcHuJMykz2kUixUb+HTC6OfCHA3NwYnnpmWWGMA54nRhEkEigf17C2uoUbN9bx/h/X8ODeHsrlJmq1tsTZsxg7pYiFoMjCL0AqlUS+QBgbxZUrl/HNb34DL73MfrGnxfoVBEl5ruFMsj4tVApiUlyKlTA0ubqL02G+mwem4BrBGP/7NIgNqgxmOdLn3xeVwbd+8d+oSlERY2riT3/6UwnrUGvi89IjZsqM3du18D6tZtjz8yHAt5c9CsQMLgkEpojxeVhgx3k9Yj6QPW7PxOnz9uw9xL9ERWz4OZs18a233hIw4jnz6quv4sUXX5RZYTy+fM/ZMxb2GDrYt2Mava86m4tKlPybgJiClNlXW+0WqpWq9KL95q23ZDbdrZu3xP7KPkEqrgJajCXjVUxLraRxEnYIV72B3kd9Dnqt87yT88SNfSCIcc20uUHS6+ICOwqFJCan8wJhC4tjuLAyiZVLs5iYKsloCb6Oaq2J9Qe7+OMf7uD27U0BsaPDBpp1RDPD3NwwpvuJIi4bZjZPyjaUHDBZ+EDUPB3dtrjJ4lLq1C6i6tiwqf6TgZh7eGslGDqxDePOLhBdcePWFdfhpim77nKI1G2921nc/mCdz2PCjR8uYi5hMJ5BPFUU8KIalinNyWfaFOPpEmIJzknNSphGp9VBq1pB8/gIjfIeOpUDoHEobQOx9gFi3WMHYrz3aWJiqIh5IEZPaj9wrRmiiKnDiKobk4upiKkzRUEsXSCILSNdmEeMIBanIsb5YTqIusewEVPE2MriVmi5h4WWokhd+jRFuJ/2d/rnvX5D+WK0RslmhC60Az92Hoh5J6GdMLJ5K7FTLn04EEXMgVivrrZEGeJ8KHbEdmVXYEz76Dlv1YFYp4IYoQ0GYqxH/DTnwffos4OYbtBH103YO6AeKV7/MSBJEEsBkxNpXFwZweVLo/JBRWxslLH2PeGJTIYuOypiBDF1GYnbpOdArMs5YjlJZK83U9giiN3Yw8bmydrOXuPNg3Lzei/oXr/+36HNt38Gf86+XyXIkAAAIABJREFUmz3mE6MiRhDLjWTeyCSDf5yYIIiVpqZn0vnJ8QRGSLB841KanJggiDlFLCZxpZxJUUSvX0CnUxAZ8fgkwN17J3j7nXv48ONtrN09wv5BA003E8RfBmVp9I6v9Z8OtK+4r6u31xYy3kDcvoIDFx3QbB5x/0F9AItOUD6WLRxiTQSldILYyDkgVkIvXkDXWRM7tCaCXuaEWBNDEHMvIgIxPRihNzks0IcG6g33iIX/7Yc4eOFJbmGK+sQ0RMX2e2wemUnRw8uHTSgzD30IYi5qb2AJkgdxPnB/oLPr1dMlS+OLuctjPWKSmtgjhHEuBkGMTahHaDOOlYrY8abI72pNJIhpYIf0ZMmeGEM/uPvKZ2/P2Nqv3WcRnjReXwdKWmxuNKCbIJYpzCJbnEK2NIV0poQgmZb+Hjl9ei2xJ7bq+6gcraNWVhBrNw8Q464g04m6TYGxfs+em7N3OmtiOE8sVDL0ZJSBxKK9GdCctWd62pqoZ43FL0cxzEPxXuEg9IH7g5cMFTlarIDxCwmzJNrcrajJIuwh85IH47RZ8vW4cRN6q+RsmS6CBGFMgSydjSGXCzA3P4Znnl3B1aeXcPHyPEbHSrKbenJSx+bmvliTbt/alB6R3d0THB3WUa220WzSJuWeizv37KbId4L2SBaI6UwaxWJBQEzsZa+/iueeew4zM7NICIi5+GMWc6zBOB8soQOipZVLZsFxJ7HnzR+LUg+1INXdZ1MQhuPrz7KSGYT5ceNm++JjEsRYJL/77nv40Y9+LAoZ4YfBI9/85jcl0tzV3AOa5qAy5h2zc3qXvgKxs2+EhB8qUU/KmvgwEGOfGM8Dpnu+/PLLePbZr2F2dm4glEOP6xBgeFZAU0X01uIshpImyj6qPghitCiyL4wJigzuuH37Du7dvSfAf3B4iEadyaRtUZtNUZPnLT3bCmOyYRC2CMQRhNZblwIqYTa6CcXCi+uy9YckkzGMTxREBVu5OIXllSnMzI1gbDyHXD4tluBOt49arYUHD/bwh/du4+bNDQGxw8M6Wg2oHbFvw5vt2nUWZS+owy+Qo56wULPwDnpkSYwcDEPhR9Gerfs5b1PXBXn4SpY9+IBA5dbq6BfbXdh7KmFPmdugC5U9F1bmNpBNQYnU7eGiWu/FAuHs35PeaFryswJcydwE0sUZZEbnJayDPWNiSRQ1LCUzxBjU0To5RvP4AI2jXQWxVllmfbKPO9YjiFUR5yZkGNShPWK6AapqmIBYgipYHD2CWC9SxLRPm/WUA7HkBNKFWRTGLyBVmEMsxZFABQEx9odx/lk/yKAfpFURc5kCYoP0NtaH73/DwRQPL311K/mcLSCt0+z/Bqyg4VfOty6762Z449Pu43rUnZLMt05SR90MMTQR7xPEKoh1CGKMrN+WFg7CmI74MTVM+8NiXTqH2DLETW/ewxTEqCzxZhe9ZxE++dVvqHgMWBTPsyY+AsTcPEGCWCoNTE5mRAm7fHkUVy6PYWEuA6awFwsdmU2cSbeQ9ECM92C1/XNofaBzxEIQS2Nrp4mPP97FxuaxgNj+Ye06erh+/fqXBMRee20+l07XpsYLyTeSyeQ/jk2kv760VJyancnkpyaTkOTEXAfZdBOpOBUxzlQicvCAsYhlb1UR/X4B7W4e9Xoaxycx3L1/grffvY+PPt7B2t0y9g4aaDSBNqOpXXqi+bjDgkNrbQtRtPM3/Hw2iGlIhu7suc++hC3/FEGZDaLVy4pXeICe+JoNxLhgjThrYtQjxhj0nouv7zE5Mc7m0rSAWM+fJWZ+9jCDI7row72wARCzoji60H2/e3iPkAAIra51dyjaIRoEMX7dLnkb4OcN8vPuIoo10Q6h390mX/OLeX9H0nYovfdcn5D1DfAmzQZUxtdzLobOEjMQo/+ZYR1V9ogdb0kzqoKY14BKBYoR9pK+aPEn+trEBugMZeGRlfhw3R2UHbkwsamkVtPMJLLFWWRL08ixeTnHCGXu2iV1PaI9sVtHq36AanlDPgTEGgeIcZYKlbpuA7Eue8UY3MHFTzrlFISkB4F7l7QOWUO/7D2HyqdtIoSDvP179BmK2GkQUzDTi89b7i3cY6igCMuS8K7jCr3wdmP/HRUe+l7Y1eH+PQQxhTCx/Mnr4je6BuF4B/GgIzAWT/ZlVyyTjWN2jvHVF3Dl6oKA2NhEUXbjaU862D/B9vaRNOuvPziQj92dExwd1VGvd9zsIHchcdNFJy/rDrcrSBlTzwCAlYsrooi98uorAmLsx8nnCkglaYdyg8ilnTcmYR1aOGsUN28Couq5EA8NiaM9Uo+lKmIRiPkphT6E+QWA2hGj/i5VMtyFGwNOjk/wYP0B3nn7Xfz7v/87yuVjUfJYqH/rW9+SXiJd0/RY62akFdDa46a/O6waBuLy+a98nwliDG6wgc7sSSP0+T1i/F6qM+xbsqHCpogNx9c/zBY5XAA9qtdKnvkZfWI+1Mird0DyaeaI+Y/vPx9aW2kH5Ov8/ve/P9AjNvw6zntdvvI4fOx9RYx9YvzzzW9+C6+8ovZZvteWjGgQFkGWXnc6247FSccNH+cxdcPJHYzxvOj2emi3Wqg36tITdv/+fdy9ew+rd1Zx584qbt9exfb2FionFdTrDXTaHL/BDYmEKF56fplqq1Cm9sQIxORqEUWOBROdCj0J6NDZYewNiSGZimN2dgxfe24JV59awMVLM5iYLCKV4TWn80ObjTZOKk3cf7ArSvid21vY3DhCudxAu+lmhoX3Gh/EdFPG7m3+poxVzoNCRbQYWiOEgpjd89zf/d3JAbKyu/XADXfgVNBv97PQfWA6C8Rs49VAzPW8uWsgVMTMqeK1DvgqjC4jvP4JYPbBoI6spCKyLyxdmkVubBHJ3KSkKCKRkzljfdZs3DRuNUUNa5b3UT/cFhBjSh/ax6LIEAhoSyQc6KaotgrQmqggRoFyEMTYI9YTRYyDmBmYxd9blOj6WGocQWpCACw3yuc1C6TGpO++2ePsMH6/ghgHOTPY3UDMLdvRPS88jl4x86iL1n1dz6Dzch3c/e70jXNAGfNuvYO/dQDETqOeblT7apibI8ZhzmhInSQg1j1Gt76HRpmhYR6ItTlr1aUlCohpkiXj7wlicnxsvqmLyDcY82SJ6Omb88oHsQElxK4B/WktM7zKK4zh1w0Zrge0JabTwNRUFpcvj+EqP66MSZQ95xIX8m1k2OqUaiGZaCEeKmJd9Lq859I1l0C3l3YgllVFbLshLLFOENutv3lY/pKC2Eg2/kaCIDaW/vrCYmFqdjaT5xTsibEApXxPQCwZryERa0pxLIeIBVk8i1hAEMuj3c2hVqcipiD27h8e4KOPd7F2r4zd/SbqDaDVZliHGwLsFj5TPG0dDLMlhq4zvf5sB99ctupPdnsN+hO2g2JDdp3vwCBMrGjCMXwVXDgIYtwp4o6RqiiioJQIYguSmhjPTCmIBUX04jlRxQYTflxgh7tZyFOVujGSugfTesyKGDWjmvJuSlYYg+2l6CmMOZvhgCLmGijdIh3dtPy5Zv7iYN/P2HG70HSn0HQn3/2u16CzeTljmhbGUUKcFH+y40N9kLMx1PcsMAa1JspsjE5ZBjnXDh7IoMIu/c/NQ2lQDZOACGIEnpje9PUmGmp4UTKW7W+59Cg7nuinGengrKYjSGYmkC3OITcyi9woQWwUsQQTvDg0ku8LFZgG2o0jVMubqB1vKojVD4AeF78qYp2azu3o8bnRTuAsnbIrrO+hwJjsMFt/j1pQfSXXn88VnrBngpi7Ihx46ve6JTU8lN7Nf6CQiO5b0c6Yf6OJzj+7zMLrzi3Q9jz1uTtboihiGquuxQHPGYKMgzCCmPSLadP+1FQRl6/O4uLlWY2ynxpBJsNFFrIzfnRUw85OWSBs7c62zBXb262gWm3pLDE3Q0gLLwOxaFOC6hYfb35hHs+/8LwUuc8884yLXZ/FSImjCjKifFrghzx3efr2/Gmv7IsiJoUu3VB9AzGFHwExVpNm0XLFqw9ifn9W1N81VCE4HiMMrT9YxzvvvIP/8T9+JP09Tz31tChiCmIXBKQUxsymqcWdhIMEfm+SQp9Z1wwQ+H20pRmI/fCHP5RZU8Mgxu8fniNm8fUEM1oW+XU/xj86Z04XHMM1UWS18qted+Z7IHYW5Pk9dgZiHFzMvqsf//jH8tqYHEjb3fCf844Nv48QREWMNszvfe97+Pa3vy3WQQ1JGQTEYVg87/X4/87+v9/97nf47W9/C/aJ8b371rf4O17Ds89SsZ2R80mOsWwq6HsjvYa+WuuDmPQh8vy0cS8MTGLKaA/tDlXkliit+wf7oozdXb2Lmzdu4YMPPhQ4Ozo8Eotiq8mEsr70mKk1Ww26YqF1QCbPRVJSmQqqVmQt8liMqyuGjfksvmJBH8lEHOl0gPmFCbzw4iU8/cwFXLo0h7EJ2tP6aHdaqFYbOC5XsX/AyP09sSXfv7eH3d0KKictdFgbyBB3nRmoaalUWdz5728whgfbVjfvPAwLRl0vpXc37Alz42Tsvz2OCutvK0yHFCzbIPWVBgUxW5PPATElJ/fhEmD9DTp/M2IAMqJ7yqDCweNPCk7K/YvgwoAqKkpBetTZEueRdyDWC3ISgEGVia4ROgn6rYZAWONwF/WDLbQr+5LUR1cKNx6phBEMaMnX1GCqYeockP+FIBYTa6K0BgiIcZ0liGlrANMSY6kxBJkJBDJGZlb6w4LMFJAcQyeWl+j6Lvu6nRrWj6ek756JmawVzQsyuGcT+n68y97ul6fXXFfwDdQ39l2+/Vu/b2CbM3qwsFf+1FJzxj9E56NVLuEZIA4fqVSIm/L+ap3E95zzw45lhmn9aB3N8ibaJzsS0oGuHh+wj56uIQEx3awWccSlJup1qhvDpqT7IBbJgfqMonA49wxPAZpeR2ZNDH1JrnBXlU9BLEUQy/QxPZ3F1SsTuHp1DE8/NY752TQKhQ5yuRbSaQ3/SwRNATEOo1ZFPhrmzBliwhQdglgSm9t1aXPa2Cyv7ezVRREL8CVSxL71LWTj8dxYPp1+LUjE/+voWPobc7O5hdnZfHFhPo+piSRGCn3kaE2MV4XcWWSLJUFuJBnEE0X0QRDLolZP4ugkhnsPTvDeHzdw4+auJCju7DVRrQPNJiSwYyD63IDMnc7R/ry38R/O+TgPxCIgMxCL5jrZ4FktvMSCZz084jtXOxsL9z5BLF4UBUWHOdtA5yl0gxH0CGJBXkCsJ31iafQkalXtifJhse7hDTMqt6P62XbFIsvx2SDmItFdP5Su6VZQ611E127r8ZJbqKcQng1iqnh52fcOKnQ847B51C1MGpWkjy87cq5HIfSGGA7zXWgj0edOjw515iIjNgdZTMrSiFo/4rwuDnRmIyqtEWZP5FBnTSqUJlQuMtYHICweDak2COfzkd1d2ZEL0O+5JExoEiZBLF+aR350FvmxOSRzo+iLH52KJt8NHrQWWs3/l7z3bJLzvLIET3qf5T0KBQ8QpEwbsWdaUnfHxHzY2C8b+0H/Z/7G/AbtxM7GRGx3R8eOTLdalpRIigRJECiD8pVl07s3N869z33eJxMFglRTaq0WjGS5NK95zD33nHvuJdpXh2hdHaJdJ1t3qkydaLKbbhHksfV8w2nLdGly2YCYY8V8M2FbhjWZ8FKwKkNdr7v+OQhavTbeJki84euzwoyGbfqfA8TcbjNuHOLGqA0tBnzG3HogZrLElA/eDIjJZuBAmDgopkba2HGmgPWNWdy8OYubG/NYWp7FzOyU1MZwo2232Ny4JY1c2Udoe+sYR4ds8NzBcMB1whXse3miMgWWiabcibVis3P8jHXcun1bZIr37j3Ag/ts8sxanErMjEkyQc9VAmfZFCMJJtmoWs029DOUEdMsJqWM2itMmzpbbyYNnhUghg2cdZoaWIp3d2EeRiMBXnu7+3jvvffwP//nDwQc3b//QGqIVJoY9xELa80EFApgjHubyciRgJ2yMa0jMikl3fSePXsmrokEYh988IF8Vmhfb0CMBhKsCSMzZ02GCcRohkIgZpbqcQCjn2Pn+qrw5DrgMskmTb7PpNTPzo9ME4EY664MiNEI4zogFpqs2P2xYwyB2N/+7d8K+P2zP/szAWLXSU2vY9bC8zLAaL8jEHv33XcFjP3yl7+Sa/fXf/1tAWJvPn5TrqnIYyWRZOOJtRbKvPKrGsewboIGCUxGhSBMz8SA03AwQL8/QKfbRbPVQu2kJrLETz6mnf372Hy2iVrtFPWrK7TbXRkvCsR0Ltt8UDCm9R/C3FOSKzWhBEN0YyMQG0gdsACxtPYNyuaSKBQyuHFjHl/7+l08fLSBW7dXMT1dxhB0dmyjVjvH8dEZ9vdr2N2rYWfnFEdHV1IfRgac8z0257AG7s4QyscIwTrqbuZLiSZPjbnVcQyIhSGp/n0s3nChepxgNBYrZrPGZHICxGw98g15xt43XsotcannpjXi4/NYX+jWHLcPUGqmgbUxOaRVmATPIkEQRhYpqdK+ZG4aWZpSVddQnl1Xk7EE+3OlxfiC61suQyDWRu+yhvbZEVo17sMEYgzyKcPnXq1GW8lRV1sWCRDjOCQjxp6ZQCQ42Rl2SC2uJbXpmMgkKK30p6W+njX3mdIK0qVlcaSmUUeUmsLQAbGIbJ2AyawajzDNKQl7lySwsCfYOuNEse2VnwfExh2sw7VqfC2y2v5wZATxjwfp46vd+I5uRxb+1jlRe2kiSzhGSFGNQSZs1EZGktVs5kwgdqztfS730Ls6kpoxUJnjQJgkg1kq4YCYOky7ekjZH3XNuKawIQg/3Lz3wMuNz7Gf4/O8DoiZikpKUgSIjZDPj7C0VMSDB3N4+HAOjx7OYmUli1Kxp7Vh9JtIU1JJUsf1ppMEUALRMI3BMIMoKggQ6w3yaHXSODhs4cknh9jdv9w6OW3+6PziTwyI/cVfIFMZopSaq3wtnUz9b9Vq9tsLi/n7y0vluVs3Z7C8kMN0lUCshzTqjt3oiyRB3MJSeaQyBGJFf9Eu6sDObgMfPjnAp5+dYnvnCkcnXdTrEFaM8kQW5fn1cny8yroVskcSL3klni3EWnvjxHA+i6YI3+W/XO2O2ourw5sg+0jBmOPXZQExIEbL1VGyjHSeOmsFYdnqKpKFBUTpaURpArEyKE/0Lj8JZnDSKlEUfbvxSqazfHmxV2ZvfLLHQGx8knt62Zgxe1mM6nw/Mb147hrZhfANpoNJ5b+1jKHZ2ZtUMSxqdvcqyBAShCVFmqoF37p/MHjntR3KAiNgjNR5QoFYgvVfQ/bHuES/XUO3cSQFqQRiIylGJRCrqwyQ/TGijisSHvjNSbI3zpzDMqf8Wdy9eCyjJKIhs3PscReznNn8PErTqyhPr6Iyu4J0cQbDFJ2arCE3F60B+t062myeWD+SB2WTChAVjHEhVOMOAjEuoqyH0wyXFE5zhFlmWQa4M2VxAWsonxnnByZzV7H01N8qV5elPwcyVY2iJoqIlUmxP42PKPtpPKgJGTFJdwSZMWH1nOmI9F9zh6BByFBrxFJDMe2QuUbJUhIoldNYWCpgeaWCtbVp3FhfwI0bK2LXncnmJPhqNrrY3zvFk48oVTrA3m5NasX6tLJnLyGzr5fAReWEcmUZtKaTyKTTyBfyKFdKYtKxfvMm3njjMd5++z/g3t37mJmZQ7FYkZox5iEpgZC9yjERDCbpW+BdFMlACrAJgZiOMT1t/b0BHgvSQxMPPm/chCGuO+PzLi7YR2wfv/3gt9JnimYdtN7XPmJvCxCz11vOxO7n9WyYStjsGHhMlG0S8BGIkZUxRoy/IxDTsaFjhECLIOT27dve2Y9NhimR/DwgJvPeA86XQdkkS2ifeR0Quw6MvYoRIxBjgQCt+Q2IhcDIgGgIWENJKYFYsViUa/43f/M3+Ku/+iuRhRKMhs2y7dzsPMNrFoKvyT5cBGJkO99999fCiqVTafz1X38Hf0FG7M03sUAg5uTcBFoKoDl/9L6RtTAuwICYr43xGjYnKRQJozK49ri8uMCLnV18/OQT/OpX7wgzdnRw7Iw7mhgMOF8zSInM2PYLk4GqK6Kp7tSch+PEubIx6UIgRpfUTALZXAKFYhrlclbcEd98fAf37m/g5sYKqlNUy4xwcVXHi50DbG3t4fnzF+KSWqu1nUHPEP1eJHNSA2+tRfYyRFva3Hpk66Ztf5JwNeWvZ7ji4DxOVk2CMAfELPkUL7SOFgmYOTPWcuYRMRNmbowx02bsZkyt2D5gLTj4vrpXjQExlxjSxI+yo1xLpW2B1P5Y3Q8BVVpAWELk9QWR9UWJElK5GWTLy5JELs3eRCo/i/4og0GUxCCKwObbhVwSyUEb3YtjtM8O0DjeQ69ew6hPuZvub5o85R7Hh3PkIyB0QCzicRkYk6bOek5aFuAYsUQZyewsMpVlZCsryFTXkCouS23YKD2DKFEVRmwAsnUKxJjUHrlGzjoWgpSk7H8OqLp79TIYC5C136RssxrjhfzdnlyLLGwK98xxSewYZSZPm4zl1FxGd3/9o+v56nrvCYPEuGHUkwQvk9SZBMFYExnUMWwRIG+hfb6LHg3NBIjFihxV5fSQENMwrdkUF2PGX84FmPdIgBj3Ksn/jqVtHSCza6rzTmIqH+cZMNMrYZb11rLLw00mbZIEYhGy2REKeWBluYhHj+bdg0Asg3yhq6Z/6bb0DxMgFrQAiyKyoBlEwxzIiEVRCb1+ToDY/mETTz4+wO7BxdbJWfNHpxedH0YY/vBnfyo1Yt/7HlInJ/QbLT3KpJL/a6Wa++7sbPaby8uV5Tu35rG2VMDMFFDKkj69UiBGRzxqxEUiwyLcMqJEAf1BDs1OCpf1BF4cNPDk4yN89vwMWzt1HB13cXEJtJwzktrY6yQbo5yNqAnmk6eO/SKrrEwMxLQGxHzcvFqOA9GBMAVifHM3WKUJllsYmckRRkx7X4xkQSMQW0G2EgOxUWYaUWYKI8+KObtVAWIOjI1ovenOzaR7bp/zmTeltWKG2BYVy/qNpVeC/NvERPJqB7cLWa2YbyjrmZeXGZh4z9HKJrk+Xj+v2ZTYXco9W2ezLxROUhrhzlFBmDblJhBLjly3eDYqpJwVBFZNATRR/xKD7hm6dAWiI5BYs55iJK5NVz7z43t3MQCQ+xgUEJo5h8soSstkD8QSGA2ZUWPBJ2v/ysjm5wSElWcIxFbFWWqQyktD7gFlEHRfHNGtr4F2kyDxGN36sQIxyiYFjDmJonNQ5CJIixYFYkGg7lkxN8aEPYw3FM/IBCt9bMURwLMJJizOyk9m/iwQsWjE4SR5mkkkw23Fvh/PBY9LE12A7QMQnW/a+86kliqpIgNGIEYQRvbSsnEMHHP5JKZn0lhYyGNlpYqNW8u4/+AOlpcWUSgWJRhpNbs42D/Fx0+28OzZntSMnZ020Gmx9kXlSr7+M9hcCcQISsxNkHVTlakKVlZW8fjxW/jud7+LN954E4sLK5iqziCbKyCV4ELvrolrQmlATHC0YC0X4PrmzioH9jNWwGf8j8E+NzsFQlrXw3tljXnNhEGfo8zV1eWVArHANZHA58032UfsW2LWkU5nPAunAMBtiNaM2hzFfA2VfT7vg5qShEDs7//+70WaeB0Qq1QqHohR2klGjMfD4yC45d+vY8RCgDIJyAy0TDJiITiz118HeOwKC4voGD8CHGPEQiDW76vczj4zBGLGWIbg2cw67ty5I+PEjDQIRnmedq72Wr7f5HnY7+z4QqDHBs4EYu+8864AIQKxb3+bQOwvFYgtLPhj1f5gGmxzrGSzWgOoI9EF4r4WVfcODbAIXkwGbXWEukY2600cHhyJhT0NYT75+Cl2tl/I71g32O2wHQ1rxGIjIQX81hxSVyRd7Z0oXJQJTLTwOLn/j6T+q1jKYGo6h9m5Em6szeO+gDA2qKaktSTMxunZJZ4/38HTp9v4+ONNSbxcXQ3QYvPmHu3qtfRThPECwsyyfpJdmNzLzE3WGXr4FjHxOjrOYPH6hcyVsk96VcN1MQZNZGd80s/BY42yAxDm2pjIGfh1272jT8i5qymJXwVikuCyxLEw2bH5Cdc2xi86NrS1gJ6LAbG8yuvTahPPBHIyN4tsacUDsWRuBv1I66247qRTI5RIoA2a6F6wl+c+6se7ARCjHJGxHhOorINWIwjvyDcGxLSPp3ctFmXROBBjHJWtriE7tYbs9DqShSVEBGHJaUSJCoYoSn2YMmJab2/J9ZdaEzkgJiMiNoEel01NxpMBJxTswOM7r1s3ZD67RH64vscjKSYBxvSLfvw4hslGkou/4ny5Qh0zuRFTMzoxD7XHKoFYNtFENkFG7AjNk+don5EVc0BMepl2pDSC7s0sjxD3Zq4bUqstlik+jpOx44GYa7ETnrkdt09whIxtPPNtgCojFqul4njWSRNTBsRGAsTeeLyAx2/M443Hc1heziCXbyObaSNFIJYk0NfSE82icCCRtc1iOCQIK2AYFdHrZdFspxSIfbIvQKx22vjR6dWfGBDjuP3e95C8uKjeGQ6j/zxVyf7N1Ezu20tL5fV7dxZwY7mEuakESjl2/b5UHSvtNik/olwnlUVSsjF59AY5tLopXDUS2Dts4eOnx3i2eY6dFw0cHPVwdj5Cs6l1YmpjPybAipfBiTjzVUDM+c5IBsVryt0wVJDiwET4VYCCkyfKmJIuKNL7YjRSSl2AWHZWCkszAsZWkCzSfWgWAsaEFQsYMcnkEMiREUuprjlweouVaJZX0Qkdr9cuM/cSENMMTqhkG88QBUG7MVI+ejGTg5dB2FgmUXagUFpB8KqsBrNf/iB9gtE5/0l9oBb+ym+kYbGekwdirKNKkBVzQGxERqyBEaWJ3XP02rRmZY+ME0SUALIeq3epXeMl++MYMS44cg9VliiV3yJDjN3DxFYNlBJnAAAgAElEQVTdZXNGwogxu6JAjLLZbH4W5akVlGf4WHNArIBBKouBNOVmHmmIfr+JbpsgsYZe41hAItk62vqykNmkG1K/JoYdXARdAa6MQ5dVtgWQN29c3O4ZW3+rbHP3qV4bCO4ZYwvmGAYYlzA6DcwY6xb8EP5+8l0mA+o4QI6lOR6IyTmpy5tKqbSRN7XezJqHQUM2C5QrCczO5gSI3bmzhre+9hBra8tissFjajbaODw8xbOnu9jaUkaMdWL1yz467aEEacyO+mMKgEicjNBIqlguYXFpCQ8fPsJ//I/fxuM33sTKyhpmZxdRLk0hk8nFbQUEiLE2TBkxKdeRLLQGoxZgh73F+BnKfr7cP8oYKYItY6RC8KJ1XMqm0axjb+9ApII/+tGPRS54585dsa9nHzGVJlKi5hwqjXUKak7j0DG0N1d2hOsG7w1rxIwRMyB2nTTxVUCMpichIzYJaq4DYi+N0AAg2fyYfM6rmKdJ1smAGM1HQiBG85EQ4ImE08lJ7at9Bp/Ha8u+XWQAv/Od73hGjOcbA+hYNhaPBWNRYnloeIwG1gjETJr4i18oI/ad73wXf/kXfyk1YgRicpecIYfZD3EMEkDzq9abRhhKXVYgV5P1ZKIlgqI2Z/OeQKfdwcXZJQ4ODsW04+mnz4Qde/bZc6kXYy2ZsGGcxw4QGBwZgz5y79TggOBLHimnLkmwTUVKe4YtV7G+PocbNxZwY20Ji4vzwnrncnlJpNTOLvDZZ9v49NMtfPzxc0m8NBtDdDqR1o2LDNlJE91+bolVu6YhVApz+x5o+T3KfzM2zCb4ALd22vnFpdfe7MrVkEMAhq2D8aqt+6MDY5bINFOtANrp9TSpN28s38+SWsaL6v1WIKZqAq5LXIuEDSMAEomig4zCiJENK0rvMHUnrEoCOeOkiYXpdWHIBhFjEip1CMSGKGYHUg8mQOxsH43jF+jWTx0jprXZKbd3q+pDDZm8NDGh8kSpExMgxq/mWExZoUkTK1IbJiBsaj0GYimadEwhYtsjFKU+LAZipnJybNg1Mn65PgLGfCQzdp9jIKyTwrQmGm2Ox0yWdLOx75P4Y4DFAHUIxNx9GP/kCTpunDkjkFEgxqQt7UiYsDYg1kI22UI20UAWBGIHaHggdoBh58KBMPYyZRsdsmExEBMXU1ffb6UlKk30Xs7e5OylSyqnFbC1Ltnqx7wuNyaL8mYnISMmDB9rRTNkxEZYXSngzTcX8PixA2IrGeRyLWQyLaTE9E+NRpTN43szMZFGFLFkgSBMH10CsVYSeyR2PtnHnjBi9R+dXjR/iBT+dBgxG0f/6T/lN6Io9d1qNfs31Wrm75aXqrfv31tI3VgpJ+ankigTiI0uxf2OTZ11UeZmxILRgkym/jCLVi+NejOB/eM2Pnt+iudbl9jZbWL/sItaLcJVnVa7ARB7eV68rNkekybaBHD0PoefLNw6gV3uzmkbXdbKAQsNsBwjJoBMGR6adTCTQyA2oo1qooRkhk0R2RBxWcAYNc50TkQ2BGI07dBO8CMyYqLD5qKnjQh9cW+cEnFMmBOD+HMPar2MdAoWjd8/EHOZDrkgwxiI+YxfiBAdM+Bcm1SyltDNfAyI0ZaVhhaUtFLewNpCgqsGIvbJ6J2jy67xbTJiJxg2a9pQkhat5p7I/iVCvysQU2zLKDgAYoSCDCaMpZHi7kkgVkQ2N4PS1LKAsdKMMmLDdAmDdB4DyhMT3GoiDAYtdDsX6LW0o70cV/NE2ToxE6mLhl6BGM+LQIwjT6GgZas1E+WWfbn/li0bLxGLmbBgj/Aa1S8CxFwEFm4ccrviieUZuNcgsVAaFgfGLmngGGgzbNE+Ru7BGnDeH7YAkH4gBGPqrkX5UqEATE/nsLRUwd27q/jmN9/A+voKSuWCXJVWq4PT2gV2dg6x++JYsuXHh1c4rbXQqPfR75NFMinheH2UBMjSIF63W7Jsc3NzuHuXDZ7/Eg8fPsb6jQ0sLa5iZmYehaKaTshDABUBiwt8DOA57KwBtstI09ZbmC4GSApCQ/Bg7nYmUTNGzKRxGsjHcsYQiP3gBz8U18SQEVtbu+GBmLCtrCfiZzo5mw8cbA91QX0IChiQmGsipYkEYte5JvI1BGKU5RGYsM8VGTGyRSEjZtctBFN87eexWZPP9WFsMBY/T5J4HRAj00QgRkknpYmtVktcICeBmIExkxqGoNjuD2vijBFjjRjPN3QztOONa/CUDbU+XMaGTp6XAUayYewlRvbpO982IPYY8/MLTjJkzpquXlESG2YYQ0fPIYYiCXPyZzOaESBGJk1luj5Ad20aer0+2s0WLi6ucHJ8gufPNvHebz7Ah7/9CE8//VTcFZ1eSddtl9EQIbX1M5MlhIkDrT9hoCW1n0y8JDVhVypnsLRcwfrGPO7dX8X6jUXMz8+gWq2gkC9Jsq7Xi3BSIxDbwWdPt/DJp1s4OjxHuzVE17FhTMwqEHO0tE+uxmY1YeLBQuzwq1/y/NgaDy6CFdHdLgvMXXdMv087ZmQMiMUSfH2xJSoDIBYYNo3NTw/ETPql8YqqC4xndzuBB2IjJEidEIhZbZbUDLq9hGUBIkksIZEuqSlGehqp/LzELTTEYJ0Ya8ZooCGjdjREOjlAPtOThGf34lCBWI2mWQ6IDVz9szBiTvHhgZiecyRAjGyYMmKaHHW19pKQzgFJ7cnK48lO3dDH9E1hxIZJMmJTGKKMyAOxrDg6mixRIhJfuxhvbooZ3J0ci6uC54wpSWyHHa/fi58dO9v6PdpCNxslXgo8CcRCMDbxInmtATg3GjwQcy6DrLWU3qQ06Wg6IFZHNnGJYfMQzZNnaEud2AEGBsQcCNO4SO3qFSgrnWCd13R8xkDMeq7KMAhz8/6wXwPEdCHX2lEXm+osUcmi9EUjQy41YpEAsbfeWsTjN+fxmIzYShrZbBPpNIFYC0mRJfIceOzqXo6RxuBkwgSIDQvo9DJoNEnsNEZPPjkY7h2cPzs9r/8/p2eNHw1T+Okvf4wXQejz7/rty5TH73A4f/d3hRtD4D9UK5lvl8tZArF7D+8t5ddXy+mFGQKxHtIBEEtRiiSBDCcPbdwViLUJxNpJHNW62Ny+xNbOlQCxvf0ODo+HuLyM0O07KUJQ1uJZryCnMHZi3qzDBngAxCRjFQAxc0sUeoZMistcMWtlbJg37NAiU60Ro9MegVgRyYw2dU47MMavdFJM5MiKaZ3YIFFQIJbgI4OIVvYGxIQ7N527bhf2z3FKPssQEybhAhNnb0zbayDTv9PEQqQbql89/EI/2YAwOBDHuL0MxLyk0yQYtgH4DduZdQgQY1bVpImcmBGSUiemQCyVoGEHJx6pdfYJq2PQv0Svo0Bs0CTgOUFE0EMZoAAx1mMRiDnHJgFino5wGRwLHxSG0VpdXbYUiA1lYueRQBGZ3DSKlSUUCcSmadYxh2G2jGG6iCFZsSQhFYFYWww7ep1z6WZPIBbVj4WtG/VdrZj0FWMhc18kmKrPZv7Iiu/j3JtdtjBHG2rQxx24JiauvWhihofGAa+e6uOSxDirHNcF+fEYMHaTYEwCBfm71oh5IOYawhKMpdP8O4PCHqKIQIwuSLpZi3wpC1QrWczPl8RJ7evfeICbG8uoVkvIpFOgrKx+1ZRC/sODM8mWH+yfi631+TmBMZvNmpV83NTYwA1rH4QEQkJqxaZnZsR1kLLE+/ce4NYGJXYbWFpaxdQUXRTTjnVgwKvzzOoyxtSvmqrzJhgMevmPdWmShHI1Y+L4JECN18Dez0wXnMTMyeukDET6qDWwv3eA99//AArELj0jptLEde+qJ0YhjoHU/dDubezoKPeI655vnaBzmgE3nQVp1vEP//APAsTIhoRmHXzPsEYslCaGjNh1ronXjaEvsv2E41Hu3ARrzN8ZexiaoJjkLwRizWZTxtCrgJiBJqu5M+kogZkBMdaIGRAjUxaCNmPDaAhixx0CsfDY7Rh4nJRQmjSRQOzbNOtw9vXz8/MuUWNrfjwGaRqj9zIGYsJw+sGpkkWpB3QOwD7pR+ZjEGE4ILs/EAkiGWfa2b/zq3fx3q/fk2bPhwcHGPYH8lz/FpLnsnpbc0pUICYZdzHgURMeZcWGqE7lsLY+gzv3VvDG4w3cuLEoff3yOa67KfT6IzQaXRwdnWNzk/Vhu1IjdnJyiW5nhD5jAXFLMwMvt6/L3FJjHetrZn1CbS/1NS8h8ApcECfHmF6jsZVYfxaZmwridMa/CojpXLbG0MKICcRR5Yh3znVAIHbH5ftyf1QZqMYbum+O82Ear8j7uG4d0qpF1CnuIcsLDzgjfcPYNDlBi/gsGybPijEGgRjdCanoSWXZt5ENlnWNTif6yKbaUo9NyRuBWPN0D93GKUY915uK9c+yd5vkzRgxBWLCsggIc0BMA0H3OQRUbGlEkywCsQVkhBEjGKM0cRmRA2IRaORijBhrw5ws0UkEBToJatD74vGXW5fjOMb93S9GIQD/fQAxNwxM0ueT7u4AwrUsGG4xI6YSQvHZZnwT0QSPjFgD2UQdWVxi2DpE4/g52mzxI0Ds3DFhZMR6wKgfALFYkqhj2ECnu1fGihkudF/H8KWAIUsUmEbfJR98YtjtbZ4l13mj+XGzr4+Qz0VYXVUg9haB2FuUJqaRyTSQSjcViCW0JYLWtfEd0oArJYmiIgZRAQNp5qzEzsFhc/Dx0/3O/uH5R+fnzf/75Lz1L4nh4IN//Vccf5H95g/xnK8EiH33u+WFRGLwRqmS/fNqNfvXqytTjx/eW1pZWy5VF2ZSqXK+l0hHZMSawogZECM7QTZoMMqiN8yi00+j0UmidjbAi70GXuw2BIi92Otgd7+Hs4sBel1dfAM5uuuT47YTGyjh1QtcE/VZIRCLGTHrM6UaOVqzj5tPKBDjQ5G8LYy0XA2BWCI9pW4/JYKxZaH7s6UlJPMEYnRPLCkQExDGYlNt7kxWTBgxLrhuosan4RZkkyXaHuwzOF8hEHNywWvZ+BgRvgTEZKENGURfK8YXxYWc3vHJ4IcxYhELULkwDNxi7rrGE4zJ5KP9ewPR4BK97plKE5vHGFAG6BoXemMM1pS9CojJwsH7F/8njYZ53WmjK3pjzbAQiKWz0yhUFj0YS5fmgNwUomwJw3QOw2QKgxED/g76/Tr63UtxTBw2aoiujhBRokh5osgmG+p0FBkQc/LEQCdnW4Ptmwar7Wfd8MMN45ql4hVA7FWB6+Q7TAYikzUuk0H0dczES0DM9Y4TSVOStTRka7jPE4QYCGPAqhwVgQ5d1YrFNGamC1i/MYdHjzdw8+Yy5uemUK4Ukc2k0e8PcXXVxGntEocHp9jdOcHm5gFOjq/EWbHbY9CpG7OOPQ3cCHwGzt6awUY2l0O5UsXCwiI2bm7g9u27uHf3IW7fuYdbG7eFiSgUcuK0mEobyNSgV4Mykwdp7ZkCH2UejBHj70XCyL/x8weufsMcFgNZnF3jWNqmv6lfNbC3f4AP3v9AJHbGiHmzDmHEnL24sM96rHwfNeSIAR+BpTF0JrUxOY4BMTJiBsTCGjE7vpARIxCjfb3ViFGayD5jNu5ex4B9FZteKAUMvzcgRmBp0sSQEQvH9KQ00cBVCMTIANKsg06VtK8n8DRGzOaDfb4ZochK6BIRkyBMx8sIPM73338fv/nNe/j1r38jwO6v3v4P+OY3vilmKPML8x58ag7BZZedSYOGn5QVGdhyQM3F4SJZtBpGARIq0+aeOhzQClpt7SmT7fcG4tD563d/LX3r3n/vfey+eIFWg0mOLui4yPGkZBvbNJjCwB0DGzi7vmEEYpzP6QyQzkaYmaUr6hzu3VvF4zdvY2V1USTHyWRazHaurto4Pr4Qp8QXL46xu0vG+wTnFw2NAwZaA+oNrlx9mIIwk6c5gORT+e5nq5meYMDiuHFyfbVQKY6O43ojD7/GgJjWh2mi17fPkA9wjNiXBmI0tHC1Ydrfxv1zrogG6JKuJIFfxaUw2C3kOhBcFT0QSwbuhOJQyCRycQFJNnOmu6Ikc6hS6SKNBqLOOTqXh2hfHKB5RtdEJhrZWoa13AbEVD5nssQxJz4z6zAbew/EWOtF63p1K34JiOWXrgFiVBM5kw5ROKnhmpl1WCJ5HIjpDqqL0h8xELPDdAosKYQhaBkDYuqWmE2yTuwKGQKxJk1UrEZsXxkxlmoQhEUEYpSMqnmOAjzXSsf3SVOmVtcQJ0/8vQAxa1nEVhZsYxEhlxtidbWIr31tEW+9tYA3BYilkMrUkUoRPxCImSO2c2elKk1i8AKiUQmDYR59Z9Rx1QAOjprdT57u1w+PL9+7bLT/e+2s8VP0+8//5V9w/lXsN1/Fe3wlQIw29lGuMLc8lb89NZP95vra3J/f3pj71uJcYWNxLp2v5HrpdHSBFJpIJ8lysGBX8nTMs6AfZYQR6wwyUid2fhnh4LCNvYO2ALHtF21s7bRwetZHRxZgy9566Wk8ryaA2DhOMRmF1nZZNwYZDgSF5mpkjokCxJyTm7P3NPt6AWOy4DMT46SJZMTAAtgpJNj7orggYEyciKrLAs6QnZKO8CwytULToUgTHRBzxuYqswiqSj3wcvVhk0BsglKfzPzFjNjLG4qsR240xS5YVifm1iv3dx/fu8ySZhbV9ellIGZ/02sVFy3HNWiS1/OsmKsRgzJiklkTEOZMOxIqUYwGBDtn4p7YbxzLY1A/klqxESWAzhhDbOxZ0Cmg2umwfCbKnL00ONf8Iq3r9Z4SiGk/MQKxKeRLCyiUF+U+ZsoLSBZmgFwFUYbuiQ6IRT0MBk0M+myqeC7gcMBi2cYxRt0zqW8TIBbRclY3LG5UklE1iY9cV+X85ep51yKvBtIg3u7H64q3JlaJVzFir/r957FhYeBqgXb4O3nPwKBFs2Z6bgrSLEPCzIprKCmZ4rjWgW+RyyVRKmYwv1DC+s05rLOW5MYSlpcXsLgwL811KUG8umzg8KCGrc09PHnyDPu7x6jX2YNwgD6DNmbOXfZcgJhlzF2D23Q6i2yODopVzM7MCjP26NGbePToMd549Bhra6virkgwprU4Cm5iwwTdwPj72PUwhNGujswxXP0BE0uUZKp5ER/6vnGQZSyJ1Yjxq5p1HIh5xo9/zBqxujj4fe1rXxfXRLoVxq6JMavG4JtMh4ECfl4ul5XP1PvvpDau6D+sESMQM7MOOg2G42KSESMQozyRx8F6JjoM2vPD+qvrNrDXsV3XgZfwfUI5YnzttLYuZMSuqxGbBGKhA6KBJL4P7w8BF8Gm2dcbEHvVa0IzDgNj/Hodc3dycoInT54IA0kGiu/5Z9/8czFjuX/vvgAxA/T+fK3hq0hnbUGf6AfkaheHTjLLpUNcDR1DKwwSDWPEGdSZwwwiHB0e4cMPP8KHv/1Qvm5vbuH0pCa1it1OR5tGy3uZ1Nt2E214LnOCvY9SIwFhuXwCpXIS84tFrN+cF6abJh1Ly0x0FGWfYC/Aw0M2FN/Bzs4Rjg8vUDulXX0TzRYlx0zIxkY8dOCVkNI5D2viJRwZYagTm3ToM9wT40X11bGVPCdmwky/YFbcMSTTZK8yWLE0UfGgY8LERMUxY2P7qQPHDpjrT9peRVxnPRtmh2nGH87FWJgw53RnoExRhypdGLQmWCNWQoK1YXmadBB86SNZmBOL+GS2jFQ6hyTXJqqYaPYwuMSwfYru1RHalCdeHKDfJBBrOSBGtQfNtgyIObdM78anLBPjhliaSABFcEgbfUom2Y+VyexFNesQw44bSHogVhVp4hAFDEfXATED4WMbpV4BH1I5QG6Mmd92w0Hz+2PE4qhqon5wkt03SZ8SnTEQo2qIhhUR+/OSEWsijSukcYFh4wBNAWI76F6xjQ5dEx0QE0bMATFxSXQ1nCZNtESBSJrDGjE3U/4tjFgoTXRSS10zRkg7IJZ1QOzrX1/CW1+bx5tvsW0NyxiuBIglCcTEqIOxE4+f7DCBmPZ+1Z7EBXS7NOpI4rI+wsFRo/3Z88PTw+Ordzqd7v9xetr4RafTPfjJT1B/9UT/w/7lKwFi5p54+/bqQqmUuX/zxvzbS4tT/8vsTPbNpdl0pZTr5dLDC0HubMRmQExa90ZJ9KO0ALHuIIt2P43LOnBy2sPBYRc7uy1s7TTx2fM6jk+6UqArQMxkp2Zl74FJPMRlbsUJLF9jpTjcTDocIHNSQHnnMUYsBGJm1mEW+Rq0+xoxB8RG7Aafm0VSemAsIFdZRmF6FZniAkbZKUTJMvoEYmxGmCAbpouJ9hPTVn3egjfATRK+ek5YNwSN2yezdxb8xbajcZ2RlUmOXZhYlmi6c6PMnRZuEr7pYdiGZkAsNuswCYZuWppxtf4nxmYmIgXGAoNYKyanQsqdjNhA3JfYK4JgLCMmLxw7bakTG3TP0WedGG3s2UGeNq0tAjEnAWTfLuklNgBoix4CMantU6mYgwTOrMNJP4QNM3BdQDpTRbY4j1xpAfnKEjIVMp3zSBamMMpSYkpnqQiDqI9h1MKw30DUvcCgfoLe+QEGjSOMOk6eKIwYe62oYYe6FinFbvdXr7UZyRo/4TaXCffblyU0n7+A/FuAmAWjY+GNG4+T7+uZjzEgpmy0Bkimrw8lOhpQKECL66kpX8znkqhUVaK4ujaL27fWcPvWDdy6tY6Z6WkZX6wXOz4+xfbWC3z04afY2TnA+XkT9UZPC/t7zPTz4Rgx1xxe+9oxgKXsMItsNod8oSh1TwRhNO0g27SxcRNzczOoVEvI5XNIsxkpWSbnyjdyPZsMiCmLYucRO6zpawiK+uh0ujIWCZwY3CtDpe8bBun8nrbh/R57p11K092PP/5YZIPss8S6ttisg66J9j5kDJThkNdTUub6hTGYZ082PjeWJyoINrOO58+fS53SP/7jPwo4aDQawuKF9WsEWmS+WCNFcEJQaECMv+ff7VxCpslYOhtPk/JADZzGt6jJn69jbl8FxswW3sw6Jhs625jlMZrpBu8h34/3yuSl/JvZ14euicvLy/66XCc5nJyZk2yZnYsBYNawffLJp/K5NGPZ2Lgl4HZ2dlYakQszK+7DTnIrIIyBjfoR2QJnfIh8nusvpvdD2Tkd+5IZlXHimyAPdWyfnp6Jactnnz7FJx/TtOMZdra2UTs5QavZRK9Pox1X62o24ZLnUmmizmntGZbJJlCpZDA3n5P6sBs354Xh3thYk7nFudcfjKQ/IAHYb3/7FFtbhzg7raN+pT3Dul2qD5QJ0wnG5AUTouwlRJaMx63JWr0PcZrRgFMs2fejTy+XYbJXJbjGEqBxkiUEYrFY0YBYnIDSz+VDDSwUiJkmMgaIvqJTjsOYfCfxdvtlPJ5iwywvRXSnLZ8nDLyuvSoR1z6ZiSSlidonM1ddQaa0iJQvoaBcsYR0Ni+JGhqssf1KJEqUEwFiAsaujjBoXYg0keUAiajr1CyM7pQR48PLI6VuzVz4rI8YC4Upl8xhlKKLYwVIz8ixeCBWWUMyv4gopdb1MRDTsg5NpBsjZvJQFyTqxvV6IGYDwC85X9KswzHOQTDllE3X/MFHH5NAzKISd3fHgJj1D1OQm5I+bW2Jq9mnN4MrpEbnGBCITZp1iFsiQVjIiMVMmBbC6N5r8zbuJRabvhmx/KWkiRasB3VobovXBA3XBgKxTMCIOSD21lvzWCQQS14hmWwoEBN1FPsRKxDjeDZGbDQqayPnThr1RgLnVwMcHreazzaPTmq1q1+0u8PvN5v1X6ZSnZP/8T9oPPDH8e8rAWKc5XRPnJ+/WZ2fL68uL899a6pa/N+ny6k/X5xLzZWzvUIqUiCWSTGg5kXUvFB/SCCWUiAm8sQMGq0kzi4iHB33sbPXwvPNBj7+9ByHh220O3RC08VJMniS+jI9cFyM6Zdet8ZZoaqGu9bAWSev/SzjRdasoD7M5ImWPfDSRKeL5QLi+l9wcYuIyrmQZGeQdKxYvsJGwDeESaFhxzBZQn9ERiwnDwIxkyYaEItrxOJNRL8LqfTx7I3feV9h1iGvdjPoZWmbe19zmAuBmNsKxoes21Asg2ITeKLvmm48BGKugbO7b6Oh0crGRjm7igCICWvEps6JnoybjLCpHYyiBga9C5H/EYT16ofoXR6Kg+LI+naxToz9MhLOrMPquMUxUR3HxHzFw3N+x03KCj9d4TDYdFw3K4KxbGURucoispUlpIrTQJZ1YmR16VBGINZBNGhiRHlio4bO6Z6ydR32WrlEgo0VI/b+YGGzarVN/61ATLdd6XdmAgHnaGbjU9e1SfCtdydkHj5viXkVcHqVJDEMlq8DYva7cYlizEB7SbAvorZGtCr/FX26MdE2fh2IocqPPYcK+TTK1QyWlqZx98467t+7iQf3b2N+YU6ChW63h4vzC2GLnj59LkDs+PgKZwRjVwRj6hymskR7aFY9wQJ2aTJPZiqNdIagb0EAzsMHD8WE4s6d21i7sYL5+Vmx1mY9kNVVWeNUDTqNERvPwvMaSbwbMmLOKILHzwBfARSDTJUzkr3igyCKphIEXRfnXAuPsLm5KRb2BFcM1HmM3/jGN8SC31guniclZny9yM6c86KUTDpmx2R3QmB6ZgXimkggxsbC//RP/yT1Ynw9j5FyQ37lsRFAVqtVMTqhhTsbOROMWR8xA2J6/nGdXgjEbNxNjt/fBYjZPAgZMR536JpIsw6CC15T/i005eB5EaCazJDAk7VkBkB5PnT14zlSlsgeYrz2rN2SMMoMK14DJBVcK0PJh10fgl02n97Z2cHW1hYajaZcb0pAWac4NVVFtTolphb8fbFURL5QkPthoMeOwxJQPnByQZGBSk2SqcmG7KluP5U1kmMnioRx5bV7sb2N58+eCRj78IPfikTx6uoSvR4DI127pDrMMW/WVJq/kjmcZc+wFOZmi1i7MY21GzNYuzGHldUFYbdLpbIcQxTv4ykAACAASURBVKvdR+20LvLi9997iu3tQ1yct9Bq9oQJ05owV2Eix08XXt3HBwIeNeHizSkmYts4gRiuZLb/ja+jfl0Lo2u/v34OEHOOyiZLdClTX0kmSpsvCsScw6+mKp1RRwgYTZLoWu5oAK3YS0UIBsRsf8sCo4IAMdnbCvOSKGYzZyaPxd05VUYiQ6OqPNKZFGiXPho0RIVCR+Bu/UhatPTqJxi26VbM9jLqmqg1YuNATKVuZMGMZdFYRB7iFUAglhcDEaSrEj8pI7YqbYAy5VUBYiOxrq9imChjOCIjdg0Qs+ojl/Ab3xftTvgdbXybNITg71R8j93ICJ7/u5h1xCNKvwslpuFADVLfrhRG6QMDYWTEetISioxYJlFHGpdIRQbENtE+d/b1bZMmskYsdkuUtcLpwAyImZOnNQE3WauPF8O8hsXLMtA0rpb4yaufHP1ongpu3shnBoyYALFUJEBMasTWnDTxawtSI7a0xD3jCslEAwnWiIl3AOvrmTR8GYj1enlxS7ysRzg9H+DopNHc3KqdnJw1f9Ht9b9/cdH6Zan0pwnEZEj91//6F8V6PbcwO1X4Vr6Q+95UOfX24mxyoZTrlgjE2P1bgBibt4q16gi9YQL9oQKx3jAjYKzZSeOqkcRJbYCd3TY+e3aFDz86xd5+Q4AYZUjWn8AWXCvGNVecLwLEnCGob0YXA7HAup5AzNHqsSxRQYQsslxAqLkWapRWqg6IZaaEFaMcMV9ZQXluHdnyojonpkroEYiNcujTrGTExsA067CiU2Z2TJrozmRC4268lt8ffGDO58ds16Td6GuBmEwqbbDsZWQCZicxu8nKFC6INNF6r4V9xORtNOvqLU25ydOnX1zlzTMwZMS0l5g0LKQuXYDYQIAYGVUCmaE0dlYg1r060KJUOhR6q/iGMmLsvp4Y+g0prt3QQsPYblkLohWMMWPIzUrp7mSqIla+6cI8smUynIvIT60gXZpBIs8G3Rn0WSMm8rouRoMWRr0r9Osn6JyyqaIBsQskBCDSOZE9V9S9KOkAYUzauZoebtXi6qcJPVk2bTj8kQMx3VLc4jz21QI1KwrWLBzXA5MqSh7Sinpdv650is1qWceVxPxCFXfv3MCDe5QO3sHy8jyyuYw4LjKIPTmpYWdnF7u7R9jbP8XR0RXOai20Wn3PpBsrNhR5E688WSGtctfALonpqWmRJ7IW6P79e7h37w7u3ruN1dUVTM9Mo1AoqOmGBDpBj5SEmm3Yxm2AQMGP3kAx6aBU0Jk4qIuk9aBSyZoCsIGwMQQM7XZHzo9g86RWw8E+m9xuy/vdunUb9+7dx+PHbwg7pZ+vbBhB2KDPYF9BojYxVzdFBSCu3s0ZD2geIIHLywsBezSO+MEPfiDAgACFUkSyMgSiPD4+15ocT01NgcwQXRMNiBEs8BoYQAm/TgKwrxKIWQBm15Lghq6JZBEp6STI4TW24+c5EMzwvHhvea68Prz2dJDkV/6doHNpaUmAGE06FKTfwfT09EvNukOTkhCgGRjn9TMwZgCeZij8vOPjY+zt7YlpCsHYYNCXe1YslgT0zs/zMY/ZuTn5bLK0nAPhNUywJpFgRZiveBWXPJRQRrrMW8okzuHpPsDxQynqxcUFjo6OBIw9+egj/PLnP8dnT5/i/PxM/m6F9y7LJU3NlYFTZ1FhtQspady8vDyFu3eXcXNjASurc1hYmMHUNNtDZNDtDnB52cTh0QWePd/HB+8/w86LE9Qv2+h0BsJ4yV7v90fdWwjE+HuCNAVisQmPnuB40vLLMmLj+18YnMdiRBlvCsXdmmImYHGDaW+Hbs3svYW9vtqOS+6HM8+xGj6FudyfLPCNGRsxDnLv5TgNB8SMkndBspNxhUAsW1yQRDGTi5QlRhk2Sy5Kw+dsPo+MALEhon4dnfoROqJCOUaP0vvmKaLOlex5CTJizql4HIgFNUfGiHENdEAM4niYBejkmC4BmSmA5iFFJjy1H2umtIJkbv7VQIwQxZWXKCMZABmXoNRkwWQCc+JnL5d39yOIpb56IDaBatzY0c+Jjz/2JFCTjpTIEin/ZMlGR4AYZYl0Jk8NzzBoHqBZ20TnbNf1EQtqxAjEXFsBTUQ710/3VVsPaZI6rC98PRCbNOsISms8ELPPc26JzsiadW/sUZfNRmpfv1bEW19bFFni4zfnsEgglrh0QKztVFJkWnk/+TmOEYuKUiNGWWK9AZxfDnFy2sXRSbO5/eL85IxAbND/fr3e/f8HEJuaKn+rlM99b6qSfHtpLr1QynVKqeE50gllxIh+uTgzyOwNRugPyIplFYxFObR7WbTaGdROIwFinz69xHsfHGF370qaOPbZ0dmCU5f5+l2BWMyIOb5J7u41PcREPqZIXieGArGEA2Ji2CHmGwVpjgjWieVmpBdGvrqCytxNWehAS1jHiPXpFjnKYuCkiVYnJsdkwGVSMzyWv4kB12SeJd4UbE7HErexBeUafKVKCduaTQs3CcUmgJhsIq4JdtCgUvGc2yxd/y4JAti52kkTrZ+YU9WrpMGA2KgjjFg2NVQwliJ4aXkgRg20ALGLffRbrMW6kJ5dAnhoYQ8CMcoTDQe6+0zJjHPBtIVPj4MBLMF1TlsS0LAjVZGWBNTSZ0oLyFWXUKR7YmUOSQKxVBbMDQwpNxn1MBq2PRBr115od3upXyMQqwdAjPJEZnasaFYDYLOAFgGLs1fXRLWZv44NAjcXrmfIXiVF9OPlFdJC+/vrGLLPe/9xIBYAe6UknSTHNXSk0YBjZNT2Xf+uFvHKJLFJKb/OzFRw+9Yy7t29gUePbmFlZR7FUk7+1ut3Ub+6wvHJCfb3T7C9c4TdXToqXqFR7yrTKIkArRkTmXMUFNWb4xogbANBDYHXxi2yPHfx+PEj3Lq1Ib+vVCtjjZdNhmgB93iNklmXq724rl/KUMm2azbz7n5QPsgAnUE5Hwx2m82WuBbSMOPy4lIYq7Ozc2neTFkgpWsEBARJMRCLBIT1+gNhO0zK5lkwjcKDfuc6P3gY/Jzt7W3pV/aTn/xEgIExXwQiBCsEiSGjQ6BCtoiOgjwm6yM2zpS+LDm8juF93dh9eRaMM8V2/e34yOq89957IrXk+RBYGghjnSGBF0EYv+e951eeDw09WF/Gr/w7ry9ZP8owaZ5BoE6jDgJUM8EIZY7hvY0TQSo95fUTwxbXyJvHwO/5Wbz+rBfb398T0Hh8fIJWqymAhWwtpbM3b67LZy+trIhccjikhFKZXwEoTrZojJ+6deqaLtdHR+JLW4LVCossc9CXWjAmAOiY+OFvP8A//+hHePLRhzImms2GAC8J3gjAxIlUkyn8jzmBXC6BUimD6ekCbqzP441Ht3Hr9gqWl2cxNVNBoZAXNot1nicnF9jdq+H58wM8ebKDvb0zcU/sdbUWTdJ30pIhTPCpQQe3FQFiDmjGbonuFE0a+KqA3F2KyW1xfH8dB2J6RMGVFOm7bjg+oSoMmTLOmuk0GXZs9HMdEDNqK5T2M/awPByDZe0dpvuxycmsJYeXJcrey1oaTRpjVEQiWUYqVZX6sPLsuuxrycIsonQZPe576RyyBQVi6cQQg+4lmpf7aF8dChDrE4S1zxF16yJbpBuwtGWRHpnGiDH4Vnmqqw5z9vVxM+dxIFaWZLXW2CsQIwijm2MyGwAxlDBEXmvEXAJbdRWh23R8vX1ifrxWxS8h/n47IPayq6bOE5sxLooI5pB7h5cYozCRHo4qfWK8HkxEcMF2Ls90phriKE0QNhpIgjqdYKJa68OS0QUSAwVirdoWOueaBJY+YlIjRkaMNXtU4bjxJ+8bms0YaFbJrP/PX0C/fFjYFFCvHGNWgqLnJ4l/2XBd/OyBnxl1aH0YgVgux3Y1BGIlta9/i33EZrGwwJjoEolEA8lkxwExrTulLDkhronayDmKSmh3Mri4GoqnxHGtLdLE3f2Lk/PL9i/63f73W93BnzYQ+y//5S+K6XRuYWlp6luFfOZ70+XU28vzCsSSwzMZMNm0A2Ipzfr2BnywViyDfpSTR3eQR6ebw+k5sPOig08+Pce7v9nHixeXaLaYIY6B2FAKiyekiYHHhTHNoTTRuq/HtWImc7A+CRNAzC2c1wIxcSBSBkWkiUkHxFJVJOhGlJ8VIFae25CFjr8j7c8asT4ZsVFGgJjVidE5kc2d44zfdVkTHyYHovZgXgQRSsyIfUEg5vblsD+MbDRj1FqsaddNPKwR041FtcZu2ZKMrLoSmvxlRHmpA7QCgBiIql2GA2KU7RF0caGhbe4EEOtfoc/myQ6IdS72lBGjhb0HYpQAM/hmjZg7Zpm9DBIMiHHw2AXjcbDRNCU+ynBqo27KNKaRzM0iXZyTOrHi7BqylXmkChVE6RwGdO+SDWfggFhdGLFWCMR6BsRoYR/b6ysQczb2jo1gIKTuT8qIibFEXBX4Ugz6Kqni64LZyQB58o3/LUBM3yt2y7QRapuYBvwKtNJGLLFAmOfMWpUAiNGW22LIaqWAtdU53NxYwt07a1hdm8fsbBWFYlbBWK+Di8sLHB7WsLm1j+3tE+y+OMPlZVsCNWHD2ASWYEwaPrN2IuvbWDB44zFkc1mQ4aEUcWVlCXfu3sKbbz7G3Xt3JPidm5sXiSKDZ5XcxSBGZXcx2DLXRAFr/lzjqx3eB2VLVIpISRxZMMrD+L0BM35lfVmn05G6moX5BQE9y8srApZCu3VKEuksyfeNgZgFseExjIN5gj4CEEr46OJH4EeAwmtCMEIgZvI6Hg9BBR+U0BGoUKZIsw4ClEm5XvizX818HcerwmAXTH/O80KGLQTCBEgEDTTAIMNHJ0ieG+8dz4PHTCBjbBi/5994nGxiTdDG+0AQxHPf2NjwDwIiMlQEbt6NcAJcT7KBISNmr+G94XvwubyOvN9kJcnkURZKQEbgzbFBGR/BMIH3rdu3cHNjQ86BxhlW/yXMp4zLFNJBLZn0vzRGzMCBk3HxixvFgdhCxyMB12mthk+ePMFP/vnH+PC3v8Xe/q6wd912B32ReQ4VjJkMibKjTALFQgqVah6zcyVs3FzC48d3cevWGhYWZ8T9lOfOGs+jo1Ps7WkCZWuL8tsjnJwwAcux5QDmNUBMQkkHxHhuZtYxKRzwNVq/NyDmAlAn1bIGz3LNx4CYSzS9xIgZn2MBvOq/BFQ79YiVZWigHAMx23OFyzCQ7RccbXrLWpoYiFWQSk8hV1qURHFOGLEZRGmWTmSAVBbZAiW6SZGC9dsXuDrbRfvyQOSJg9YZRp1LdUyU+jAFYuwBGgIxUxTF5g/ayFkVHsywUQmUU0YsU0EiN41EYUGBWFlBWKawiER2LmbExLpegZi0mhH7+rgtse7pIcOoP8d57fG1Tq52wIa9DoiNr1lu1lwTqpkCydW8BNvrlwFiJuUL2LBRPwZidCPHJRJD1sefSo1Y+3Qb3Ys9AcwvATHXNkeux+cAsbjDZtA/zJ2jv3p64WJJotWEO6pdx3/Qg3cCiAkbJvVhBGJMfo6wtlbC47e0ofPDRzMCxABlxAjEUuIXoP3HFIixRCCHEW3rhyW0WimcnfdxfNrB4VGLjFj94Ki+d3HV/Xm3P/hvzSbeiaLW+U9/ShvuP45/n7/jfclj9EBsfupbhULue9VK0gOxVEQg1hAgRptKZslEmtiPnDwxgwFZsVEB/WEe3X4RZ+cJvNjt4MknZ3jnnV1sb184xyQuyHGNmCSVfRWhORq5sM+TRiGkt8yJ0SRmF2/mFpOMmBYyipTNvDxEHuA6wgsrpg2dPSOW0v4clLTRrKMyvyELXSI/o33EUIiBGBcTVydGrTSBmMgmnfV0nG97KUyedCN5ybcjnjCvYlNcJi9I6IwxYl4L566nXUbb4axGzMkRbaPjp8lWI5PFbSSeERsF0kRn18GCcakxoIOgMmIGxDjxDIilU8y4tTHs1zEgEKNUwjFitLGPgVgdGLVE2gipE3O2Q1Ii5igROgMFxbBelib3001uAWLUrbN4mbr1ObmPAsSqC0jRsIONnWWj5UCkPV8Ho14DvUYNMSN2JrJJYcSGamEv9vreOVGbO2udhSlvrcxZEw2/TyD2uqn+KqD3+a+zVTuce3EdnDFIrB/hQ2UjBGKU5VkDY4IH2mInwDIQsmLFYhYzMyUsLExhZWUWa2sLWKel/fw0ymX2oRmi2Wrg+LiG55t72No+wM7WMWqnDXQ7BGojDPta2C94fERZIoFYWjLZDOJYG8PgkA6J1SqleJQpruHhGw+EGSPjE/fJqgS9o3Q+SeAkyUCVaMVyMcuIx7VEGhxwjlifL7XEJwtG8EOzBDIjBDs0aCBYyGQIOtlqgba/aRSKJZT4KNHVkSCCbogqt+RzKEsck6wFDJyCRhcmumNlME+QRxBSowzy4EC+Nymf1bPxWPhPgSHNFNoCaMiGEShQOsef9ZoYMBivE5scQ5PJg9fJF+29w+DIauzimriESPxogEHTEQJLyu0IWinrI7giYDRmzGSJPF++jrVyvBc8NgJRyi4pwSTQ5OsJggjSJt0RX8UE2jUPn89rKnJX9iUcDtHptAX8Uf53dHwk5hgEYtrLrYNyuSJ1i6wPvHP3LmZmZ/xY84lHczJ0QMwSBJT0uwZ6pk3U1zpJYXy/dFxy1SQrxpqw7a1NvPfuO3jy5CNsbm2JfLJ2fCLHyh5kHLucyzKv03RJTKFcymJ6uoi5+SrW15fw8MFtrK8vY25+GoViXo7h4vwKm1t72Nzcx+bWAfb2ajg5qYuNfbdLhlj7lnkTDgEnGsxLclViAscW2fdjg8sCc9/PJvjrRGDuf3Tz+aWFLmTFQiGZC0wdMPRAzDkyx7XZITNmfcRiRZoHw44BNKMrrYlxyUSfBI1ccidmMKikUJ8PNTORhzM1oCwRYMNsArFp5EtLAsTyVZp1TCNKF9EnaEtlkMlzHYEYZ3Vb57g63UFTnBJZG3Yuyg/0XWLR+mOKbE77iCncsl5mZtmhQEzumQNiIBCjLDFbQSI/iwQdp4tLHoRJH1YBYlOIEhVEZMSkvMMBMTM5s1pHF5/EUk9bl8fvs93WuNGzWwcNB48heTMZCfPf49X2MdBz6UYfL02itOt+DgeZjQBVj2hbH5ZsKCOW9oxYB6lRA8kRgRjvRw395gE6ZzvoXR6Io/SweykxiTJirBHTxK9qbDTmis1mYkbsOiDm8/EeOdh5OCZM4uK4DEWf70zuXImPfJ4DgCpLBHIZsmFAuQKs3Sji8eMFPHw0h4cPZzA3xzGsjJi4aCcdEJNWGUyaa6wWRXkMBkU0Ggmc1LpkwrB30MDxaev0uNZ6etHo/WQwGP5fw2Hng3odzXfeAXWafxT/fi9AbJ5AzEkTl+dSC6V8p8QiwgyBWEaBGGs+OD17lM0ME44Ry2oztqiA/qCE88ukALGPnpzhl796ga2tMzSarJfgBNesnkogYkbspb4Q1qjYL2ixKjYsKvS1Uy4YHJcnOlFYIEsUhogDLqGuiWBXeAKxZBEj6YNBFoVAbFoC97JknJaRJBBLV6SPGF0TmXmiPFFtWPkecXYnTp37irCJQRNuKG6hmVhnQiCmUyIggOTdrgFijgHTOTSeArFN2TJOer01M6f6YtdPyb13DMTMwlcLwuMaMQVp0nTWMWKEH6wR0w7wmmFTWeJA2h8kRjTEIBA7R5eFw2TFLvalp9iIzQu9BLDpgZg2ulQbezlWke+443X3VQEj5abx5FZGrCROTmQz2QuOEtMiNfUEYjTsSBdcZw9uqEOMhl0BYn0CsdM9lQdQmtglENOG0x6ISYd4J08Um2e3dXuzDseE/X8SiAXjR0NxP35NgmmyQ2a4fFNTcT2ziEsliwLG+EizTiwlYKzKDPtsCWtri3jw4BZurDPwr0odWafLdhdn2N7Zw/b2Aba3DnF0RFnfAK0m3QeVDVN5LLNqOQViVOFHwCBi7RCd3gjGspK1X15awJ27t/Vxh2DstrAiVi9F5kExlUpONAgfn3G+55gDJrQOV0Dqd2wfEJMRYS0YmRwCIQKdUqkoNUIEXNY82FiPlBiNpASkEVAQGKgVPmtnXM2Ok0IaWJQG0w6IxRb5KpmkZE5r0yiLbPoHj4OMDYEDAQi/8nn8PSV1/GyRyy0teeYsBGKhxXvIFL1qRzQg+zrWN5T9mUW/ST95HQi8KPEju0THSZ4XgZQ9CMpMnshrx8/jeRGIkhUkIOPveO0Jwnjfef5hPdnrGOQ48HOBmgv0zDiF104BNl0+KUltodkiK0pAcinywDNKUk9P5f5v3LqFO7dZu3gfM7Oz/hK+DMR0jRVprgFz6f+l67sHhtJnziWo+BfrTZbgGOqj02rh6OgAn336MT57+ik+/fRTPHv2HJub28KMsa8Yx7iw3Cllw9h6Ynq6hPn5ChaXZqVx8+3bBLLzqE6VxSmUbNfx8Rk+/XQbnz17ga1NGu1coN4gwGcdHZMJpn4xEzyrBeJXZUNcYZTGB2Yc4q6K7U1OivHyXhr8RgmzeDN9OVDyGd4xnUIM2wLnPrfu2U4Zv69JFAOmxpIybr3U4whcE12dn36OAhz2aVO1gIICURRIXBTUhwW17AATI2Uk2KsrPYN8eRHVuZsoEIjlmVgsgHYbRNGZbFraDpDt6jZPcXGygxYD/GYNQ9lr68CAQEyNOphY1Polc0yM68N4dOqfyLBCQRjdDtUxMa9ALFeVPTZZWtI+rAWyYQtI5eelPMCA2NADMa2tV5MzTV77NkSegYxT2S/XiDmg4ACDxY/X1WILzHVMqtTvBe8fz2v/nUZAXwEQUyWWmnRoawAHxFyNWBINx4adIeqxbu8Q3XOWRChgjrqMOeia6ICYK4UYB2K8Rq4+zPW5+9JAjLG2B2FO/eTqjr0U0gHzEIhl0kA+SzYsganphACxR4/m8eABDZGmMTvHsX2FRIJ9xDpi9kciJyXJTpc0jxSI9ftFXNVHODpi+6sGXuxdjU7OWgdnF91f1xuDfx6MBv8wGvU/WVhA//vfl0zBH8W/3wsQm5khI5b53lQ5+fbSfGqhnO+WaKvJXgc5x4gxy6JmHRH6DoiRERvQCYfdsYclXAgQ6+KjJ6f4+S9e4PkmteI9AWKOyNCvwYifNKfwkroYkThzjjgXING5C4RY56RSu/DhSj+de43I9pjScf3HQiA2EiBWdECsAjZLzJUXUaIGW4DYLJCpinMi+4j1ooxkdbROjEBMwZg0u/bHdR0QcycU++26pdtOdOLWusB+fHvRMahrvTKJkkSTFcZVCUykQLy5RcCI2QbnRHT6pn5hs6ycFXM6ybBoxJQ5EAhmBgLaDUYWHIIwWq4qEBsizfrCZF9kfXQmZMf4bqOmhh2XBsTOANc8mV3nE+gII6abVSChFDbMClOd+Ypn7tROV+luArGiOGESWCdzM9KguyBAjH1XppHIlBAl+RqetANi/Sb6jTO02fAyAGICEsXCnhkqt3lBbexFomhAzC0PTsntjF9t6Qzv4nhAN7mqvEqa+DrJ4u/GgF23pllq0R2nCyuUHXFOa8ycWzNkU6aL+jgGMXw+F18W/acz7OOUQKGQRrmSk8Durbfu487dG1hZnUWpnMFg2FVZ18GBmHa82KHxwSUOD1u4uOih3RpiKEQpx3kaSWPEDIix4S3Hori9JQWMzcxMSb3YzY11Z9N+H/fvP5CgnOCIEkGCIdauyBSQ8RTXX0no5BkHF7J5u3FjHsxVcYSmGI+c4PDoUFgHq1FisM6HATF7XwIpqQNLp5AXtzPam2sG3Vgxla7Fn002TfuhqTFDyCTJ+7k6No4HAi3WLZlEkp9PSR6BCIGPujq25OdJIGbjKTYIGWfFXiWRDUFYyCzGgY/LHAdOhSb7s3Phc/m5JjEkGCPDRTBJWSEfBI1kuswtkcfDcyLTRyDGWjkBGsOhXHvWwZFBM/t/A5fhDPi8Yw/nnzGFBH+8pgbE1KSlI4CsPyDQbQsbRjDGGkgmCW7cWMdNaT5+B1PTM052rQuwjr+UJrmcWYeOlZE4aPL4bN1VpoW9uWIXRwFkznpeG5RHGA76uLo8x+HBLraeP8dHHz2Rx4cfPhEzD4J3yr75dJmr6QSq1QKWFmfEmINJk1U+VskkEvgymx2h2exg/+AEn3y8iWfPdkWaeHbWkL1+ICpyTbxKuCiOp0wWuL1EihyV9VHH2XivsVo1XU1iRiwOyCcZkvGE5qtSoPF9Hn9+HH+EChRXkxenPeOkk0tc6sru6jW9C53VZRsQc/fU7doKCtheR2vEJDfsjI702hgQM1MxyhLJPpaARBUJ9urKzEh/zOrsOgoVMmJVgAoPxh6UtGZVljgadtBp1HBxsq29w1o06aAUztWHCQgzIMb+n1ojpjctZsSsWYmBMHVMzAoQS2TKAsSoOkmXl6WnGS3s0/l5pHJzSHggVnaMGEsC1OhMgXjM7cQhobu/gfnT+C41HkfZuHgdELP3CFUG1+1+XxyITbzavdDTBuImbSYdBGIEvKwRo0FKXYDYqH+KqHsijFjvYg/9Op2ka66Gz4CYNXIOGTEN12IgFrQb8Il6t38bELVt3Qd7Wh9mQMySIrbrWzMe7f2lwFIbVAPZNFDIJ1CtJDE7l8SN9RLuP5jFvXtTuH27ihnmlxJ0TWQfMTJiw2uAGGXhBGIFXF6OBITt7dVH27sXw9ppa+uiMfjnZrv/48Qg9ePZlc7297/v3bWuu21/8N/9XoBYtVoWIFYtp95emk8ulPO9Eq01CcTywogxqNZFg0CMvcQGUVpcBEk3D0clRFHZAzE6Jv785zt49vxMegL1ug6IcWFzJgaxNHGc8ZkEYqFUwEhZX60uC6UG618IiLEAl4DJGJQkGxIShOkjkSYQmxK3xML0mjBjNO+gZFHkiYmCmJR4ICYgjLVJBGImTxzzo3IDZAKEucnCLEP872UgFobvY99b88cgBygBLNk45wAAIABJREFUqrkl+qycvioOqeNgOe6PYqyYOxKZuG6jNN2wCxg9EDMLZargWTNkQCwi6GIvMQKwIdLMhHhGjEDsUjJzZMVoiEFGDGSeemcAGzuTeUJbLOzZc0L6iZmzVADEJCBxm5ZKynTjEgMWMmKuJQF7riSyM0iXF5CfpssUgdgskjkyZjl1lBC2rYeo35JGl+1zdZiKuCB2CBIvgGFdj0vAGDcvsmKuQaEAsdjzKfDi82azemXHAffr2ILJleUPB8Q0eLKicxkN5tLmYiZlAVXzrUYl7jUuqIg3O5U6kRmj2U82m0SxRKOKRXz9Gw/w4OFNrK8voDrNe9ZHq90QFuPoqIa9vVPs7Jxhc+scx0dNNK766HWtkTaDVSdNFCCWwECAmEqsGEzys0rlAqanKYdcwS1xUnyAx48fi7Pi9LRK23K5vLBS4QYtvZ3MLdEBsZgZc8Gw1MDp8wRIDBmcNlE7VUaMdUIEQaGxgwEMPt+c9xigMugmKDQrfJG1Din3jMR4QervrDFxVvuN8f6ETaN9nkUAs0oKCQwIBIwRo+SQ18JqwMxcxKSJBKgG1EJmarKXWFgvdp0scRLQhGM5BHD2PtcBMf6NQIyA9sULqiu25BpQQslaNp4HgZiBW7umPFdKEllPxtfzHHl/Q0Zy8vhDZs6At4HCycDNXmsA1Xq6mVlLv9/DkAWNIyYsaZqhckX2kuNzWRPIdgWrqze0Rsz1BzMQlkqmkXKmFip9dU6aHN9cEoO1l2OSnyVMqNT79dAjdcxOTewlldb1ud/roFG/wO6LHWmf8JvfvI933vk19nb3xNmRvIcAMcdgz0yzZnAZG7dWcfs2r/UCZmaryOeyzpikjbOzS+zuHeHpp7TsP8D+/qnWdPqkoLY/EamtjHcdz5IskEQe/x4/R5gRGdMqdfbSW1lanMLlcxz0jBF7fYD0RYBYvFwbi2LKEk382npuQMtcEZUL0//HX5XEjA0/VHYf12QL+PRATC2wNFmsexlQAZJTSKamkcrOChCrzKyhUJlHJl8FMnnhs7ggc73l3kR7+na9hksCMTJiLbIvl8CA9WF0AWYLA93HmDhVIKYGLuNAjKtqUh0ORWuewShJIFYQIJbITSElbWIcECMTlpuT40ykpx0jxmbOrBFTIBaNrD4sENl5oOCSeb6uNFw9gnjJAwz93b8fEHPxkiXCDbQ4aaKyjX0HxDpiX5+I6hgN2Kf0FMPOsTBivat96V86lPtkjJj2EJO2Cd4x0UCYsoacu/H98pYvcdujVwIxJSa0Ybi1h7JEgutRZu7jEt85p4YEZYkJlAoJTE+nsbiUwfp6CXcJwu5UcfNmCVPT3CPJiGkPMQViiYARY8I8j+Egj16/gPOLCLu7dezsXg62t8+7tbPWJ81O9A+NVv9fEpnhr3/4Qxz+wZHWaz7w9evMlzhi1oj107mF+VLhW/k8a8QSby/OphbKhV4pm7hCLtVCLtNHNs3NTLNTdEoiEBuO0hgSiNHwQoBYRYHYXhcffXSKn/7MAbF6T/TiUuYjNLzNOGdF5mI+76I4dvzmNuQkDB5WaMbJSxfM/c/6GjmWQpNXrv+ViJwdvU5JEwM5doZnwakHYmUkslVkivMoTK0hUybVPiduiuyVwXoycU0URozW96wz48MFhd7BTe133RIRL9zGOrmFPJZTxOcXArNrO2hYFi18iVu7/PI/AcQsTPayRtOqu+ye1mDF1sjqnuOoatPwSzW189WzOgarj/KMmANiXHgEhA2kUJNM0mjYwqB7JWCn1zxBv36EIWn49gnQcY2dDfCAYG6IhDR25uLCIGTgGhe6YzUgJlIxddEzIDZK8J7SCZNAbEqadGen2NuE8olZpHN0VSwgobsWRnQuG7TQb12gc3mMfr2GIYFY+wyj7pkCsVFLXB01i0jJADcxbeug/TEcH+QlED6XNA7GA7nf+FS9nhl9HQCz9/iyjNjnP9+WmdhFRy2ZnWTEAzGtBWPgaPbvocRMwUPMopGpKhYzWFtfwDe+cR8PHq6LJfbMbBHpDDPpXTEYYO3J8fEltrZr+PCjPbzYOcfFWRedFp06VJqYFKdMSlJTsqaIlI/jkCxciiwcLdpTItUhG0Imgnbxb731danPUcOGeVcrlPWmDQZiyCjwfEOWSYNzVUdI01Q63AnzQOXsEK022bsLAZMEY3yQnSEwMEBkwCxki6whscoSHQPiGzqryyGZMwFsOUqPCBw1ZlLgEEsrY1ZPGSKyXvwsvoa1UayV4vXQHlZ0oRyMmXWwRowMmR1fKEU0luZ3AWLG5rwKiE2CN54XgRQB7e7urphv8B9NRcjeETQSiBkQstYBZMTUNONSpIw8P/4zBiwc98ZsmczPjsFkniFDN8mIyZrqaugUSHL8EhT1wUbhsq6MhmC/Ov6NjFYun8fcLI1q5jAzMydJAGnY7ZgugrBMOhvUL8bMp8r8NOjTpV/ZT2007mSmlEU2GxhGfeQyaRkruVxajHV4LJQofvDBb/HOO+/ip//6M7mmgwHHR6T1YS6xMD8/I9LhBw9v4cGjW1heorEJQdgQ9XoDtdoZ9vaO8OLFEXa2DgWEHZ/QnKYnZWwEXzQbYX8/sr0cp3QB7bM3nqsPlx6AY2BMDXfEMVPGdBxU+iSWk9XH62YsEfSB0YTbx6R3sL3WC1OCiMpAlz7H0pcxyy+p6MAgwgCXfIYrCTBpov+bLJpxqw8mFsO2H77ViWMP1b2RiUXGJwRiLJuoIJGcQTIzi3R2DnmadUwvo1CeQybPkgrGIOzvRXKRi0IXw14DnfqJA2KHokbRAN8ZdVhCUUSNdPRjjVgAwpyDpnRPc5LEUZKSRJUlMm4iEEvmppAuzSNXXVVGTBLXs0imWQJAIMa4iUCsIEBsSEaMQMwF/z6NKdb4gTvvWE17sFMasJi4kf92IGaALlSEhOF2sCcK8vM7bwC8Q7dEZRg9EON1HrWRZE/i4RVG/TNE3RoGnSMMmkcY1LWdz5AxB+WjIk38IkAsBM6/IxDTtKqeh5xXXCOmih8FYgLdEiPk2eS9lML8XBarawUBX7fvVLB+s4jVtTyqVY7xOhIJWtd3kSQQc3GCSBNFuUTX1QLYQ+zsLMLOzhW2dy66z3dOL2unzff6A/yfzXb/Z8kcNn/4Q1x8CVjzB3nq7wWIVfPZbxWyme9V2EdsLrVQKfZL+VQd+XRbgFhGgJjaY9I8b+iAWCSmFQUBYqNRBZdXKV8j9jMHxK7q2pjVYn0FYg4U+fXOOZa5DWZsIZyQ2sUUqlGvcU8s32A2kIsJEGPwRqnEGBDTjNMoGQKxEhKZKtIF1hWtKBArziGVm5WAfpQqYRBpU2eRJhLIJWg2QGZMGTEb0N7Fx2fxbEGPszpjMgq7Ln4Y2XY7fst9wz4nTZSne3v+IFsyoeAw3GbuWE6d7qtYJUDxa008MU1SGhuCuABE2DCFwwI5RJpIyR4dmJhhIwgzINYVIDbsaZ0YZRKy6BCINY8RtWvaT2xwxfagUieWZANAB8RoqBFJzy/Vtihw1IPVmh0HxCh5cL3EwLo/AjHKEwtzyIit7qIAsUxhWjawZJrBPN9ygGG/jUHnCt36qdSKDZo1RCLnOMWIxxU1HRBTiSIXSZFjuo3VSoas/jG2rn+9WEZv+R8TEIsDEamfcmPSzlHOSIJHBrgMuvjQwN4CKekLZFbvSTUCyGRTKBQzWF6ewaNHN3Hn3grWby5gfrGMcplNmRmIUS5HVqOJ7Z0aPvhgB1ubJzg5aqFx1cWgT/aJG4a5ZWqticj3XCNagjHBR5J1jpyt/bLYxT9647EwY3SvM7v2Qr4gvbuYiRfzFccoGdOnAbqCMD6P90qBGFkHrTNjQExDBrIfBAHWV4pAgoCMP1uTYQNzKkdzcl8HwjwYYMJL+pIpEOP5UbJGYGmMmMkT+T5qb+96T42ZiCiAo4yOAIwghgAmrmvqCRBj7Rz/xvorMmSTQD0EZP9WIHbd60MgxnHDczYgRlaMYIyvs+MkkOZxhwkAq5Ezp0qCULPCv46lC4GYrgNq0mKvMXdEA5GTO7xdIwPovK8mD5RgxknQjD3L5+n2OCWmHXRRTKcyUmvFe8t7x3Ph7yiXtaa+MeAm2He96ihHFBkk67HakgDguGs062g0aNDSRy6b0VrJch6VcgHVaklq1mjY8e67v8ZP/uVfsbW1KSCOYzuT5hgheMtiaYlF93cEjN2/vyEGHSSI2602Tmp0STzE5uYuXuwc4eDgDLWTOi4u22i31a5eEwuu0TqBGPnuvraxYQsKzleO5ZAV0/IwHfNyHZ00LV4XfbZxrBZMAbFFDFb3EN+p64CYEVRyz43898Lq8Y3T9kvdbOKaI/tETX7GTrPjQMzfRtknuB4ZCHOiRHWLdC676tSoPRJpaAAmFOkAnKwikSbLNId0bgGF0gLK7I1ZmkEmX0Qyw/iD58JAfIBo0JakJ4HY1ekLtK/oxHcufcXY01McE11CMSmixkkgpvPAVbQpEKMkUUAY+4epkkiAWH5aWsTkmegsLYpTMSWJSE3JgyUCHogxcS9AjImkwDHR6cFNpumDRXfNx+bdvzsQc3tjAMRi9pNDRM1O2GtUmzk7RgxdAWKJERtpXyLqkQ2rod+mHPEIQ2HDKEs8966WTPaqO9UkIxYkY0Lw7FoO6Li2+NgxwJ5xtL3dGDH96uNqy8e78zAgFjd0HiGfS2K6ksbSYh43N7h3lHBzo4jVG3ksLWdQLjMuajogpkl1NffinCdpYYwYgVgBp6dDbG1dEog1nm3XDk9OGr/oj/Df2sPhrzod1N55h+j1j+vfVw7E6v1oYa5a/lYmk/5epcg+YqmFamlQKmZbKGQ6yKV7AsSSBGIJ7SVG+2jtkM6eEHmMEAOxXTJiT868NPHqqi9ATHXimjnSotxQwmfBarAIOlbHfuOGk89UedTgKH/NVJlMMZaLWQLLAzEBY64zPAEUgZgwKEUgzexSWYBXurQgC0y6OC+sWDrPxaUidWI07WB2RxixVEHrxKh5Jn3vzksnQrxwe+Dj6mgm8ivuvILfOmAWSzM1WH81ELOtwYGxa4BYPJQNFLKP2OTGoxPVA0p7UcCy6dbjzO1dxkRrpvquJwkXd8oLCcoI0AjE2oj6DXEEkk2hdSpATOn4E4wE8FzKQsU6sURigGTSgTFwY3ZAjItN4DAlmWopaneNnaU/nGPEUhV1T8xrs0ne02xpHtnSDHIl6u1ZT8ZaBmasuxh0G+g3z4W1IxDTDFUNEW3suYFFyopJrZgUO6vtryxWttD5/mHj49vA1kTCNlhdxoHYF2XCXhUcvur1kwH265ixsA7C6qdkHGoBiIAWMmIEYvxML5dz4EFYKgIkurHlUsgXyFCVsbo6h5W1WazemMXyyhSWliuoVinPgwRjzK7vH5zh4ye72Hx+In3F2OS5UafUmRombXiqrRTUWEYD/DgAFjfH0VBkf1NT01haUjB2/8EDvPXWW3jw4IG4KdL0wYAjX+O4Tcd4EOAoYLKAm/dQ5ZYxE8jrYf2b1KyB7nnnUjPGrwQVlM0pOLXNcZwJD++FBuBUH7jgnsE6zzZlRg3KiClIsEbPdqzmqmh/1wbOlOdRekg5n5l6kKkj8DKAw9orPs9Pey8RcomPMWOT6/uLXQd67P1CQKdBtAsYAvdHY7cMiBHM8sHrbf3OyIgRiBmLaK8JGy6HgCoEVfa5k0DMwJgBwZC1DOfZOADThINIhAw8OOYmHou8b86UJcfG0+yBVgAZsLiVi5kg6T20lJooRdyeMugPhOVjb7J6/QqXF+cihaVL4+XlOeqNK7TbTVnPclnKMfOYmqZt/jxubdwQVmxz85n0mfvZz36Grc1NGZMcjwRuNLiZmZ3G6grNOW7g5s0VrK3xOrPfGYFxAwcHx9je3sdnT7exu3uM01Ma6tAcRk25JJ/H+lAyXsIYa6N0Mnoc+mTEVP2i67bNXQViZPgsgRM7l+r9Mr5qIiLwIGxso/LjaryNS7hHGuPl8sIuwTfuqRenLWNpoh/J8o3W2AQ1YS5tpaGy07QYI0YgxrYsYb8na3NiJRtBX0wx6aCJmEgS5wWEZfOLyLOhc3keuUIV6VxelB3cxyOCsKiDQZ9lAFfoNE7QON8XQMZ9dzRoIME9jD2qIrIzPfcYCHAQRkyklwbEEtLEmbLESCSJapE/olEHgVi2glR+Wko5PBDLUj00jRGBWLKCUZJAjD3ECqqgGoWMmNsjVWoh/2TOWdZes7/un7vvk/fbxS9flhELfPEn3t8OZHxtjue/WweDsEl+42vE9DqGQCwtrCOBGHu3NRD1LzAkG9Y+USDWPkIk6iAahF3IfVLXRMeISU8va65sIEwvjbNS8bYqXof1KiAmBxsyuK5/njG6Lvrzn2eMWEAzFPIpzExlsLpawr27U9i4VcaNdQVhcwtJlEqs8ScQ64j8lUBMnaVDIMbkZwzEnm9eYufFxdnzrZOnR0f1fx2Mov/eS+ID5i8/+ojNZf+4/v1egFglX1AgVk68vTiTWpgqD0uVfAfFXBdZArFU3wGxSLMktIyWgstxIHZVT2Nvr4snH5+pWcdzbhB9tDtDyYR5ICa6VCtr1IExLgsY12jLOPf3YWKCOKQl2m0PxvQdLfOlv3ZWuWabKr2/3KLigVhJ6sRE91wgAJsX2p1SxSwlijTtcP0wCMjIhhkQ0y7xKpMSGDgGxNziEkgCXw/EnDTQCVH0GgTALmTEnATd1q0w4ze+bYSLmltwdRVxfwhdrWyjGkulePW7GhHrBqmMGCcbF3Q6CiorlpBsG1kyArGO6NZJu0e0Z+2eY9isoX91oGCMrBiNMUYNncBSJ0YgxuyKATEtJtbMmR51CMSkjYD0lwqBmNaJJfPzAqoz5XnkK3MoVChRpBsVxwWL2nsY9loYtq/Qb52j32AR7Ymzkz2XBVSBGDeytmxmSTbDpIRyEoj5JIONA3MN043mi/z7XYHY6977ywExJ7DxJhaxQYVnu4RBSiKdVCBmdR5qq631Hgw+aNbB4JBArFjKolIpYHaujMXlKtbWZ3Hr1jwWFqsolSjNSkr2vFa7wrNndFA8wd6Lcxwd1FGrNdFsMOvLNLLWoFDilHSf7/LLskEJEIuYREqhkC9iaoo9ThbFse7/Je/NeiRNzyuxE/sekftWWVtXd1eTItmkSImUNR5xjDEM+GYMjPUHfDGAdScPYOhSd/MPfOHbuaSXMQR7fDGQxzLHkkhqY5Nsdnd1VWXlnhGRkRn7HsZ5lu97Iyqrm6TIMQE1EcyqrMjIiG953+c85zznfO03vyZg7L2nT7G1va0OddKZ5vsm+OHsFpkmlQKuzoyp5NJnyWxLFOfCiczpsMAlA0YwQVDGApozW7E0L7wz1XQjvDQ0EHbZTl//3V1nze7apWBpvkc+LADYihr/LfwMBGAEWfxdBGBqtd8UA4sQiPkMWbRaBG9slc0Kr1O/tsKvIZi5iwm7C4gRTPFYkVmk+6Q/+BnuAmIqDVS2KARcLi0Mvy+7jc9ZSWaXSeSDG2d1Psx/xgtF/+qvKwynrQG8TrQGMgmaLco6T0jAnBHWK52iyQdZXS+EdO5PD3UMvgSomSspc+h4Pcl5azREanhyeoyrywtctxri1DiesPiZIZtJoVwuyGzXw4eH+NKX3kOxkMXZ+Sk+/vgj/NUPfiDSxOGAM7l0QGNm2JoAr3v3dnFwsIud7U2sb9QkbmE0HOtc2MmFWNZ/8vFLnJ010G7TeVMNuSRsXTZya4pEIc6693JvdFOK5dlvk/LbeYyZkXi/ikwZrFKImxl6vGJYtdzkeDMQs/vLAZ7fWwaS9DfHfNiqKYQD5TcDMd9XrTFkc2GRW6IBDmfE5LC5LJFsGF1h6f6brCCZ3kAmt4NMfgfZwi7yHJ0oriObLyOdyUoIOCuz2XyE6ayPybiDyeBWzDr6txcYM8h53Jb9V+ac5zrvzH1ZwZgCMTFosBk4uW8dhMl8mM6GLQSIcX8tIJmtIpVfl9nrwpoyYmLQQSbMQNgiWTYgRi8BZcQ4I6bWDw7ILQokYPIjd7eo3Pv1AWJ31Vc6tuEEgBt10JaE8sQx0lT5sHaYdTAftzAd1jEdXGE8OMe0T1VQUxykF5xJXwJiMSPmV3pUe0XXqvtbxnXmGxmxzwBiyu5qJS5KMm8yRyBM2/OlQgqb6zncv1/B06ebePy4jP17WWzvJLG2Tlt7BWIQIKZ1oDBqMsvPazsvGWKzWVEYsXpjhufPb3B8cnvx/Hn9b88vb/+f2Wz+f6CEn/66uSXeXU9/XtX1Of/OGbFOZ76drWR/K5tK/n61lPzt7Y309lplXqoVxyjlx8imR5AsqCQLzpmSnxzANSDGUOTFgh3UCgjEzk5H+OlHLXzv+wRiLQFi/QEXacsBIiNlFLwyY9o3co5GpWdxI8QvrWBJXvrXSG8dMmLxLR6BMeXu/XcTNKmNvUgLrcMjdqxpyhNrMhdGvXNWmLEt5Erb4qg4S3DotCiyRM6MMdRwkcxhvlAiWpcz7/QEOSgOwqzjFJ2aqC7XFSfqd0iHwouqGKguSR4DEOXEluOzFaJrZTLJj3YMCrShEwMxB8f6PvX3+5oo71KaVXbTyrKqOSRiZc8bTwCYPah1ZhduNtCu3LSDxKgtTBht7Cedc8y4GE1aAIEYNI2djBjBGPgQRozXX5zzpDWLM2Jc2BmAScmpSjrIYCJdAXg+sxuaKUYgVt1GaY0bW1ntc9mFnU4xnwwxm3Qx7d8IEBt1rjDqXGBG0w4ujiJPJBBTMEbTDun2iDzRtm6/np3R9IVPNtqf/4b9ZQKyZcbl7jfzuiQtBGPqnChlpjj06Z9Fokr3QRu4903UZ2SotMpmaGOfRC6fFlDGgpXGHRvb7KZt4L33DnDvcAvrG2UUCzkJFO90Bjg9qeP4VQOvjho4eXWNkxNagg8w1XgVKWRZ0CojxzdnMkIBgZw30egMsg9kIcoVFqaP8Jtf/zref/99fOlLv4F79w4ky4uskfQYTYbIY0+5loMxPRfeqQ+zhFSmqwW6WcnPFEx4cLLPKqnxhd9JegBj50NlVhXgGbtll4wWam54ELDCCy3w1ejjdSAWnk9hKlIpAYVk6uiaR5DD7zkQc6bpLoAVbUL2WUNgtQrC9Fjo5/Ov4WvGgNSPW+wA+SYgxs/4+PFjkZSG79OBWMjEaVPAOvsG0vh3n3NzA5K77q/wdXSJ8WgDv8djCSPPsUpaOYfnzKQzOAbquWaJSYWDFA2iTyV4znjdqpJCAstF0svncV3SWIjJmKqSkYDn5nUT9SsyxOc4PnmFFy88OLqBXr+DORsPibmE+pZKBWxu1vDkySN84xvvCyhrtRo4evUSP/7gRzg/O5PrM51OolYrYW9/G0/epkR1D5sbayhXyshlOT85R6fdw9VVC69eXeDli1M8e0YA2MJgSIOQGZhzps3WAEwKS+35mp4dZgYkEegMxYf6zWVWKgY0uhUt711RQzNqUcdNRd1NV3vXyiwrAI65KX8XbmKl16w6G4b/+T4Z74ZaFhOQuXpA36a9T6EI52oSqYdC73lZn2KgZxM4GuIsQIwjDwRiVZEkZgt7yBV25ZEvkA2rIZMtIsnswSRfb4rpbIDxpIPxsI0xo2J6TWHFpn2TJc76WERqDjYS1bBDm6fcu1m52FER1+YE5kkqfTLGiBGEMchZpYkOxHIEYuuHoiBKZNYwt7kwShLJ6M0TRcwlzJmMGL0FghmxiGE3majNQsjxl2MXAmvPjfVrImDUnRmLJK1qZfGa4ieaPYtZOLur7TTrEVAAH+hWo8VP/xD1wb1x4gyoSxMxQ5r+kIkphBEj6J33sJi1MR9dYzq8wrh/iXH/XJixxZDz6DfApL0CxFj7UJpox0E8q91AS4sK/V/sdClX1c/EiNGsw+rMiBFbAWIGmdWUTaNpSoU0tjfzePSohi/9xo7Mh+3up7G5CVRqU+RyI5Elgg7YEavHq4l7mjXKFwxzJhArChD79NMWjk9ujl++avyHs5ObP5sm5/9u9wGe/7q5Ja5cBsuLwy/6tz/8w98pTDLD9Xwm/fVcKvHPy+XUN7fXU/c2qovKemW2AsToHW1DyOKiw5koSvLMXnVRQaeTwtn5GB991MIPfnCC5y9ucHMzQb/PgWIOj3uAo7nlBCGObkwRMR0BfR9/vtCfzvOv9GvkAhjYakfNFNsAIyBmGmUFYmrFqtJEPgjGaH1uGVSUs5F6L1P/vI5ZoqQLCy3S2RlKFcWwg7pnTY6I+yLRQiCLhEmSXgNi8cYRAzHXnC8DsbulifbzzuJHGt9VKOVH0X/fciGuHZQQiMlyEzCR+vcIjFkH0QMghY4XEMbFnAu7z4yppT1mY7GxpzQiOeshOekIIza8OVHHoN6lLFAKxDjkqe6LIk+k4QdiICashRc2kb7cMuIEiPF86iYgQCxNi98aUvkN5MrbKNR2UV7fQ6ZYNUnjQoHYbIzFdIDZ4BbjTh3D9iUGZOz6atghg87UeM/7WMzpPMX3SNZPc3h8e/CgUjl+ERCLC86f5379ZQIxeX8BGryLnXPWJVpwrBBxtzZ29vV1QpraAsAjfYleOcqIzZBMzQWI0ayDmWJ0UCSbkM2nUFvP497hBp4+PcDDR9vY2V3H2loF+QJlC1M06rc4O23i6MUVXj6/wvPndTTqXYxHZDG9sE0J0FJWy4t/Z8RUFs1zQkCVyeawu7ePL3zhC/jiF78gX1ncu/lDJksLeS3iHbjILJjMYMXyxyj4Wa53BU7Omnl5F1rLy90TBSTH1Z2DiNgm3wt/BWw6S6NFA5+rLEzQjCAQozlCWpk7BaMxCAkZKf9dZOgchHH+iq/vJhiUJjoj5mAmvG5Wr8fPAmzRinNHB+Ku69qP111AjC6I/HwhEOP7/Kzf4e97lZULwVjIyK0+PwSQDtzC5/j7VPaU8luds1JWzApVp8MiAAAgAElEQVQjM+vQzxZnaKqk1oCYOX+KdG8aAzGGLRMotdsdAV8Ez1d1NYG5vKBJxileHb/E1dW5SBNHIxY/M7m/eA0z3LxWK+Pho0O8//4XsbFRRa/fxtXlJV68eIEbCbyeC1O2uVnFvcM9vP3OQ+zt76JaqYhVPa+lXneAy8smzk6v8OrVpT6OLtFqddQNkWyu2dWLBDEqTs2pR67JIJdSsql9LtzVDa83B+N1Mvi3qPnoTUArjFfxViARXAZjvywg5nuzFrOroM9ggCg4RDGRYhNAnVaFvwiAmO4T/ACU17OZaMWqNBNrYtCRK+4jX9pDoUhAtolMjuHOOTULSvAcjDGZ9jEa3WI0uBEgNqYxFkcAhpQlcjaMig6dcRYQ9hoQ85a4zhiJZX0yjbkAMYIwA2LJAhYpzqbRun5d3KWLGwrEuM/OkxUwN0yBWAlz+ggIEGP+ajpgxJQNljnkaP80MP4aELP9NWg++5qq5Z0B52it+eUAsdWGtuGt1xSTESsrQEyb0mk6CRgQS/NYE4hNbzEbNTEZEIRdYtwzIDZixtut5rzNeK4Csw4DYlp7GfB3HGkbsWnVoqr5FwNiXgE6I2asmDgkx0CsUspgZ7uAJ4/X8f77e3jrCfMGU1hbn6NUHiObpaJpgAWGWMzHYrSm3SXuT+ZqvaDcuSQ5YvX6DM8+vV4cn96+ODpq/l/HJ9f/d2o2+7M//Rsc/Ty10n/M57623Px9fvm/+Bdfz4yLs9J6IfnlTCr1z6ql5O9urafeWa9ic6u2QLkwRTY1RCpF55NxBMSERbA5qwUp9EURC1TQ7aRwfj7Gxx/f4K/+6jQGYj129WgxbYYZIlMwdso10lbiKyDzrlgs14lhgx2CsDMm4MuBjncOrGflT5dKhsGb/h7U4MHdicQ9MWVALKWOe5wVo2EHc8XylV2ZNZolypgnS1gIECtGQGzO/sdCgZhsMtJRcoBoskl2Ld7Q0Ytcl+TzB0As0tMHynIBnt6w8Q6GbUhBtyaEUe6GExXY9ocYlkUQ63VAFiDaeB/0jp8NpyaUDxR2SOxW2cmZAHM+NOg5MSc9P0Bq3kd62hMgNmgdY3R7ikn3HPNRE2BmF2h7SpCjQCeRVCDGImPOhxc1ig31/cqcUGz7m6BZR6qMBc8lmbFEBancuoDq4toeypsHyJbWLOBbXe/onkj7/RlNO9p1DNoXlsHSsPyVDhaBRFGAGAEnrX9NmiRbWaT3DxsHy7fumySKnwe8VgvHz3t+uD58liwx+rewL2DsTzQMH+W2xTMRRmn71FMsBzb9Ome0ksm5zH5lJFOM8zLK7hCIVWo57OxW8OjxFh482Ma9w23s7GyKw5+wYrc9XF7c4OWLC3z67Bwff3SCy4tbDAcMeWbRqs2deINSdspBBItEdZxT5jSZpmSrgu2dHTGnePToId599ym+8pUv48HDh1hfq6FQLKgjouV1uaGGzmKpm6ICMb0WFbBpAb406+Bd9SVpX1BeGmOzCiZC4BCGKTsI8OvfC3sCMX2es5IudVyes+HP82cpmZRi/vJSbN4JMsgy0QBjZ2dnaUbs77O//Lw/65/bAQ4dKENpIsEmmTu+VweMccPAOtl2sbp01gF1yMDd9WcHwqGc0X/WGUcH4+H75KydAzEySwLEGLYTxW6YA6DPtTpTbkGq7BKLidTcZHs+Q7VIYDQaixTx5PhEsr9evngpQKzZbOD25gatmxZaN010u7cYDfvilkgQJgZC1AdkUuJ2SFbs/oM9lEt5DEeabXbdbMnzK5UcNjc4R7YhmWH3H9KwZROlcgmZdEaAVrPewrNnR3j58hQnx3VcXnA2rYt+b6Ssjjv+zYCJzYLp/JfPgNHCXps3Ph8el3x6jcrjzqigEHCFChO5G1ZahbF0Op7Zeb1kktXCpb+rUsRgf45qDmuCaMHvm6G7zOnfHYxFFbrf+5Y1SWCso8wGxMh8ivxPP4U2UMgUEYixWC2aqqOGdG4LhfIBCqV9FMp7yOU3kM6QDaOhB39+itmUbFgXw8ENRmTDKK8ftDAb3GA+7mDB4p6SegFgHuZsjJg0TU3H48wSpYNkw8Skg8ZkCsTmEvlj0kQBYhvIVXcldzVT3MaC7tLJskYasWEttRKdtdmszkrskYY5x4HO2miytTOcEVtixPR8xwwlz07MVEdAzPlUeeLPwIhF+93SxhcxYpHSaHUxs6dHWiH7fcoqxkCMjFiG0kQDYvMJgVgDE2HDLjDqnWNGRoySRAIxjxcwIMY9xhkxu9Ii0O+tc+fERI7vhh1+2S+xET7K5jNiq4zYHUBMYg1iGzpucZVyBnu7Rbzz9iZ+82sHePJ2FVvbCVTXpigURshkKHceCPs6n3MsxbIwF6SFPZKhZECsjEZ9uvjkWWt2etb+9OXR1Z8eHTX/LJGe/Yc/+z6Of9495D/W83+pQOz3fx+pUulRZuug+jYW6X9aLSX/0Xot9Y2NWvLeznoiVSnNEtk0k7FHSPAhluJKe4oxhVhIM0eLdscV9LopXF6M8cmzW/zN357hxYsbtK6ZZTPHaJgQeaJsOgbEvCumEMo1w97T9qFRuwHlCAcfP2SZzKEqki3YPR1BC8tB8t+tX9W5R1LixT0xr0BMHiziTf8sQGwX+eq+AjHTPHMAVZ35lBGj7plq4BmttK3DJVuISyYt7+yuzSZu8igIW6aLg5kPscQ3ww75cLGMI14wdIVwu9HowjT70WUg5lBtWZLoW1x0vOV32SbnRaV3rEyMKayQABLVR0v+BR8EYpQoskjAWCj69HyANF0U+wRirzC6OcW4c4b5sIHFvC1W8WJ7akCMzJjIExN0T1R3O0ph2HN+HYjpzZ7geeQmQCDGzlyijFSWQGwbhbU9VLYOkSutay4Krz1xkyGAnGA26mDUaWBwe4leixksnF/jIkkgZs5TdEACN7LAsEPOTnxMX2cY9eh/HghbBVdver7cESuyqdXXv6vjfxc4i4HYcqPDJTr6Os4I6VyWHnwd1lOXs1iwo68ikwtynabZpWemGLON5JJeIJNj1lcGG5tF7B/UcHi4KflFB/d2sbO7LUG849EUresOTl5d4cVzArFjnJ1do9sZYtCfSkahzKbM/P3FTBLfwdSyi+i0KEVgIoF0NisW7QR7e3u7Yt7xjW98A0+fPpUA6M2NdSlEWfiHTJW7wSnIM5MGc1pUIMZKy+QiVlC41HAZbAXFpx+3wLTCTUH4Ys7GOYsTM2gEW/pgYenSRL43DYOmccKyrGcViDkYcyBGVtCB2Gddc8uf5fWt7xdhzcLXDIEYTToIxvg1nBFbBWKhtb4fo1VG666mBX/OgcDqTFkMsmm0QabUjTQU0Ho8AGfEZJ5QgBhNKnhGdN4mkrhF66Zdh57fI81BiBvoZMy4gSmmE2U9+70+mtfXeP78Bf72r/8Gn376qcQh3LZvMej3MRj0MRz2ZC6MoIqNqpQ58/H6ZG3PTL1iMScGOdlsOphhHCOfT2N3lzl7BGFb2N/fEmOPao3BzTkBTsPBGOfnDXz4k2d48fwUF+dNNJs0o+FcmKzA1nxRIMl4G+6BDsLUjCOJmVyrBsSC2SAHYHHzIaTaYyZM15NVIHaHZiPSiBtHZY06X6d8DQuBmBr0+EQYz5v+Td+mFfSBIaPLCN0t0aX68gOhRl12KJ0h5tIg14WOAlpe2oJpHHoE3fl3zprKVEbJijBimfw2ipUDFMsHKFb2kM2tIZnKS6NKnBLndFbtYzzqYNC/xrB/jVGPc0g3mI/aYpKlcnrO7DB6RdkwlSb6DI/PiOkZlfgamQ1zAKaZqXOyYcwQS5eQyjJDbFMZsbV7MoM9T1VENSRu2tBmtYxxLFgjqVEHm9ZSf3mQN4+ZzVbK/RLVFi5NdDOs16Wi0f7m8TE+5GKILW58r+y9EfCzlWepslZgLWcmAlwr65wpgqIfC4CYj2mQEcswysdnxMiICRBrCggjGzbqnsm8mAIxyhKVuWTTWhrZBsSEWaUjqTNiEeMbw7C/FxALreujatyHbJaBWLWSwf5eCU/f3cQ3vnEfbz+pYmNrgUp1glx+gHSazLwDsbECMVFxOBArAhZ5NZ1W6Jo4/eRZa3R6evPRq5Pm//nqZeO780T6b/7993u/dvlhy/Xz63vfL/qdxO//PpJ7j7+yn1kkvlqtJH+3Vkn+5+uV9NP9nUy+Wp6nCcTSKVKNBGMqexDCRjoalt0koYMl9Hpp1K8meP78Fh98QC35DeqNCW5v6IKWEFbMh3YlBtjkCXK6JVci5nDi4ERbFKMyz/+u2mvf6ByE+VDtMggz4tiZOPkA3pUJTDtcoihArCxSNpElVvdQqB6IDfqUmRiUJ9IpUhgxdnxyMjOn0kQV59FtSBUaXDxsU45kiXcAKJdz2CxbFLZn/Q8FdQrs9BHT8b696W5iA6OBVDH896hRErkyLm+OLhH1kjoi5KK5kPh3xPo07wKFQMzBGEGYatBTC1uUFkOkZj0JTR62TjC8PREgJp0hOifOmchuc2IJDn6aPDECYmr5rB1FKwVM/sLrUljOKKi7pFp7AWJqtSuM2NY95EobGuwss2WyPQqInI17GHWbGLTr6N2cY9zVhXIxaWNBieKczo4EYnQc40ams3GxLM6uPnaEZZNdNusIi9zVWRk3DwgBVMiQhEArlrqZfM02eH9+CNKirvMKCxPKzwxT2VqyLPXQ0x+AHZPA+fuJil57lioYtUOnhchCmDB/8PXIjuULKXFLFDC2v46Hj2hpT7e2XVSr6oo36I1Qv7rB6QmliWc4O22g2Wjj5oYuiiMMByxeqQLyAlCdHHkts6BVRszkUCKDUSlfsahg7MHDB/jSl74sxh1vvfVYsrYI0IqlYgTElB1RW24PcfZjKrK0oEjX72txJ/XMElheBmHLYMnBlRbiPISpNOffWNwrCFCQ4eYUKndjQRhLE5eB2CpQJ4CgNNFBGFmxkBGjfX3omvimpoC/77sAW/gzbwJld90Dfjwd4JARIwCjfJKPVWkiXRPlGJvk0z/rXUDsroaE/1wIAh1ghUHc/L0hEFt9nwJ6JMqBjK9eH5LnFBhL6M/E95C6Ieo+NJnM0e+P0O30cXvTlq+DwRDt2zYajSaOjo7wk5/8BCfHx7i5vUG/38d0MtYHMxDnDGXmGqvGOPzq4eZ8L5wXyxdoEMI9l8HnWl1yLuzRox2JkDi8RyZ6A2trBGE04VpgOByjfdsTSeJHH70UOWL9qi0GHcPhXECXlatSHvKSn8q6rMDC7em5WQkQkxpbgag3dqIy0txKw6kpBU8xGIvAkeU2Gnp6rfYRYCSxGy6ZNpAle6K5U1rAoea8GTvljqkSO2D3bSTFtnlDP4fi0stPbfNEPmPjQExmmc1N06TrDsT4Q3IPR1eINmClsU1Z4oIzzjofRgfCbGEbpeohStUDlCp7yGQpqWcDkesBJfssdgnE2uj3mhh0ORvWxHR4q5b1UzOYEuA1AthAFCA2tlluu3a8yevqpAQ7Z2xSkxHTZrU4EhOEMT8svy7gizVSrrqHZH4ds2RJ5+jnOkPPGkkYMbpMs0Za8H1Tnug8izWfIzXBMhATpVOkD1wFYs6A6giA7Vgr4xSx5ifcOz0ewuuh1VnA0OTFet4GzCKe1JHd0vUn1vVS63A2jLEAk4gRS9ERetYWIDbqXQgIG3ZPMWGWKuN7Jgx6VuaSDWFVFJGtVEdWAWJeU1imqzfj9VpzPiyMIjLl1ArQVGpRlVfmf+3tEfPMDp0ataYUgXECIBA72C/hvadb+O3fvi+M2MbGAuXKGJlsD6mUArG5MGKUJuoM6WJuQGxBk7SyZA/P5zVcXy9Gnzy7vj2/aP/ddaPzvx4fX//FbDp58W/+/c2vXX7YrwqIyev+t3/05fXMZPLWRiXzO4VC8r9ar2Xfv79fqKxVF7llIEYHMguvlaJA9b5YsINTRr+fRrM5xaujNj788AovXtzi8nKEZoPWtwCdcn1+RrG2sWOvAbHXKWXbcYMiMbZZlfkrkxQI/FETJidLTOznTlRcALRLp1kWOoxKMCW0qcx9xUCMg6j52r4EPKfyWxEQmy2UdtcZMXZ8MmLzKkCM0k2bDxLQxDwjztcF0gvfcII1xpGWLfBuzx142Rj4mvtMnHxI/7y2QCwBsbiNFwEwO4I+jBrfYt5zdNraAFqAaF2VEQnuIqtvkyPKIuSMmMsT+VWBCo+OdIjmQ6TmPXEKGt2cYNQ+1Tmxfh3z8TUw7yDphh0yJ0YwpsWGG0DQhEGKGzkWtqjIZuZhmDb3l6DEQ8GYArEt5GsqTSQQS6QLSNCWV0oJ6d1iPhlIR3HYaaB3e4lRt475kAGMtJZluLM6O+owqi2YlE568R0taTYj4VftCgjyItK/hgVlWBx+FogKGRP+jAcqe6HrOUur80rRghIVDmYdbJ0+22UiQ44lIBZJaeK9KGbOtEut9Ytfn2rbrF1hByfKjmWznGVJo1zOYmeXVri0mN8X62wGyxIssWhhcdqoKxg7Pb3C+WlDzAOaja6AsdGQ4cRx8eVZWwRhLAIViOlEo7K7/N0ZeX26JlKi+PaTt/Hee++Jrf3b7zzBxsZG5AQpd4MAsded9qShS4c4u8liFo2fW41J/N+12asNpNW5MP6OmJVRIOZ5TJEsLgh8dst9fV9u/KBvwhmxu4AYpWkEYpQlhtLEg4OD16SJvwgQW722PguYrVbRPC4hI8b8MH84EOM8m+eIrYIwL7Zen7lzEOvNu7sBHH+/W+GH95ADXX+/q4BNGg3GiikQi+Xyy/evSZfdxXeRxHDAZmUH9fo1Ls6v0Kg3cXvbRutaw8HJCBKMNRp1YcIk+0tcNrkGElhZI8jkkL4fupurNgpUEiyAMZ1CLpfBzs4a3nmH8tw9kQRzhqyQJxNG+eoAN7d0Kb3B2UkdL56f4fyshVarj15/Io0PWtH7viJATBqd3tjTG92TJvlcZcQcjCp7rH93Ca0H0gbgyxpk/kx3p4wlgOGsqp4dlR56HICu6w4+IyBmuYdq6KPspodIO4NFGaGz3JxJ1uaf1jBRZIZ8CEcBoalLPCMoqw7XPjfr8KcLKNXjpbWIht3GskTmYK4hW9xBuXaIcvUA5coe0tmyZLnqNT7BQmRvA0xGt+h16uhTzcE8zGg2TF0ShQkDwRcflCfyqxb6wuAuATEbPyEQExDGr2rSkcpWkSluiJu0RPyYoRmyNUxR0IifOYGX7sEK4Pjz9BRQ18RQFaUzYr5+3gXEtKklV8oSoHAC0kdB9DwvQ6W7gFjMXP58QEzBUPxmQvbW9S9uXa/5Yax3MhiJa2KaSp95JwJiw+4ZBp0TkSmKUcdUnS2VsdQ5e7EHJhCjBN7mgZWB1ata7yFt/EVALKTx7AMuH7dYmuhATBsXUfs9ctFU98QVIFbN4B6B2Htb+OY3H+Dtt6tY32Be5wipTBfJZB8LYcRG2iRirSbur6y7ub4oEFssaljM13DdwuDjZ83mxUX3B93O4Dut6+ZfpufDy//hO/Xu6v7w6/L3lcvwl/O2/pv//mmlMJ3sb5Tyv53LJP7rzY3C1x8cljY3aslCLssZMVLaQymIBYg5vU5ZRaRpLmE4yKDVmuLstIdPPmng5cs2Tk+HuLqcoNlcoN/nBeOLddwRcUDmpzyWIMSuOLrCRreNgJq48xx0H8Mw5+DwxMO03CAciKnFhDB7XAQFjFGiSMlhGWmaO1T3BIgV1w4NiJUwXZQiDTSHVsWsg1b+7PQwc0Nm6PgwBsuBmGn3vQsYdfs8kNnMS8SBiTSuyBSZlWQLtoG614BY0Hl1N0OfCYvq4Yhm99Flve000yW0yveNIdATx3eoubq5pJuLpgJMuVnFwl6t7EXXLLNi2lnh9wnE6CBEvTSliQxLHhsIG3fOMekxeLKhAcpi2DFCStwTlRXTYGe6lHnop83cBYYdagFM7Txdp/igRFH19nS9FCBW3UFxfV+kiclMCUkOPScy2lnncjYdYiz2v9fot+sCxCTgmfaylCguusLYIaEyD0pDCMhUz61SMb1WY6bqTQxCyIix28Xh67B4Xp1dCZkEn13xItGLWC/m+TohEFsFaatFuhexIQMXA7BwJ1x1kTPQJbeo3cV2H5qeIihEDKQJi6H5Ypwdo4kH7ewfPNzFw4d7ePxoH/sH22Kfnc9lJUiZpgHNZgvnp2zynODk+BLnZ9e4bvYx6AFjxq7Y4DyPJWs4zy/yGRUy1Tw3LNRYkGYzaZkJI7tyeHhfXBS/8pWv4Ktf/arMkIVMiNqPKxALj52CgThrzIt5XgYpgrCln1HAe5eRRwjEfMaJbJgE/dIdzeMBBCyYgyJZCcot0y6d06l3B2J3SfYIxByEkXHizxPcEIh5jlh4XYa7zOp1/LMwY+FrfRYoC5kmuhHSpv34+Fhs1vmVx+HJkyeRsQjz31bPxV1ATLcOMoUqJ/Vj6/fHXcfI7xX+rJ53daTUc7Ac/KzspzcaeH3wZ2JZVQi89XpkKDnPkaih0e0OcHXZxMnJGZ5/+hKnJ2eoXzWEDeMxIDPIMGa6Xc5nUwFhcaODv1vBGNdcro1a+Ov78fEb+RzC2CWQz2ck5Png3ibee+8RHj/eF1lipVqUYoyMW6NxjcvLBk7PGjg/a+LirIXrZg+d7gSj4QzMNZfiamlfMfZfe+dRUKxK8bQREmWI+X5u0r+4hLa93JkwA2IRkPLGYyABdIMhGSnyaALOTUq0xR1ATDLOqITxAHp+Hu4tavkoQCzFtZMzpfrzkm9m504ZPd+fFR3421VJJj+cx3dYA9ZYNpVl6xoUlbj8+TlHJcy2HmTDykik6fbLzMtdVGqHqNT2UarsIp0pYTzh/c/ZG4Ip2tAPBHixcdhrKxijhb0YdEjmJaOYHITpzyggM8dEn2mzmTWpi+gDICohB2OcDSshnV8TOSKb1JyhTxc3xchsnipjihwm8ywmM9ZDrKV0nkxegw8apHGWXqIM7LjxePrF6tDUznvEiEWza8s1b8SsmgLpLs/NGIYH+tJIav/mGtprJ6mIIoWRN7x1z3PMIySw1D5W6wgjRgXQSBixDIZIo4/0oivNZjJig+4pelQD9QjErkVxQwkpZYkcA1JZIsEYFwpnxLQeDNCgHTGL9RFSQt9bJLKSey38nAbkJFN3Zb46tK6X2s1AmNjPq2tijUDsoIQvfGEL3/rWQ7z9dgVrazMUikOk0l0gyfxlB2Ka/ypLpFzjdFmPgRgWG2i1Ev2PPmnULy673+/2+t9pXjW/P8oPr/71v77s/XIQzi//VX4lQOwP//CwMJkk1mu10tez2dQ/39oofPPxg+q9jVqqQgcUlSYOpCBOpfREy2it3Ezs5GSRQBnjURq3t3NcXgzw4kULRy87OH41wNnZCFdXM3S6lAC4Y5IxYj4KyNeyq8Ulfb6BxhgsHIYXiB11AiIZSAjEPGtKUZzJEgIgZnNpMjwqtrHGiolpRyUCYoXaAYrrDsTKmKEsYEw10AXVQDMxIkEgZsOoXBg47C/giYAhDku0o2fzNfYmWUAuAbG0hUX6LE4sS4yAWLDZ++d329wIkNk1KMPEJs3Qb70OxLynI30et2EPqTTb2EVF4CGVeodFifJRd83S4IUblMWJWzNZsRiIMUuMkkTa1ysQuxSanjJAmRPjBpNU047YOZFAjBuQWtmr9FM3N/P1wYLOiWL/y02EMg9lxZLZmmwa4py4todceR2pLLNYikimchpCyk8zG2E87GLUv8Gg08Co28Ckc4Vpn3ksN2Iokkw6IzZSaYhY9MfyxBCErcqiwus6XiPVUcuLPV86QiAWAiQvEB2EOeDyAtLnW3wG5i4TAn8fdwG/u5euOAjy9X+33q4z0xEQi22blTkyBjfKJlPJIgFLda2Ie5wTu0+Gag+Hh7vY2+fMSlmzxcYTdNoEEXW8+PQIRy/PcHxcR/2qh057jtFAC1zNMdJukRS71mRVNszmHc1GniBJwFIyhe3tLTHu+I3f+A0BYsysWl9fF5DGeTUFZQ7EHIx58eeOeDHbJZ/XTD/iYj92P3RWxc+lHlN1BGXhp8U9358G48pcS5TVRjBmM2IGuHn9ev6YXzdvYsTcNdGDkmmA4UDM3QjvAmM/DxBbXr99vlAXlFWmTUqHAOCQFQuBGMGYAzEadvC91mq1KAcsZJ38tVZ//+cBMb+mHUj7a97FuvnvcCYlzhHzOtuBmJ5H/m4GlY9HjDQYYzScYNAfiSSxdd3G+cUVTo7P8PL5K5ydnqNeVxDG4GYCIzUFUU9eaSIIi8CmqK6/qhTQddFD1J2FUUpogYyEPOdQWythe6uG+/d38PY793F4uIPNzTXkcmnJwGu1bnF6eoGT4wscH1+KOQebHZ0O8/E4x6b3WTTKY7urz1+pBR7rAgMbsueHQCyoDH32eElYpnvGa0yZ9bdk/2Hjw68ZAXnGtVmTRZpaLuOS55lU2AxEJGg6QcmkRlwIqHHDCgHSGp6ujTGL6/A5N6m6bXabf7Zg9Sg/zQthqU+0EPVKXgx99ANEe9ZizhllB2IqS0ykKtI4TOY3kS/toFJTWWKxvIVkqoDxZCrzfguZJRoiJUDsJgJig3ZDgJmGN5NhMRkipf4CwHQ+jM1Nb5jK6hMBMSqFHIhpZqo0NFNlZAobYE1Ekw5miDEWJpGlW2IRY4KweQbjGUc1qDAiGOM8G1+Dc2ZUUaUEhMnD0MISI2ZgQO+pZRO2FWFgtI6oOVrkVfna9hTxZD6rGQGx1ZLaOVufJwhAmN70+tp+vflfvQG50IYzpYnMD3MQJkBs0UcKARDrEIgdGxBjk9eAmJwrbmQGxqyLodLEZSAWTojFBIaLNAMGcQm7OaPmQMzBmApkoxaBATGt4RSI0aTTgdgXv0ggRkZMgVi+MEQy1QESzoiN5frXhYKNUTKhmiE2n1OaWMV8vk5GrPfxx4365VX3e/3u6DvNevP7qbwJC8EAACAASURBVMmo/j/+yRkR3a/lf78SIEb3xGKxWapUil9OZ9P/bGer+LtvHVbfqVWTm7ksc0Y4r0Mg5nlillrAxZWLCMgoMBMgi24HaNRHOD5u49VRF0cvezg+HoitfbvNRU+DnTX4mCdHWSn9ewSnVF7oJJh8av1GxInJydUNKP6pmCp2EifmqV2SpNp1cX4U8MfrxPTZwqQwJ4PyRKbGKyNWMEYsXdjGTDIyKsKIqZV9AMTonEhGTOSOdB0KGTEDY4GMUjIgFPEo1WwPMmJJYRqpQzfAZB+IwO41IGaLgLYoXexgsMoWishi1zlqH/4yQV4MwuLNU80NZNUxSbF23x2EeZizDJIaGFNQprkXnqjmxiGpBYHYVBkxOjiNWpj2LjDpXigYIxATG/uWdobIikkyOztE3EDIOhkQE0nOnK4kARDjm1XnRDYHFIgRhHGG0ex2GUApWWI7yJY3kMlXkCEYS9MpLyOb93w2wZRzYoM2hr1rMe4Yta8w6TUw43ubdaKcjMVCnagWM9IxVp1oqWnHKi4638QMLAWMWac3BF2rRaYXmG6pvdrRv6tY9iJ0me3S9xiCv7t+l248QfEUiRh8PwruXN+QomF3n7eIu/ORxNVuZmkQJ4FyOYednSr2DzZw/3AL9x/s4sHDfWxskhXLSJHZ7/fQqDdw9PIEx68ucHJCF7cuWs0p+r2ZWtpLr0jvJ93D4u6zVFVmIy3FnLc9Fwuxbd/b28f9+9xcnuDJk7fxzjtvi0vf1taWzE7ddcy9YFTmQw9W1JnngH4QiB0V5dNpFEDMn1CJaSxvlGy7aD7GZHTCmGpemhfBZFf4ad3mPg6Cjh0TQxaVf3bXRLJilL3x/ZH9C806/P2vgrG7GLDw9e/aNe+67leBWPi6DlDJBDkjRmneKhAjI+aA6C6Q5df2KpN1F8AKgeCylDA+jquvF7NjCoYi2ZzNaOlN42oNYDQeo9vp4va2g9b1rUkRmefWwOVFw1iwa9y0OCfWEwA2HA4wHo0wkaKbQEzreJEaCuuls9KuErgTGFoDjaHN2ztruHewJfLfw/s7ODjYEkkiDT14/XZ7XXlfR0dneHV0jldHF6jXb9HtTjAYKAibTcx4I8gCcxASh2UtR9REwcViYhPtzlEhrbPdoSQxBmI+TaXrBOc/la2Kzr0Z8uh9ZG6NXikYSIpnz+zf2f2RPC82lJ1J1GJTAaztfaKg9M3Xa3CP4TGGLwJiQYOBn8fqk1jyqCdPrn3XaItRVAqLOVU56iiXSJaRlLiVdckxZYZpsbKLAvNMC+tIJLOYTMjicTaMQItRKn1Mhy30bq9ktnnQZVYVC3vNcpJMTzGWIvBiY1MZMjIu8XyzTBaqSohGHTQyE2kiGS0qS8jSEYhtSYAzZ+ezVQNiGdZFBGIZjOdpeczJ8BmjBpp+yFybAjFtkBkjFrjxRg1lv3cMiEUE6OoCE9WGdwOx12SKSwZGgblK9LoGxCyg2WfuV/SOmuu19OJ67XqMTzQPL4zYEJkFgVgPiXkb83ETo+4FKE3stU9ECbQYrwAx+dyU9FmGmDBikpoZ1RbRmhWY2ETukSGD+BrWDICYXdvO+AkbrFopM3yzr8xJNCC2RkbsXlEYsd8xIFZdm6AgQKyrQGwx1Aa10yucN1xksaBkdVbAdFrEZFLGaFTijFjvk2fN+lW9+73+YPKdq+ub75f/IQIxd0989GjtvXQ2+V/ubhf/0wf7ta/WKok9hrNl0gRhlu2UpHud6VHZcRbbnyySCWYCZNHvJ9G6nuL8rI/jV128+LSDo6Mejk+oOWfoIIkDBWIc2JSHW767BM9rPrtP9F7zTqoBgwiIKTMW3xXhMh9/2weEowFi6SzzPXCJdiBm8kSZEzMgZjNilCamCztYpNawIBgDTTuKmCUKmDEjQ8w6CMTUPTEEYnNhxHTDdFtjeb9vAmLzlAAxWhuL7MEAUWzWEQM8fU0FPfqaJq+wmym6wXyY2AFYBMTCrLLYPVGHqh0H2syenw+bTXObZPndBsZiUOY+mEapi8eLdYoMiCXGt5j1LyVDbNLl4wLj7gVmzBMTu11lxcQoxjt4lACKRPEOIBbNilk+nDNiYiaTR0IMWNaQEaenbWRLG8gWashGYCwnzAhzL6ZjFkBkxShRbGB0c4lxt4EpZ8UonWRg4YILzsC6jrqpxaDKBATexQ3kbCFLoUDc7Zt9o1+2HV8tfsOfDwvmVfZDCg2ZI1i2M/fXi8CCsENBYWM/o+/GVvFo0/EiSr+vr7UMxASI+EB9JCV6HYiFeypfjYYCGxsFbG9Xxbjj/oMdPHp8gJ3dDbHeZu0ymYwk/+j87EJMBE5PG7g4b+PqguYGnF2htFQ3rRiImSOr67R4LoLhcGH3ZzNkMllUKmVsbGyKRO/tt9+W0Od33nlHwBjZMbJitChXJtKcEuU4u0thAMIc8AWSaj0XdHqMgRj/mdJCnz/jsVADAZPSWTef3VBaivMaVQ99mzd6DSTHR3YVVPBfCMQ80JlgjNcBGSYCMZp1FIvFCEjedU3F533593weCNNl/HVGLLy+/f3y89/e3i4BMV6jlCY6I+ZmHQ7cVuWEDprDDLi7WOUQzL2pAeLvcVWmaHes3QMeqsrzRvn0FLM5HcO4703R7w907stkfycn53j5gi6gl/I9zon1+0OMGJI85rVMW3JlPsjYiLOrzV/q3JcCMRZPvFbI7PD3kFGN5sMosUurYQedE8mCPXp8D++8/QAH97axvl5BoUBFCzAYDnB93cL5RR1HL88lvJny3+vrrphzTMac39PgZu/5Wd9BNworqN0Nz+fBdQbKIKmsFyEQi6+aZTCm+1ho3uENGw/Oju6TAIhxptKbEbodBmhxiQXhmhDcZyavV1mpv0WXd2kBLNeuMdIyc+p9z7j/6R4Q8fXgs8xRY8rYegGC+lAHZ86HUcVBR8IKUjIbpo6EeQFjm8jl15DOMYqFsQI0QBhhPh1gwXzLWVfs6vvtKzHqGBGIjemWSMaMQIx5lwRdCshCICbMi6GKGIiZiVnKVCXM5EwRiFWRDYFYZRep4gYSAsQKS0CMDomUJKp5FkGYGppJzedxDXbd+P7je0fUxIgUFvGdtrTOLAGxoJFvT/pFgJhcnTaDFQdzB9epLhjL82K2ByoQm8bGZARii4E8koy+md2Iff2oy9nzc/Rp1tEnEOOMGI3AmPVGRsxcLI161pIrMNZwMzgPBRcH7dgrwYOsV2fqdNN2IOYOrvHMmQOxGIypmonxPOx9pJPAWk2B2Be/sIlvfes+njypgEBMGTGOdTkQU6zA+zEpQc5ZzOc5zKZ0Qy5gMMij18uh3pz2nj+/rjea/e8NBpPv3DT63y+n/gEyYrzu6J74ld/65lup+fyf7m9X/vHBfuV3q6XE/Xx+hGwExOicqDa5mudkDklgcVDCbJrDcJhG+3aBxtUIx6/6+PTZLZ4/7+DlURfX13R5olzIaWllwlRV6+xU7DYo+MNuNF0EFalbBRhl+cTOSjFjpoxMTM3qgK1qu3WhtoU4AmKWaC+LBoEYi3bNnRLXxNohMsUdJNJ02qspK5YoyWDqDDojJlnqJk2UOTGTJioQMxDmDorhTiY3mWWH8X0uATG7JQKnRAdkygbp6+pxiUFpOCvmC4uzBNLjk1kql/MZ62akdChRdDZMgaQOBOgm79amWhyIhMDmwRzOeSCBLiLsrMyQpHZ6QRv7ARLjNhbDOmb9usoSuxcYtc8xY8o8FyXauJo7oQAy0bkHQMwdlUx3r2dcte3swEXmK5QpLnJgtlgyW0W6sI5MeQtZbm7FNeQcjGUKSNK4g0XNdITJqI/xsCMb2+DmEqNOHZNBE3NKCBjsvKD+3kIyZcPjRufXpzYM/Br2rvyq9HAViK0WiuGmEzIPd0m7wo69/1xY2Doo+0wgJve0GRrIzEWUtOm3nbHTBsRsPDrasILOthRWEXi3e9lJVu/SBYcrl02hXMlgfb0oYOzevU08fusAe/ubIqfibAuvs0G/h+tGE1dXTbHTPju9wckxzQ2GGA1m0rHX4WCfQzBX1giIBR0eywhy6RLBFWWILPJZ8H/ta18TAw8GCau1e1GACp9Di2+Ct5AZccyl58K63zYH45b3Gsqsc448F3wujUN0DkkBvIALeVBu5jJFArGsAECZRRFFgWJ/t7J3sOPXx+r5dyBGG3R3TgyBGJm/EIjd9Xp3Aa7P+l54rd513YbALmwaEIjRqIOyRD74sz4jFpp1hECMx5X/hSDM/xwek9XPdRdj7O/L31P4uv6a+jp6r4tORKRuU0znEzHVGI2GGAx66HXJhLUFcOl1y3DkUzx//hLn51filjgYjFTy594E0t/gtazATtUfvt6qzJdgLAZiZjoh2XbK6qRkJiyFUpFs85o0Np48uY933nmEnd1NBWEJYDQcoXVzK+/l9PRSJIlnp3VcXFzj9raP6ZRmOCpJ9IB0vfacGdC11yV7q3PfCspCI4WwTe/25DyYvpep/F17DNpgjM1HkuIkyv/kvBkQ04ZGHGquQMwC16MZP933JOJBpIYzC1dWw4rYUEMXJmWlXTVgM4Jc5S0vTXvA7ojpMmW7HmQRMlMpZwIdTXKP4kOAGPccNoEJxEpIZjTzkkxYqUYJ/RayBGFZMmXMbKW0b4b5lECsh9m0g/n4VoDYoHMlIGzcvxH3Xxb1Eh/jQIwOxARiNjPGpmbM2kYaFsuJNXWQsWHMVuXcWra4ZdLEPWQr25IlRtk/gZjIEoURIxzhZ2RTlJ+NX5UNExWUyRJlrk+OL5tLtmeq1jNimV1h4HeZrjV2/Vhd6JXh6oyY+3pa0Rg3SiNQ7iuXNYjsr14/LulvrWLSS9IblA71fJaKc/IEveoQrWzYAGmylrM2FuNrTIZ1CXPmnNiwe44p5+ItHgczNngNiEVjH6yd7DMvKZlUiinHJYo2Cl0m3Vk7UJL5IY4a8p6H50c1NuYQFwdhyNTeLp3iPDewvkYgVsAX3ttU18QnZVRrCsQSKY519cUxUWSvIkDhvka2l2wY2dwchoMcOp00WjdJXNUnvRevburN5uB7o8HkO7e93vcnqUT9T/6hSRP9UvxX/+pbj5BKfnt3q/Ttg93y71VKiUeF/Bi5jDFiSc6KkW4kI6EFAhtOCTJizIuY5zEZZ9HrkhWb4/Skj48/usEnn9zg009v0WxSYsGsEQdixopF+N8of9XqWRFnAMxvHO++O4sQycGMUo6aWX6B2i34RiDGLqYadmimmAGxpFq00hUoV9lHoXoP2dIuktlNJNLryoqRBVzk5CFgLJERMEbDDnYF569JE5mp5PkyzmBZvS5ac/5AMgZiYtThDoyxZb1LHnU+Sl8zEnYaOxi53UT4SWfk3LbUs8p8riqUJuq9aoW2U9wrTo2yZIdgzFi52GUnwm16KgWI0VGI3SICsSGSdAkaNjEf0gzjSlgxAjHOYqlVfBcJkSgOhRlTKQXB2FQdFB2ICUB05yReLwRiGevG0dGToeM5JKzbmMzrrBgZsTwfxXUBY5lsEak0u8O0PZ9iNhliMuxi2G2hf3OJYYcLaAMzmxOjjb3ns0jnUTqOKwyRMUOhfDAsRlc78GFBu8qcrYK0u5iyVemcv56zBav5UiErJuedDoOBu6NY2wr7YveTbwjBcLRcLdG0um2gtkGEMsTwz9HnDBrWzDwqFFOoVLJYXytid3cdDx7uYP9gE5vbNbHbLhayojvvdTu4ad3i6rKF05MGXjyvo37ZQb87xWg4V/mUFI1x00fcNeU6serZa8FoT1U7eB5DMl87O7uSLUZmjPNikjG2uYmNjXWZT2IwNOWKBGPRRr+iYXHXNZUkKhOmgNhnVrTIkyBgdw6jGYcV3+oOqs9lsUJGLC1AzOwnRX5JpuJ1EwoHiOF8IP9M+3oCMbJiBGMEgJQmkgV0RuxN12H4/c/785uaBas/FzYYHPTwOiUQo229yxN5fAiIGS9ABo9g2Wcgw+tbShaT3IYg7K734534sEnh4FjuB7sX3ODDX9tfX+8fXTGlqCcAm/IxkpwvmmxcX5O1vcDVVV2AWKPRQoMOiRdXOD4+EwOafm8gcjMpWqRw0Rkncf/z+alIiq/Xj8dCKGDRBoq8T4J7yxDL5Xg/5bG5SZZ5U+IhHj6kU+KhGOEQuHD28rbdFXnk85d0qbzA5XkT9foNWi2ydGOVkgUskNrvh3Niascv91gkBY7lifq9+C6JrwHbtyM7OgWRild8PsGUHgHTLuHlbkpjaxaPFLPc9JzS6Ep/CxsXuSybJmx2cE4FmExnmAjbSLZygulcHXm1eeRruDIsulwEzif+2aXZ47OhDthCubOHeWudpK9qRiYREOM8s7klmgQwmakik99AvrKDygZNpTZjEMYGozCMyojNJl3MRreYDFsY92lb38C438J0wPwwNglpJKXOiMKIGRDTfVRnxByIeQmuoxWshwjENI+TCiFmq9LFkW6J+doB8pVdZMrbSDsQSxYwWRCIpTAhEONMEOfM7LNS7hjZ1rtrKJc2Xueha6IZnUhHwk5i1ESJrqJwdkVBSsif+vW1DMQUNMt/Swor/fno/62Jr/LDZU4t0gwZEJO1Qn5SVUnSbI6AmMoS0wbEMLnBbMhmbh2jHgOdLzEeXIqLogIxMphU2DgQi8c7fL4/NFdb+syeKbtk9//zArFlh0QHYsLbJoBsGshlgfX1DA7vFfD06Qa+8Y1DPH6rhGqVQIxETQ+LxABzfg4eB5m/ziBFiaoBsdEoi14vg5sWcHk1w8XlqHt82rm8bg2+NxpP/6def/6DRAGNf9BAbI7kt3e2ygrEyslHxcIY4pyYZMguneKGWIDmBDrcysU5kWARUcRiURDacTjMoNdJ4fRkiA9/0sRPf3qNjz9uoX41MCCmkkafExPz8yhHTG8o76aLq4sszN4BcVrYC0afy3Gq2KSJXlz54h8AsbhrZxutWM0rEEsQiIlNa0G6PFx0sgx0rjB3ag/p/DaSWbJia5IlNpovA7F5Qm3syYjFQEwZMQUOM/3qu5h8JZYiECMbxg0kjeQio86JtrnF2WH8ltmWymuGQEyZDJcpeldHPT2U9VImLAyNdnYwtty3lcqkiXHHJcpEk65sAMRMdhkzYasgTD+uAjHKExWIsUOUGF+Le6KwYt1LDNsXYmO/GN2KeyIlirTejYAYwZixYjyWkZ1RCMQkrMpAtSS55wAGZRKIpUpIZCtIFtaRLW4gz3mx0gYKxTVkc2Wk0nmTJ7LTOsFk3Mewe4PezZUAsZHNiTHvjHIQd6XinJgCMS2QYpGEFhZxAWfFiHeTV6rSEBh5scenrEoM/e+rRW1YgIZue27JHQMBL4DiGSbZTqwbr9dRnPcTbWxm4uIbVxSYGQEx69j7hhkwYq5IchykhW6sqOXcSzaXQLGQEjv7jY0y9vbXsXewgb39DezubmB7e026+Dw3/V4PzQbZsEt89NNjnJ000b4ZodedYjxciExR2XeIS5cwRxGAtG1XpEhxIeDsEz9foVAU4EUmbH//APfvHwpLdnio81QELevrmwLGVP7mhbsyE/xPCgyxuON7mZrpAjvvmknmZiteiLh0MWTMZJM3QxECMTXl8DlXSr0XmFDGxgFc+52hkyZf088/TR/omuhAjF/5XEovyTI5EHMAEjYDflZg5dfKXc8PQdfqtavXQ/xeOSPmGWJkxvh6BMT+Xjkjtprfdtd9sdrQCN9fFAsQNRp0X1l97w4QQ8DG57hJDgvjGdeL6UQCloejIdrtG1xdXeDly5eSA3b86kSMMNq3XfR7Q3Q6fXTaXZEj8vzJXioSOGVeCMLEmIPXisxE8b3xeZQ7GkPmSgVvXpp7IwkjgrBiKYOtTYal7+DePZ0J29ndwvb2puTkca2iYQjvo6OjC/zkpy/EpIMySbo50liEOWfMDFs26DDHXXNC9Hwwl7Qr8AqAWHjzy+eIS+VQ2hxLKu2eZAWo1FakgJHzY9KxqGnkzIpZzouYMJGSY5fL5VEpU4JZRDZLC3VgOBpjOBrJeRqNRxiPR3L+1Owk3lfERMLWRXnLvo+KGZCxfJGUW2fXHEjqzKgyYpFrZATElCWS3DDOM4u5lEbnpDI1McQo1nZR3dqX/YkxK1R5ECTpysXaa4jZuIPxoIVRj3sT86mamA5uMRsyk4rzYVyHdA5MpYnqPiw5VbKP8qvuUSohpTqJ4EnHNLhfcjZsEQAxzsrnavsim6RiiEAska1KzUQgNmE23jwpNR3Ny7S28qggUyeYMVnkchsAMT9uChB977R9MyJSA0bMazzjpeOWvDeU7Rq6Y8HxvTnijIL4H20wejXkv2Rl9EW+rY3I2DVxYtLEETIJBWKpWVecEQV89a4wHlxhwsfQIntY6zgQEwbT5u4D63j1EHDdbJy7Gxl2RPJEfU+uYLILxg7gijQxqgvjhojPh4kvqM2GUZKYywCFArC5oUDs3XfX8bWv3cPDhyULcx4JI0br+lkExGg2RRVHHolFHrOZquY67RSuGlMcH/dxdjHonF30Tm9ux385m87/l/Zk/tejUbH5539+QjT3a/lfyOf/0t/gH//xtx4lk8lvb2+Xv32wp0CsXJxADDtSfSSSGtRGZkLyAcRGnCecJgcFli6YzwuYTPIY9rM4PxvhRz9q4Cc/bgggu7wMgJjMZ8VD9HLTmlxQFhrbYLSLbZS/rkB6jVloqi90Djq87xbfYHYzSsNKNzkXcqtuXTtZC6HGHYjRZrUAdqaYHM8cj1zlANnSHrLFXaRzW8KKzQjEZjEQmyeyworNk2TF7gJiBsKivJeoTWajYyZLnKeQIBCToGGVUEZeHqZgVFmiM2LqpuWWubakmqW8uf6YvvizgJgchyjbJWbEhP5eor5tON1Ah1vMijjFG1WmKFG3Rn1RLi407EjOjREj4zVtYTEiEGvI0CoZMZpiLEYtLMYEYs6KqdMTmwAaokz9MY9nzJ6qcyIPmZ7LCIxxoyMQMzvdRKYiG0eaQKy0hUKJzlQbyBUqyIiDIp/LAneG6WSIUb+N3m1dHRR7DUwH1zJcK5pusQdWww63Al6SikYF0sqGEgCxsPALJYyh/Ck0I1iVGOr9YufLikgHYewC899cDudflwti221W5o99SN3tcuXYRgXUMmMaISofro42Au8oe2s5+LsVNg7G2D1Lp4FsNolCPoVKNYf1jRJ2d9ck54jmAg8e7MpcCy3vKf2ii+L5WR2ffPwKJ6/qaFzRuGOATnuM4YBdYzqjEYh5jpjPquhdItIJOieaLDAuuJUZY+FG5ouAjCwMA59p9a7mFvvCmnF2jGCMQbge9uznKAYKC5nfIRBioeEgjOdHZDkB6+FSOz1HNnMmgDElbJiwAWKfrfcV3RN15kzNQvzcr8790RLegRjZMAdjfD5ZphCIOSjy62r1awhmwo3oTdJDf84qEPO/+8/5Z+fncUaMzo4EYvw8PParQCyU+94lxVy9P8L3fqdUOCr+rEtu99ayBNJBL4H+DKPRAP1BH71eB/1BT6zmWzfXuLg8x/NPP8UHH3yAV69O0Gn3MByMMJ3MhQGbjMnKqDW6quA0BF6bFWZMYaCdRZGAMD7IrEp2kCtHzD6fTFiGUtckisUMqtUC9vY28PgxXTF3sLW9JqHNpbI6kfJ6uL0lG3aNFy/P8eGHRzg7qwtQ5JyarjsWA+EEQSCP0kvUCniXybrBlKwXsissyZn92tLD7PPdKk905Z6sfQQ1rowmoIkkmuabHzL30mg1N0Xb59mwYOOiWq7afbohM6CJZAqD4RC9fh+dLgGnPgZDZrSNzMpewVh8D3mTyhqabmlgIEwZSgXmYvRhn00khNawVlMwU9+QBRMAZo1CAWLqSkglDufDSrUd1Lb2kSvXkEjmNKfUAGiS4w7zIaajWwFf/TZnjpQNmw0pgethMeVeaTEy/pUxMMKQKRvmQCyuiUIgxrlqArEKFimGS9eQyKxDgFh1XxrUyoit64xYqoBpBMQU+qnphzpVy2c3d2NlVBXM63XuMQMx4A7ZKK/n4pmnoDEfcVLSqnAthkOkz6yTl4FYzIBF9eQKEFPlRyz10z+HQEwBL5vNYl1PIDbvIzXrYDZsYtg5F0kiWTGCsNmYbBhrCW06q7mKATFnve0O0vVe77XY39A/s0mjI+Tob9x99+PaOWrI+/HXG1KPokkRabAWAbEkkE0B+RxQKSewtZXB4WER77y9ji9/eQ+H94uoVCbI5pURmxOIUWLJKyDJZghVHDqnP53mMRikcHuTwPnFCM+f3y7OLvrNq8bok3Z78hezOf5k1J19ULjtdP7tM5FB/Vr+9ysHYjMyYpvlb+/vln+vWkk8KpemyIthB3PE+kCC+QBDyU6S7pxcmOkIiDEVfjalg2Ie52dj/OiHDfzoR3X8+MdNXFxwoQOm1qFWebWNJUZAzDc/Z32URpaNOjbxC4CYyTScTl66DWMK2sq/QMNuVLaEAkvISixNFBYlr0OzTI8vbCNb3ke2tI98eR8ZsmKZDbGxH1LzSieYRB4zCT7MYiZALIE5Z8RsjovMlbJiymAJgJDOnjNi3JNMlhgAMbG0Z6/FgovjpkgQFC0SQbMxdrYqoNfDQc83ATG/sa021uXFJDeR/piw1Yxa1FbW5tMMDOlQp22mFjooTJ9oKV2eODUgNkJy1kVydiO6aYY7KxC7wLSnAcqLsdL1Ik8UxklzUASIJSYxEAts7LUuINg2Db6ENTsQc0dMsmJVyUPhnFi+SCDGebEacnmyYhww1sDM6WQsVvb99rWadnSbmFA6STBGOQFnxOYMzOT7I0A021n5Grqp+XUdryvRjIUxAd65D1mtEGCFYCwsYMOOv0uovChwIObFjwON8KvnHKlef+WeCbTwy1uQCzIcmWkjwHSoel37jGcwFxbJE13jb7lfwgWIIxrnPICMz7aUs9jcquK+rWcXsQAAIABJREFUWdo/efsedncY9EyAucBoRPvvW5we0/67gZNXTQmevbpoo9Nml5syPwVh/lXOijN7FsYcATELlxXJkRXDlDXRUdHBGAELGbHd3T35SkDGr2tra8jncwKyeB7C8yiMGK8nJuG6Lb1lhEk5ahLE6LxGjKI3oizPihELAtzcPlvlUdPIsMAKG2Ho4swrv3YIcChNJBBzww4WmwQ3zvIRVIbg5U0gLHzOm4DZ6i76JiAWAjVvFhCI0dXRWTG+TzKS7vBIaWJoxOGvsXqfhPfVqpx3FQiG95t/Pm+I8LlusiJmCTK7NxcJ4vV1E/UGHRAv0LppRbLERrOBs7NTfPrpc9TrDQNhZElsTknmrmIXQsVV1iCwfU9cAmXekBetMmHR9eLFE807JJePM2FJYcIIwsgqMyOMUsS9vW3U1uiQWEA6kxFJ4s2NujeenTdx/OoKL15eolG/FXt9AkXuUZH1fLw56D7qgEtysCy3z+alImbM5nZ11jSeadFzpUG02mzQhoOGYetX7TPYuiJZRGpgIz+j9JS/TCQsc/UMGTGRJGZy2NnewZO33hY31J3dHZntJCPW7rRRbzKvjffCFW5uWwKkhyM2jDWvMlpbA0AZsfg2g+brpzaSYokxv+8znjojpyAHHpUDyqwp2fKolZLWHALENlCqbaO6SbOOKhaUVCYo99PGYzpJYDrAZHCDYbeObutc8y7Jho26WIxjiRuvUZ3CV3YsZsQo7ycYU/WDnh8DYpHrMGWJCsKQXkciu6lArLInGWLM5WSNxObmnIwY0pgKI6a/VfNUDYi5NDyKNTDbdGN+pcceMZ+BA0rYaPQKWPvnkcRQ37s1rJcahquw6e66Pi6srfm1gl9ifBOLHbU8WpEmEnwsYkYsm+B8WA/JaQfTQR39m1MMe+cCxKZjZqa2sJjSqIOyRM18g+SSagYrCeGorjLyQj7rioLMxMlaV3oT1NYGXczDz23KKAF0/vT4c0i7QICYuohyNoyyxFIxgfW1FHZ3s7h/WMJbT9bw9L0tHBzkUSpPwairRLJvQIwzYia1TlHFEQOxXi+FVmuBs7PB4uNPbmZn572T1s34B53O5LvTReLf5S+7z775DJM/DinRXzM49isFYn/0R8qIbW2Vvr23W/q9aiX5qFKeoZgfI5thsPMASJB6JBDTjABxJQL12jaDgyLmMxp3lHBxPsEP/66ODz6o40cfNHC+CsSsGFLXxCDBICjgvPmmG6T15iNGjAu5heh693gFiPnPWd9CZ0SiDoolkmtb3Ir3uEtFl71Ebk2CnDOlXeTKByiUD5At6KwYDTuG06zNiOUxZ1ZGSoHYzBkxAjFmvRgIU1miyRTdeUekiQ7E1Lo+MVdGzIGYsl82B+Vs2FJQtNmdRkAs7tSoNNEliXdLE+NQZ7s3ZdE01s36THKzE1AKExbPu4UbKReOKDxb2DCde5NNm0GkESM2Eheh5OwW1E5TnkhJYgTECHSYNj/pICHyRA2gdBCmuWIEty71VHBry6iGdsusGAeibRg6yjUpioNi0jqP7D4SiOVLawLG0hlaCHOWQAuv8bCHQe8Go25LgViviXm/gTnfH+fEaDwiQ9Gh7t4BWTxcr5u6rophwRfJa2yx8c1/tdN/1xzL6nNXgVgYRLsKxsLMMS3sfNjclxkPKg2lRMurupZCtvjLBqA5g68BMW9g6m2sn99AmMqxzKiCHTnKIVILBWRZur2VcHi4JcGz7z69L/bbtVoB+TzP7QKDwRCtRhvnp028eH6Bly8ucXRUx3Wzq7IqOr1xOH8FjDmwVNCqEkIj3IPZILpFpYwZKwv7tbGxIXb229s7AsbIJnGOjECmVtPMMZ47taTXeR8rO2PjDcmB0utAAD8LPzNZ4PdoRqCSRr8onCExVl+3Zzv0WiyHbOXq9RVeO+6ayPmw0DXRZ8Tcpj8E+G9iula//4syYuG16fLEdrsNsmF8EIw5ECNo5HslEAtBlh+qkFF0ttnPgT/HGxE+M+mg2d+/Hy//Ps8jf0ZZRX24myEliKdnnGU7wvMXL6SoV3asJzlg19c06LhCp0NjBb3PKJuT4pwFa2T8ELc6pEQNZL2e3eiGTA5gVMavTn/pDNnkhICwtZqCMDJg+/vbePDgHra2NkSOyOYMMWS70xX3URp00Jjj/LyFi0tKJ8mGcZ5RAY8qR6LFyQLrvRFgEkQL5xUDDAFj8RrilvYRsx5dqAbEzABKGjHWQFCZrwMvc/UzE6HISTFkKwKmXq+JJLLpLIqFIg7v3Rf306fvvocHDx+gXKkIE9gSoH8m5+7k5BiXVxe4ublGt9sWB0lmqnk+mcZDKAstx0POmYPCmB0NgZg4WUroskIdcUe0vWixUCZMgRizwyibLwuzlM7XZH65WN1EZZ2OiXQs5LgDmX0db0ilplhM+2rQ0b5C9/oUw04jZsMmDHHWpo/DK3VHdCDmc9Z6bCUSw+KEOC+v8S8a4CxALKMgLJHdQrq4I+ogzs9TVZLKrQGZstQ/DsSmXGt5DZhpmX717LRo0kqdAB2IybVmbpkOuOPLLmgOxxhcaVDdk94MxD4fjHlb0cF9pPh1vBcRTMvSxCi31WbECHYlQ2wxEcv6DIHYoovEpC3uiL3WMYbMTiUbNrnGYnYDzBgzwDEHgufRnUBMFLpyDfkjTPxycaI1+H8WICaO3Lov+Qx/qKRKSW6YWtYTiFGWWK2ksLOdwcF+HvcflPDoURVvPVnHzm4WxeIEmSwdrjVDbDZnviobGdz/qPqgYVoBkymdElO4vp7j5GQw/eijxujsovdJuz3909vu6LsppL73p38+OP01w12vvZ1fORAjI7axXvj2/k5RgFitskCpOBFWLJUm3agaUBadCsS4GJFWpvtSHgkUgUUZi1kVlxdT/PDvrvDDHzbwwx9yoe9jLGYdNvi7YtKhHRS7Faxg8xvtzUDM3fpcxmObmRR5VvRZVy4eRXQ3RbMblptZC/cEJW3SqWIYYRGJTE1CFdNFBWLF6iGyxT2RJ84SFYymTJKnUUcBcybHp3KYpRjubNJEA2IxExYDh8gCNZoR4+xWEsm5AbHQrMO7PRHLtsyI6SKrYCzWLDsLFVifyrkycBR+dalF0GlS8Gc3uTCHyuiphj52gVTTDm1O+VyDm4EoCGNWCmWXZAApTWTHiECsh9Sc2ugb0U8TiI07l5h268KQLYb8fnsJiCWZJyaZYpQmTjEX0w4Fh/FDNwA9p3ZeRQKSxYILgmjxNVeM+vZsYUMGomVWrLyOTK6MRCojix7lZBPOEQw6GPVuMO5dY9Jt6nscttQ62LLE1ExEmTHX5kezdNbd1qbg3XbxIVtwFwsRdvPDAtM79l5shsWjA4HwZ5clVurgpzNNuiGHxbTui8t2+ivtNe1su8RILoSga+hK4HBDDcB6DMJ471lGXTiDmFhIZ3//YF1Cnt99974EPm9tVVGt0b2Qs5QLjAZjXF3e4NNnJ/jkk1N88tEJLi9bGAwZoMvB/AWm4pSmIaKyWshXl/7pPI6CHw+L9dk8ZaNYZBFk0VWQIGB9fUPmxx49eowvfelLMr/EUOharSpdd8oawxkw70rGXKIeVx57yiwlsFdAYVpdFJPcbA3qmuRUz08cOaEbadC5CrrBy6xnVKlKPhVliR7qzNfwDDECTLJ/IYC/C1x9HuD6WTfS1Ws6BGQOxAjCXJpIsw5n7zx4Wo5BIM31Yxo2JVYliKEEkn/2f3fAdZcVPp83HA7lQfBPNpazRc1mAy9ePMcnzz7Ghz/9UFg8FvKcP5owvFmcE8nOUibGe99YzQUlw8qIhSY5ItAwVkw/lrnhekZfZGyha7N0raVpkUC+kEC1msPWNuV469jb3RQmbG9vVwxmdEYqIYwQDUNevDjC8SuCXRqJdNDpaF7YZKJW9eL9ETQDXJ3izsOipPDikEoXy79zICYrga0pS7byeqKXVANuSx/Je2Xuzkw0/D5YVbxEfSC/T3R9pYS3kC/IbNiTt57gW9/6Hbz//lfx7rvvYm19XYw6yFwen5zg6Oglnr/4FKenxzLTd91qCoCmdFGDtClR1HPmGX4E1FFmmwHLmBHThpsCMR3fMN85A2JaX0i4rQAxzuoVhQ1jczBToFJjDfnKBsq1DWSLlCyyniDI1X0vmZxgMWW8yjUGt1foNU4k73I2amMxoUOf5lqymFbmxhrAJkl0dkwbw3rM3B9PgBhn1wSIlVWSSBCW20IyvysxPjQuSxe2kKIsMUvGrIR5KidOidMFmTvO/ZuqRpYrdZF2U61IoWTNOFl7o0XZAa43+ELmSy/GaIcxIKaSx/haDf05XdK3vCYtl9LLJlvB6HkI9mWtfR2I+c+6WQezUmMg1keKDecJa4dLdJpHAsSmozpm02uA9c/cbOs54jAjEFNzFZ+ylNxA25M0e03zd7We/RxpYjAiYCfa9jczhhPlkl0fptCKrgRpiqpTYj6TEJOOe/fyuH9YxIMHJdy/X8b9BxVsbKZQKEyQzpARGwhRMxcgJk4sUlMTG9BDYjrLo9dVIHZ80h/99MPG7fl574e9/vh/63Smfz7JTJ5/97to/az7x/9fz/uVArF/+S//k4cz4B9vbmZ/b2ez8E9qleTjWjWRcFaMBxoJ5gTonBi1xrTrVb0vAQxZsSISizKwqOHqYiYA7AM+PqBEo48RpYliYW9yIY/9tTwxlQ6Hg0b6kVeBmNuKerZK1JmIEs6Xf84ZMVeky80cDjdGQIzSARbhCsRo2ZrMbSBV2EGudIBi7T5y5X0x7ZgnqgrEOIQoQMwYsQiImTRR7OtnWFBOEM2HmbtVJE2kLFGBGO3rhRGTLDGXdBipFFnii/tFJHVUABbL4bSj49plPlXZKWfGJCz6TUBMD7jNoBkYY3dSmDyCMAdi/tW6sgbEhBEzBi4GYvxcMRBLLkZILfpIzsl43crMlcyJdZkr1sCcrNOA82O3SFCeKIzYSGxhCcSow3YgJmCM7Jg8dOovGjYQQEZ2kRsLQyUpO9RsFJWBrMtgtLBi5S0Uq1vIFipIMsiS8dOcE+Mw94jdxzYmvRbGZMXal5iRtZt2saCkgHJmAWGa26JgjN1HPSeRZMbc3EKTgNWC+U2AzLv/4fO1cFfmhZ1uFlp8OBDgn/kfi0YtIOnOpuzL6twYnxcXrOqUKEXEa0AsXP6cE7OeubudehPEMcIKEFOww3Qe7TSL4Y+xsC6z1QJ0hmIxi62tirgnPnq0iwcPdnB4b1vsuNfWSgJa5tMZWtcMkb/EyxfneP6Mne4GrltdtDuc36GJAqVCUeLekoGWjo6G5iTh51cw6gCXx5mAjLNjZMgOD+/jC1/4gjj60VlRTTzWUCqVRarIc+DnyC9Nq46ijDcFYipnJHjLcnYsxQ03Pv56DWkxKAV6yDq4VDE4NXfJUPnPZGqaTdr/KyPG/5wNcyAWd/Zj9jaqx+PBir/3PvgmIMZjQSBGAMYHnRN5bbp9Pef1QiDmb8Q/s8sT/Zq+a47MDUz83Pr5DSWIIZPIe4cGIpTz8SuPI4EYZYmvXh0ZGHuGq/qVGEBICLNIRi0OgnI5mZmI5aVyf0XueyZX9y68SfZkTXMra1/arBIQIMYZjgyQzydQLKewsVkSU479g20c7O+IMYfKZvNSvI1GEzEKubyo49NPj3ByfI7LiyZubvoYjYDxWGfCuEdTzquza3qEZR8WJtds4qUojDM5dU4xZsQUiFl2ljhAaqNDz7u7IboDJF0PXVLrIdUEYnpfeGNVJY1hx0H/rFJvglIFYbVqDdtbW3j3naf41u8QiDET8F2sb2zI2nfbaQto5vV19OolTk9f4fz8VJgxNirIZN7ctsXaX+45MZRQFkE+p8ys+by0NSHF+MdaLeJ+SiDGj2zKDDBPKyfBtixM+aBlfYK29dkqMoxWoXFUcQ35Mh/8HiX1rCXmmCdosEGJvhp1cD5seHuFfvMU404D83EXi+kAiTnnjNjYMcgj9vk8N6okIRDjQw3ErHEpYjQ6GzoQIwCsIJFeQzJPm/odpIr7SBcUjKXzG6IYSmTKWKSLmCWzhCAxELMaS/vgBsKc5rV5p0iK65eYn0SP94kWHdtQ7O96XVmdIr/HjrnfF7E8QH8immtcesFo/fpFgJjXV/rOWNuQSrCIHoyRJiMGArEOkmPWDRdoN19i2DkVIDafEm90NApHZIkEYQEQc1bKNGf8Pb8wEPPDFynLFNrF8/vxqIy7NTgjxnnsQi6Brc0cHj8u4+GjMh4+KEuW2O5eDrVaArn8WIAYkpQkDjEXooaLB0+IGr8s5nlMZwX0emlcNxc4Oe0Nf/xh/ebirPfXg9Hkf+7dTv8ii/HJv/1LtP/eG8uv+AV+pUDsD/6737qfmC5+d3Oj8I83N3L/2Vo19WS9lkhVK4tEqTgzDWjPTDsMiMkQLRsupDpp/U0taBmJRRVXV3ORJP74R02VJp73MeRCb6xYPERvae4GyvQeXQZjUbq93FQmfZIi0QOMXZQWdyxcCuHa51hAZXNhnkguN7TOFbEgVCDGi4dAjMYO60jlOCd2gNLaQ+TLB0jnGe5cw3CaFyDGDA0CsTmliSlKE1PxjBgBmICwGIjJjR8tOsZYyYwYH2llxURLboOZfLrMnS2WbPGRNDC0NJtk3F80J6av72BMXRMdiMWAzI+cApnALl/ADZdxAjE1yVgGYz5obayCzwVEYCyl1vxColGeOEFyTiA2QBIEYm2VJ8qcWB0zeVD+d43F4AYLyhPpskgWDePY/Un07RNlxRyMmVmErrvaW1ZWTIGYWPLKDCCBWBmJbE02FIY8F8rbKK/tSLZYMlUQbTvdwqaTiVjZT0ddTPq30nkc3dLdkYO2HQVikpuh71HBGIEY5yjVlcoLcJeseaHrhXY41+KdfC98QrAVS9ncBl0Hyvl6ZGpYcLHzza90lWOxSnllOBPEAnL1967mL4lptkj5eH+/bgys+5z3yoOvxmR7rR4ze2Fr0cWr3vs3uaxIVPRWZEaSZJgk5shmOPOSQ7VKF8MKDg+38e67D/Dw4a4YEdDSnueIFuC0227W27i8aOGEtvYvz3F+cY3WTV/AGCUzkQAskn7FzpFhHfD6Wh7PX8n8SS4nTmwEY5wb4+wSZYoPHtyXrwRkZM44k8PnusOeSskSArScxYwDoW1WLprx8sI2BoIxKxaDMS2G43ccMlZ+bfEcs8PPGTECMRab/MrnEogRhHEOjteMmogoOxoD1M/f3cImwl3PfhOTtsrY8pol2GF+2NHRkTx4/MhovPXWW8KK8fqWqzD44CEQ8+87Y8zfHQLbZZAbA04eLzYr/MEmBh88Vnw/Cg5P5f1RntjrMSPzGs1rzhs10O11MZUCXLuN+p5sFtgYTUoT4069NQ2jW8QBmbL8asIU717RvWV3oBrcJFAqJVGtpbGzW8OjRwe4/+AAh/f2sbbGaA7KESnjHQkIu262cXHRwPHxOS7OG3LPdDpDbZROKb2zOcqAPfZFzAGJR6uI4kHmVwjeYiAW32cxGItnkYxlt86/TIpLDJk2GVx6yT2Hf9cZOWWalPE0EKSD5nYd6BVHwLmxvi4s78MHj/D03acCwt599ynuP3yAarUma9pAnC1v0Wq10GgyyuECZ2cnODnl+T3W2ITjE4nJkM+12qgyIKnXUUgdWu3PXVNGN/j52QxklpaxYXNlCBaJEpCggUgZ6dyaBjeXmCFGm/gyMoUiUhzQobo+OcM8QbnkQPLDpqMbdUq8vcKwdY5pj3PVfXFLFCDmDcBoqfYsOgdiJmUTJYCGSzPnS4GYNaJTFRnDIPjKlA6QrdwTdVCKhmVZNelYkA1L5jFl0DRbpVSSiEOtNbtlNkKHneQejMC413LuUm/3SNRADhc0hzv2Nd5gTJL4swKxsIT2UQFfQ4IMuzeYDkoMj8v5Ag5Ov6/xPGLWEQGxHlI04hAgdo5u4wUGnTPMxgRiNwrEwBl4NfySJu58Kh0QmRHzwIOI8Y8ZsTi0aFWaaG9QSqDlY6iAVYIeIiCmhmoeQaOvKg7XJk3MZgjEktjbpVPiBp484fpCR+Mc1taTKJeJDcZIZRjozDpohLnUPrwn1JyGDCvjrWazIvq9jMyInZz0xh9+1OicX/R+OOjP/k13OP5/s9PMp//7d2//YTNif/AHv7U3z8ze36zm/9FaNfNfVKup9zbXU4W1aiJdqcyRy40lOTshqFfturliS6HGYV2ZayoAixISqKJen+PDn1zjJz9p4sMfN4UR6w+A0TgAY6Yljkw7rIMWFdJWUC8DMbtobJPTgckYRlgtaHWAdeCWaFzPV1C2RxdKDaMUIMYFU4AYJWwVcQpK5hgATCD2QKzsM4U9LFJrGM3ymNKgJMmHATGZESMQU6t5CXROasq4M2LSl78TiJENSyEpjJgujpE2+GcGYssLis6IkRWLbeuj115ixtzF0o5P5JToo6AKJslELYOxGIhp59ILbNMhE5CJ3FIpcEoTkxbqnERXWDGRJw5bmDKnixbxXX6liQc3F4I1NewgEJNAStG6T2zYmF3TMFuMx9lPP/8QzP9ZPIGyYiXZSJQV29LclvU95EvrEpzJzVOMZbjpz8aYGSs27jYwaJ2LacecodSRPHEonUpxULSZsRiI6YK4CsS8kIyBmElZguLS2RSXi3mhyAKA3yPjUigUBIBRKkcAwKKaeVeVSlWYMC1mX+LFixe4vm4t2eHfyR6I5Eg7uj6MHhfWPjMWLPJLuvR4hjouvIPQ1uj6sDvVHLSEkUiZUxwTCASMzUHr3HSaNtQZFEpZyUN67+kjvPXWgcyO1apFtXMWoDFFrzdC+6aP09M6fvrREY5eXeLy6ha33aGxYjaebrNqzlZ6p15uS7s9bd+KzAB8vs/lpel0Ro49ARePOwEYDSXorkhwxnNCpzYCNjXyUNkhC2OyXmKmQpabrIls7DYzEXTVPUeM/xY7afqxC5aR6JrxAFoFHs5+EoSR1aF9PUEEzTDIOvEa4nsnCCOoJKD3RkEIxrwxsAp+QsD1iwIxf02XFRKIEfjwen3+/Lk8+J6++MUv4p133pFjzGZD+F5CYLXazPDPET7H33doZCIzoeOx3DMhi0w5JxnEZ8+eyXuhJT3Bl4Pb4XAgckQ+hAkLGm0OxNyqWxph5o4YTNRGJh1q4LRsvvR600PfPa9PGtsUiynUahlsbhdwQOb48SHu39/Hwd4uSuWSrGH9wRA3/x95b/YjWZ5eh527xB6RGblnVmZtXd3T21TPdM+QA9MgDb1RgijrZfTgJwECrAcBlgk92PAL58mvAsw/wA+CnmwKJm1AgCEYhEhqhpwROd3TW+2VlZWV+xYZe9y4YZxvufdmds1wIHhGM3A1AlGdlRkZcZff7zvfOd8555c4ObkQ2S5ZMAainxyT4euh36P9vqpVVKhRkHs5y6U3i2SceaPLHfDEEIdr5VdmxK4DMZcG+1iBmz7ZS8rabaIracboDGfONHGmUoOc5XrTzqGW92Eo99vG+jru3L6Dd772Dr729tv42ltfw63bt7G6tiYOp/wxys55jmm20u1dCrNJl8vdXZMrPn0mJisHB4fo9wcYjZmnlsdS6MWnbCVliM7KZc+ZTT/Pt8WpmEGHsmF1zIIWgrCFMG6hVF1AvbWCSpNSeTYI6wjLJQQlLoCsISZIA7o69pCMz8W2nnvRmPmWnUNM+2xaDoBkhIDyNgFiPldvx5OOiWLcocZKrH8U4Kq7oYIwVQTNpBE9L6Cr1KB74yYqczdRqq8jYIRPaV5s7dOoLmMZlCVSqzLhseW6w9dn8WFxO8qk2nUlb8fmUGToLs+itPbpFX8J/blckuiAInNK/pmMmOen6nVid47dP/x/l97/pwExue7Mvl5yUjERIMZGM+fDQkbd0Lr+cg/dk+cYCRA7Rsr5MFBhplmpWU6qA7G0AMQMvPKYybt8nTSxUK9l7cYiEHPmUK4JU1+ZNNEVVBKc/hogVq+G2LzRxPvvr+Ktry3g7p0WVtZKaDYTVGsTlEocXTIgFjhJ47ORMdK0jKkBsUG/jPNzYHe3n3z54GS4f9j7tD+Y/Um/m/7FbBJ98W//bP+ouKf8Kv79F8qI/bf/w7fmy2Pcajei36zVSv+g1Yo+XFmMl9rtsD4/zwyBCaKoh5A29oHNwjAIkQO6U4qiKU8kEOOcWAsnJzM8fHAmjwdfnAoQu+wC/SHB2EyZMWqJxWHHU93NgN4ZDVv4f34g5iJEP32vA2LXGDHZ0BSIicOPOBuZRlqoeQIx2thvoE4g1iQQ25AB1smsjglqIk0kECM9r2YdCsTSiIuRA5jcvj4LC3RpIrsS5pp4BYgJUDKA9LOAGAFSQZ6Y2axKkLJLE4s5YuyIECgpI6aWqNeAmDGGatLB3izfv4Mwf9YFPZfeCdywKQcHYhEwVeMRAWLsGlGaiCEi9MS0A1ysxmfilkg2LKHeXcDYCdIRrV37CFLNE+MQspp1GBgrMGJZTpu5B+mCXXBRzFgxBWIE2lGZzphLqLXW0Fq4gWpzEVGJtr0VTNNQZ4poGc2A50FHDDsGZ/uS3TIdXwgrlpl2GCtGGaV0t0wK4gVqcX6raCBwtZOvNuTFjn7R+EHNHRIpoFlUkBlgEc1i2md9OKvUbhOINaXwfvjwER4+fIAvvvhSZoPY7XcHuFw6lUsTtdtdHEh3CeJrWLDCSmk1kZmSXF1Cda/0NkkuU9Ka1dkmznew8GKxxyJMQ1YlBjUOJPh4aXked+/eEEbs5tYKVpbn0GpWBaixWKOj3aA/xt7eMR48eC6s2Kv9M5ycdtHtTzAa01LaJVcFAxV/u/Z+FBYV7LPswzn7pNe8spEEwwRdZJbIjBEoEBRzXowgjeeID7ITPCc8b7Ua33NVikzO1jjroQyoslEOHHRjzQGWAhB7SNCun5ccrBXZU55vggteC2RE+eD/E3QQDNKAhMCG75XID06CAAAgAElEQVSMgl+nxfnD17FZRSbr59kwr7+Gf8ZiQ8Ilg2SXHj3idfsQX375pRznb37zmyIDpUSR77n4+/0eet37KP7e6++Z9wGBFh9kC3mM+MxjRODKB48VWWUCQ4IwsiVkUhTEMchZn9XVz9krn6900sYLQiuEsjfqAnSzYHc3QZHkKUix0UUt9guqPMoSq1WCsAqWVxvY3FzA1k02BNaxvkZwvSjnlzNhtKk/PDwV8LW7eyys8clJBxcXffS6I4yGDDc2DGgdCFmybS1SieJVUKUBzsaImVGHypkLBa/PXsr3GnNhIIZdf7ewd+dEl+1KgWxzKn4/6HWSYioB5l5A61riygA2oG7fuiXg64P7H8jz1s1bcm/yGq9UOZel858yAzzhHN8Il10aq5yINFHkitsvBHRzRvHoiNLNc2E7eS8pkOY7zEObM1Bo58ixuO6HDsQqYlogIAxNsYYPonnJDqvQsn5uFbXWEsoNNgg56hBgFjGTYoI0HIkj3SS5kNmwcf9YgBjNo5LuCdLhJUAgNh2rLNHnSh3X+qyhZYAqEuH6Rtml5XwhRjoz1i5sIiAQq66g3NhEpbWF2rwCMcRtzOI5TEOyYTUkgQMxSyozIAZpQpuDrpZYev1KU9ZYfLHlJAOUQy0NMncHZt03XgfEckniT2PEjG02KaSskn4dX1ko+MWfBcSM32UtVWDErFqV964sknCClpWqtvXB5BwYnQgQ6xGIdfcEiM1SArEeEBCImSu0MWKUNHOUQ0wzfGbUmURyb1n0k82IZYHOzo5d36cLW2/GiGlj3oGkegvoeeDnigqMWKMW4ebWHD74xjreeWcJd+/OYXk5RKU2EqVcHA8FiAURZbwam6AAl+7T14DYoIyLi9BcE0+nh0fDLwbD6E96g+Dfp+H04z/5k2cHP89e8p/ze36hQOx737tT7fXq7VKp+o24HP3X863oOytL5bsL7WhhYSFCo54ginsIowECAjE37GBnasquLvlzHT6lYcfp6QxPn3Tw5PE5Hj9kOGcf5xcpLnszDIYzlUGkRmM70nfB01eAmA+oX5cm+hxUzooV+x5e+Om/Fv6zrpsyYqZ9t4FV0XOTmndGjBrp0qJ0herzt6QzVK5tICgtIgmaSALqo3UxmjJLzIDY9GcCMZtWk26QDdxn9vWUJnqg8386EFPdsrNhqgfO3RMJxLgqKuv2OiCmTSvTlltmmQIxf7hhR852qKLUHd1c9hgXgBgXLC5WYwNifYTsGlGemFxIfljaO0VyeSRgbELd+5A29j0EYhNP+d8YAd+DhFGqCxSlifq+TM4jzwXGM2PFVK/sjBhzW8JSG3FlCVUCscVNVJtLiMstIKoiFXaUi1WKNBkhGXYx6p6if76vdsHDM6STjsyKBWkPAQayqMrDQjO5KGmHPr/WrjMNXrzlHfvcJON6UewFNpkYgi8yL2RiODfDoXyCMBpJsKjm95yfn+Hzz7/AZ599jk8//VSKDC/EWVS4c5xAaMlzUVCkG6YxNbaD5UPQr1noC/duhrmurJY5CPMOdlaYiZOczogUgZiantjmQHvuKBSJIi3syYyx+88HnRTpEifmHQHnXCY4Pj7Dkyc72H6xj5e7LLA6OD3rodtnSK3a2nvnvyilvN70kevIGiYOwq7KAPW4Vas1KfTIRrLo03yxugAw/p3AjGHQfCYgo3tbvVYTQJ259FnANC3wrwP1okRQrhMDYApA8sbTdbt1nmMWmjznZMAILAg++Ie/m8DLZay8Xli48zWLTYM8D+3q9vf/FRBzEOWMGK9JAp8vvvhCHrxuCcQ++ugjMUYhK8bmgwO4ItNVlFP6+ysyZMXv5d999osMHH8nnwmyeKwIzsR0YzLBxfmFODhyro7NDAK2jAEUsKGSUwV9PrPkoCRvPBhsyN67W2DLDmc/64yYGCGFdO7MWWY5Vqb2imNKEstYXmlgc2sJ9+4x12cVq6tLWKBVfaMu13i32xfmi6YcOztHePHiUMxtOp2hBDoThNFhVIkdj4uxuR5zs5Otym5snedUOwEpks0ER9kw+8yFroyb4BR6Hcpv6FyD/t1HlYqMmBTHxdlVk3pK7po+5DoNQrlua9Wq3F90MX3v3ffw0Tc/xL17b2JlZQ3z7bawvWSjnQUh469gbCLnmTJTrpfHRzQX28POyx1sb/PxQgDZweEBet1e4bozIOYKF6/QHDB7fIvlhs1oVU8QNqMkUUFYGHP/0UzL1vwaai0yYnMIyqwlOBeWCAibBn1MZ12MR2cYdg9l/2HmZtKncoR7Zw+Yqv05RwC0raqAUbceYyBt9tDHD1QJREaMIEwdE2V2LWoC3BtlPn4LVQFit0SmOIvnkYYtTMM6kqCKBJwPiwuR0XzfXNRTY8QYSp+nbmSCIM8SEVcYM/2y+yAzrNEK7TVAzGfD1E1aPqYd/+y+NPDiYypZj8QXfP2p7JEDK5+t0yu2+PXrQMxdB2XAJjBGzMzIQpMlzoZkLvcwOHuBcY9A7OQqEBNigwB6oiqzvwWIeYC6VxWep+r29XJvFKST9iGMEDRpos3NuUOkyhOVEhHDDkqCA6BSDtGsR7h1a14CnN99lw7GNOkIEJf7iOO+OKpHEYEYDTsSaSDJKmhAbEpGbKrSxAGBWCfC3t4wffL0YnJ6NvlsOq3/8Sxo/fvSdPrZH/6vf/b/b0bsu99F9P77d0qDQePtMAz/bnuu/NvLS5UPFxbiDYa4UQvKg65AjBKsseaJsVgTIEYAozaVs1kTF+fA9nYX288u8fRpR4DY8XGC884Uvf4Mw/EMk9QDV50RU4Sft0N0B9INyjpqPiMmxYgCsdzSIrvW9A7yvKCvADHr8Btzoq+vuRfCiNFlz4FYxCBDzhGty0LkQEws7CPtCpERIxCbBHRMzBmxacSOUG5y4e6JuihacnvRNVFkiWSPSghl7u4aEOO4lVH+2mkqGGdwAJf/75b+prXW2bCrZh1i3JExYq8DYsVOi+WHyYzb64GYz87qswM8e+ZnkGuD1vzcHKZG3w8RBQOEsx6i2SWCpINgcoG0f4LJxREmHbooHiOl5II5G8KKqVU85YlFIPYVuaTMsznwdmjOQXADYuKeWMeMQIxdv/KiALGmALFlxJV5BHEds5DzZAStPKxjTMc9jHpnCsQIFMngjSgJsfBpAWLK3KmxiLp+ee5P0cnNGwDerfe9wYv8Yoffi8uiLToZATr1sSglS8CwW2XC5mXOR9mWSFzdCMQ+/fQzCZZ99uy5fI2FJjv9XpRnpXwmL7V70W7HfGEvsETZnFi+nV0t1Yu9oyIQ87mArHLJZZsmT5TfTpmGMAOak0SJYrkcoVYlA9UQw447dzbw/nt3sbm1jFaL8j+60SXy+V7tHYppx+7uCXZfnWJ37xynZyyuKWNUQwIpaq37mjFANpSvYazWfZcOvC0rebKosX9msmEyURZ8BDhkygiICc7Ikr333ru4c+e2AGiCNjJjBBgyTyRxhiwoOX9Ggw/OrF47msaSyXsyC22pYRwXu4jSQryL8joHYiw63QGSAIzvge+Xc2z8Oq81l2A5E1ucaSy+o7zg8eNi66q9odcxYFc/Ud5wcAmlF9iUAn72mV6zn3zyiVwfBGL379+XWTECMX/94vvwe8TZNmeQ/d7z13fmjdcJwRUbFJwBeyUF96EwILSh5/HiZS6sySWdBfVBNlELnDz/Su9TZShzNtMKHzOtULkY10afqfIutF+HJk1kMSNRDnQu4+/w19X7kqwxg5vbbbqKLuKNext47z3Oz62g2aqjIoADGI4myoYdnElW2Pb2geSFHR11MBxQikmr+hlmzHfw4sysxk1LljF9MimVdy0y2byyYryXrFVzxRzB3PN8Dy8Uv8qIWYPKgKxewlqY5w2sfJ5HtnU3EJIGjkZFsKlBBpqMNK3q73/9Pj768FuyRs615lGj5LYUI4y12cR7myCMc37akGIousoVCcAvLs5xfHKC59vb+OzTz/HgwUM8efoEJ8fHwrqrEYdKtxVIavGqH9Ns7uVj8Fyb3I91xayBGRi9YCCsvIhSdRm15irm2quotxZRbnAkglK/CRKMkAQDJLMuJukFRoNjDC/2MKLDcO8EU7oLj7vKhqWcMbJAYOXQM0MGPc4O0HzREz0nZsKImSyRZiJW+9CojMArA2Jzt8S0Iw3nMJUmdA0JyIaZUUegrVHiz5TN0FAbCZTl6HN+92enXupHDXtU8KjnWlkxh1C5WkcBl3oIuBlMFkl0HYj59ewMb7ZO+vvIFvQCGHPBsHkR/JxATLLaBIjRqIM5qT2ZfacjdMoA5+4eBucvMenvIxUgdqEzYsEAQcjmrc6Vy4CmATHBstwXsqgX91LU45EDMaXpciCm/+KN06y2sEYKR1PkyEpdqIVyJkk0/0wBYmTcCcQaEe7cbuOjb93Eu+8tizRxYZH7VRehqOT6opQTRixKEPF8CwNOuWsJSVISIDaZ1jAYVNDpRDg+SkbbL7oXnUv8uNXe+qPV5Q9+kEbV7X/6T/9HHphf6T+/UEbMP/m/+Bfv3g7D6X+1MF/9naWl2u8sLpTvrq6Uo9bcLIhLKk1ksTmbjTRPjDeSdH6MSSIQS5u47AR4tTvAzk4fL5738HK3TxSM49MxLnupsGJXgZgVc1ca5wqxMstm0xV7EHIOxK5YTWTFkXe89VIrDjVm/LJz1YUOXxGIMcODRfkiSrU1VOfomqiMGLXTs1Ibadi8AsQSdpaCCMqIpUivSBPdXEM32yx/T3SMVwOdFZDlQExCosX3wpwMfwYQ8+FLfdYcMdcFq1nHzwnEHNCIREaBmM67FaWJ+T3j8rN8Bo0bdKwzYjKjZkOtpO+DkQAxyhOjWVdtXpMO0v4ZJp1DAWOjiyNM+2cyJ0ZWzMOTXwfEhCXjwi9smDso2mLkgZyu1ScQoyum5aQQiFUaK6gvbKLaWpGw56jEjiUzxciyBJhNJ0gnfYz75xh0jjCiLKR/gmRgYIysHp0gZwSYY9BqP6SZCrjB66ZdnMfS6zp367tStHpRY1InlaupM6LPg5EBIwh7++23BYjdvLklIIyFNUEAi2f+4SzL48dP8ODBAwFklHs9f74tMy+UYNH5rQjCrLa0oixzt7D7xF0pr21k9r+5KMuXKt8Z5VXtUVxjs16lBjqbgUVkzEAqQMy6cwxMjXRz4D/XamVhwW7fXscH9+/h9p1VcYwjQ8DvG42HOD27wOHRGV7tnWFn9wTbL8h6dHHZ5bxUIjJFOsTpu3NZnz5LYWkgTN3tClKozJJbP4tLA51Fctt6PvN8EDQQKL/77jvyTGBGINZs5ueK4Ktaoz1+TYARQZzPxRTPjwJ0fyiL4e+BBaLLEMn0uOSOzy6x43tU+31l6QjG3GpfP7da6vPP9fnEnwa8sqshM04oKA0Kp/unyRuLZjX+O3jduiyRjBgbBjTqYGFNsw6+fx7f4rH2e4Sgkp/F5yl95ktzwMiI6jMfBFweHP1ie1v+fnR8LDN0nPmiVbmD0+LP8rWFQZYQ4jz2oci4+fySzoXpPqZAjI1Lk/4aWy4Fl2TZaT6mdJUJxCQjTIGYXJS2ZlQqEZqtClZW5kSOeO/eDbz7zl2srS2hVNbcM5Uk9nB0dC6SxJc7R2Jis/PyGGendH1kaD3fhw7h0MU0o6asGSECPGPGTWdgZ1TvZ9l5ZWYlZ5ivOno6U2EGXPLTbkhiK0Zm0mOAy2evBOhYUWfrZZGF5TvgOWfoenu+La6ldC8lEHv3nffw9fe+LkoBzmiWymUEkbN9es8SeCkYU3dGBbtq1tIfDMTM48WLHXz8yU8EjFEiu7e/J/fSeDTSLDkWztIsUnAs58mBmMQTaDFKwwK1q28CmEcYco9ZRKmyjEptBfXmKlrtFdRadE5sAKUIk9kYk9kAY3QxTjsYJ6cY9Q4xPKdL4gGmnFOmdD/pF9gwDQPWs+OmMHZyzDiKsm9d9OjGqIZWBGJUgDBgmvNhjO6JqksyD08gVmluiTyRxmWM7kmChoxlKBCjUUcETqjIlIpcEgrEZE8uArG896ZmJlxXrwAx9/ZwIJZfZ5kOw4GYAyxrQH2FEbN9P2/YXK/v7frLOlleRxYle/m4S84eXdVaXZUmqmMi3Z5F4TM8wbR/iElvD+POLpLB4euBGGN56LQsjNjMXKa/CsSEMBBrEBP1ZpFPPy8Qs/rPZrO9hapBzmTDyIRphhjXnlo1RKtJILaAjz4iEFsR58SFBV42XQRBF2FgJn7GiLF5JHOkNIBJCcLKmCQVjJMq+v0SLjsxzk5n3b3DZK/fL/1wZfXNf/PBR7/3o0olPfr2t3+PNtS/0n9+KUDsn//zu2thGH1jZan2Xy4sVP/uwkLl3fW1WnVubhaXSjzgPE4DzFLNC9CwEZ5ctbAXRixtoNuNcHTAWY0RdndG2NnpYfvFJfYPh7joJOgPU0wI/iVzwpXiBadRkz/kQMyCgU1uJ3r5a4xYRiEXir6ceDbnP+nqKVWeN+lUTqFZGqbnZleIrkYCxDhHtIYyQRjdg2o3RDvNjtGMrNg1RsyBmEgLzDVRgYwDsdysI2DGlgQeOxBzaeJVIMYu0DQy10QBYWb+YSDJbWnl2Vxw9NkYMQNgXwFiPidWGM7OpJz2O9TmVt0fCcI4OMz/F1ceC1K2ld3ceHQ+jCGWCtCVEdMOD2/2CcJgjCjoIw76iGY9xHykXckPSy6OML44FCCWdE+Rjhj8rKyYmGFcYcSUeaKDpAKfIhBzaZ0ynmLcEZZl/osW9uJaFc2JPKRUW0G1zaHkFZTq3CCp3W+Klb0AMQKpyQDJsCN5YmM6VlEeQgZvcCLzYqDMcjYQIBaHnOPS46bBnpo9ozK0bB+86kzncz8mh9OiQwsRFsss6lk8syD1BwtTLe6XBKSxoCdgc5c+MiHs+O/svJThc86Jffzxx2bccSJFxXVWznhl3SSzYYfsxvNTXeDD9EuFBDFjsO3rV6zW8zXWGnSad1MApSKoUW2DvKq0DcRtUN2c+E+VcoTWXBXr6wsiybp1exkbG5QGtjA/X5eM9t5ggLPzrph1vNw9w/aLY+zvd3B2NkDncoj+gMW4huxKXVKYYeOHE4AgPZOcDVNQHGegkeeIAOj6rB2Pv1hpm5kHwRiLQs7tEAiRteT5ZBef7CZnW/hYWFwQkMafUwlr4Xhl/+Nh2/n8EYvHXq8vsjqCbErsyPb4rBOvPb4ef6dLWouAxq+X4g74t82IXQdgcg0UdZs/x3bqwKV4/HiM2SQQedjOjsxlETDx696MIFjlZ3FGz/+fz3zw8/Az+2wcgVXRpMTluWS3xPXwhMYVNgvU7aI/1BwpKdINNPHvWTNF8rvi3PnS5o4cGBflUHJMRPLnV1lupMKvaPc5QCznm8BHoy/UcMEKfHoOyd+VFW7N1bC2Ni8S3ZsyF7aKW7cYKt6U3zMaT3DZ7ePo6Azb2wxtZnYcZXd0CuyiK3NhdIXlda5gitl1eaaUOydqyadsVy558vaF3o0FTUrGhhWcPF065iAse3Ygxv1YQYwcInMiJCBVvFCMUTAXSmvr0PymWadl/6YwznRHfPPeW7hz+y62NrewuLCIcqUqbJiHqOvcWyoByT7nJ+uMGefwPA84U9m9xO6rV/ji8wfCiLExQInimQQ/X2I4HCGR6AnKsRhCb+yozdZJmPyUDQFjxCj5o6t0sIAwWkSpvIxKdQXV+ipqjRU05pZQaTJLrIZZibvkBONZD6O0g1FyhtH4GKP+Pkbnu0gIxMzMSsKAJTvMZIkCxCxmwJrXxXXcFQDCLLH5IkCM1vqMeKkiCGmn35bwZs7DVxqbKNVvoFy/IZliCVqYoIEEdEtUIMa5+KnMsbtjYgpEUwVinHMTlkQb4NpuED92XVsdiLnxGllm48N8TXbzGLk8XgPElB27yshrQ8CbJB6bUFyUrgOxXJLo8E/vWANoRiTqe7O9Ocvfmop9fSRGZEMJcZ4OT5EMjpD0yF7uI6EscXiEmYc5FxkxyUfVkN3rQExcryXk3Vy0DYix3Zw1P68xYmKV8TqzDjHoyGtp+XxmNiIATObDuBZJLwA1ZhM2Y9y+3caHH97E2+8s4/adFtoLyogRiPHBWbdZoNJEAjElT5RlFSA2KWM4KqPXK+GiExKMnZ13yk9H4+r3K42VP15f/y8+bja7nb/39/67vDP8c+wf/zm+5ZcCxP7ZP9tcqlRKby0utn5rsV39vYWF6v0bG/XW3NysrIxYD2naxywdIGUAndz0EULQNVGBWJrWMeiXcHaa4ugwwd6rCba3e3j0+BS7r3o4PWfHaYoJXenMOfEqzeoNdG2VyUl1BO906s8FxPx20Q1ELdjNYIIzJ6IlcKkD5QpqtylW5zQeMcYkiGjYwaHVDVmQSp6nUV0W9yDa14s0kRR9qIwYF6SpuCYW7eu/CsTYPhKwVLCu9xkxt5mXm82AGCWJ8pAbz+e01KxDbmS3BL5iX+8ShZwZy6SJGRArihecQdTXl9/j7o8CxhSIabBzPjmUkfoCwOikqUBMQLqwcPwOH2pVIEZWLEZPMjdKlPYNL0SWKIzY+aEEKE9pY09WjEAspTuhSxP5PhSIUZYZhCrPFEaM0QoyTJ0Xq9TCi5Uwc8IYMkhnqJDzYG3p/pVbDO5mYCU7gQsoVecRxQwq5+4yxSwZiTxxOrzAuH+KUfcQwy7ZsSNMR2cSzhjCgFiUIBYgxswuFnDOjOUshne3debC3PoK8EYkeRGlN2pPTxaA0rYPPqAd89cEgHFGjMU9c6s4W6Qshlqjs4DhvNRl51KstVlUfP755/j+f/iBhM/u7++JzCovgr3nKChIO5aZAYHb4epulHUnCyvhtX5iNrT/02pz77U4EPOX8pBiPSx5mp7IP0xeU6Ktfb2EhQVKs+bFqODm7WVsbjLEdkEs79mt7vZHODntYf+gg50duree4/CIxXcXF5d9DIcTC9V1Y4KCrCibDfNuP9cMNehQJkaZMx5jB2MOnHn8PduNoIrnj+DLwbKHQxOEUU7Fbv76xpoAbYJqAgy3uJeg9FCvA3HP5PkNomxj5nFiyPDZ2bnMMdFkgCDG55wI0vjz/N38fQSEnCskiOc1dX0GzNkbn3m6Wgh/det7Hfj6eQHZ9Zkt/10EQXz/BEmcyfIHwRTlYzz+6krZugJseYz54L+7EYdYlFuItc+BCeNlrCFBmbCHYmKiGWBiaEO5moX35uG8euU7+5axiGL+oHEucj9LAajXTebwl4F9b1AonclrintRibOBAsQo+fc1XZuGNKthoV+txqhzLmx5DjctU2/zxhJW1xawtDgvpjUMLO71Bjg9v8SrVyd4zFy9XWZjXaLLa34wkbmw0ciAGGkMMOOM0lQ1AyDw8pkvbW4VGpme15g1LnKzp4z5LhpzaFfF1gxn2Qse4VkjJgdi8v2WheVrmX5N2SxeJ1zvGlwX223ce+MNfOtb38a7774ntvVra+toz3EurCFsmLrOqnZQQ5YLoFJYN31NKnx4/AjECLb29vbx6NETURXwQWt7ZsVdXJzJNUNmbDrVmBKuSXrP6Hkn20ggNhVGTC3rA5El0hBqGZXKKipVgrBVVBtL4thbrrcQVysCxJJgjHHaw2B6huHkBMPRIUa9fUwudpH0DsVpWPdFNsQ1xDlImWXlEj+f087BrQKLvL6ScQyZESsjZf0mGZtNRBXma65pzVNTg7KoSqOORUzQRAIalVUxZc0jIxmseRg8XbCtZ60QuTzxqrGX9vdyRkzAx88DxDLPF5W8mqjOO2kK8TMN+c8CYrl+o6DtVuDvOayZjiMHYu5WoMW4vWdhkuhyyDBndUycjTtI+kdIyIZ1GXdD4HyIdHSMGcOcp2zcUprYRxBx7l2BGOf7RCash8vMQSx1U0xickYs1/3oe9Ga0OIUrgOxQnSA7K95n9OUSm7QMUOJDS/GYsRAvRZirhXLjNg3vrGFt99exs3blCayIUlihs6PXczQw4wZwyEDx68DsQrGkxL6g5gEzeziPEq7/dJev9/48WDc+ItSpfl/l8u3Hx4dYfi9731PB5h/hf/8UoDY7//+1mKSlN5cXW18pz1f//tLy9UPNm802vNzqMZxD0FAINZFOu1jyuFQ5h2EMSKUEMowahWztI7RsIxOJ8TpCXBwMMWzZ5f4/ItDbL/o4OR0hO5gqvbgAsQy7ySTqZsW3Ss1A2KO5EWaKKTS1RmxrzBime1pDiwkm0Wocm6mrunX7p8G5hWkiSzUIy3Uw/KyhRkSjPGxjlJ9VTpH4hyEKiY06+CMWKg5YgrESNF7jthPA2KeIUb7+hhRWkJIHa8DGqP7p4JvciCmQMhm0DIQljvfaAPK09MLIExcEu31ZV4htyr2aBY1u/CsEQViAr4oTZTPo+YY6ktfrMZtKjelPKYIxHTWSru87B4xE4ygpY9SMJBHJRgiHF8i4XwY5X9nh5hcniDpn5kEg/JEAjELTRaHHgdiCUJ24AjECMLk4S5mtvMIqCcQ087fDGTFTH5K98QGwbY+NNOFGybt0RUlcU4MyRCzSRfJgBLFQwwuDzHo7CMZcnHtIJz1EYUjRALElLkkCKO9ussTNV9G35Nc4mZXns+Q6YA6i0kyXCygyZKsrq7ha197C7/xG78hnV+6JDI8OJci6hKhjU6VQgljM5miyyDf4xOR1/zZn/+ZzN1wJub09Fg7u2yNW6Fje4zNQGRINuuwucmNKUKy68d3eDd/kb5hQd2YLWAFvCfuiDI7oBujqK/414Bgw6RcPhdqLAF/hnMzmp8UY26+jLX1Ody5S9nEqjgqLiy2EJdjyYKjFPHkpI/dV2fy2Ht1hoOjc7Hy7vWGGmDL7jWVIRJZkJFxfiicnJPzQoDFIpDnh8eXQGwyuWrK4owYZ74cQDnI4Pmh9T0ldJQpElwzf2xza1MMVzRYuSFdfAF9kToz8jxXGBJdIutJCZ4dxioAACAASURBVCYZGQ3BJRtGJowzgEVTFgdh/F1us08mzIEYrys1BtFiWSZLsmDan50jVmTrru+bPwuc/SyJox8jn+1yy30CTBp38Jole8V/J4h0cMtj4+DWgZiyhL0MzLnZBo8TAZ1IzIz1crbajwE/j8+t5Q6jxgOJjFbPiUsg+fOTibJnfk7UJo7yNLc4t6NkcxnaiDFwH9ExlNe8MmISySFgTPcqbzxwDrLdrmOdc2GMcJBw8wUxsalUNS+MIOz8oivs14udIzx8tIu9vVN0L/l5deaN1/tkRGkir3cHYlS1kMHhnuyuqa56sP3Acs38Ftbrxma5Xdpo8yfZ7M4VyWpGP2f0gwIDYxiMgfD1QNeynBl2Wa7Ifus1Wf/W19bxzttv4zvf+Q7eeeddbGxsilSxFJs6IFaFgEp9cyAmSgA5B3ZeKa2bpnJN8NroXF5KA+DJE8YoaJQClQXMHDs7O0Wv38VoOMQ04T40Q1wEYikt8vl6yoilMj9fRxDMIQyXEZdWUOG4Q03ZsEp9EeXaHOJKHWGlIiKSNCIj1sVgcor++AiD0b6YPSSdPcnbpHpElCLZbJgW8u6YmOXVWa3kJg7OzLoMVXgQZpyFNOmoI4znEFfJzm0YELuBqLKOsLyKNFpAMnNZIhkxrXlSqXk4byY9V60dCMTcsEPGBnLlg1M5GSNm7kl6hqSNkSkUBCBLM1rvH302IJaZxuQrUK40zNnaqzWK7jd+3l154t/zVSCWM2U5EMsZMZX0saYpALHRBSa9A4y7BxkQS+mWOD4FMiCmTFIQOhDT/DAHYho9ZPY+nIUUV28CMTZK2Hq3ZknmEp2P38j941pKV5hkHdQrhbEBPgVicThDOQxQKQWolIEGgdhcjJs353H/PschCMQoTQwRlwZCzMxA46IeprO+ZLsKGWa11kys6ysYjWJ0eyExwfT8PJh0u9Hj7qD673q9+p+Xa9UfJckHu3/wB38wDa7TeL+CgOwXDcTCb30L0Vtv3ViPyunXN260v7O53vo7qyv1d7a25mg6VClFtNskCOtiylDBCa03UykIoqCMiLS2ALEaJqOq0pDnIY6OZnjy9BI//ngXT5+d4ehkhG4/keA/AWLKUmt3w+hr0yrlmnXPwbIAOg/LzLoGWfKJSYy8SsiuuavSREqX2GHUDdcKMMllJBBzRox5UizU5xCUlhBVVxHV1kU3XWqso9JclxyqNKyLPFGBWEmA2FS6Q0Ug5qYXpu71EEjpfKgskUNgNOlQIGbSRIIkA2LZjNg1aaIGfxY6qMaG+f7mN7OyUqoRVqmgasj573lujHUdM8MLcz4SJkxZJw2SLkotvb2iq6TYp8wiMXCRYGoJ+7bfJY48ZO/oEjRA6CAsHKEajhFNLsWOVxkxNeyYMFNs2EEqmw4NOyhPHGcxCtJNonVsZIwYDTIkbFxdrfTK4o5LaSIlKpSf0hWRYKyBWcjz20Yo4c7LKLdWZVas2lpGXG6YzI5IPUGQjhGldFC8QL9ziP7Fvjwmg2OAhiMEYsEQUTSRoVV1TVRpor6fHJmoVMMlS1qw8W2q/EhdwFpiT78ooIsFNOfCPvjgA2MzFoVpcYe93NLZuEkDY/zso9FY2K9nz57ir/7qr/Dppz+R4XNKbU5PTtDrs8GiMxlGExtT5mGlhQLKDXWyRdI6bK7Zd0mIa/cdZ3k3trDjaa/FxLBZMKrNBwQKMjT6QI+lOjpxzaEUCChXgGotwNJSA7duL+H2nRXcubuG1fVFtOaaiEtlJEmAzuVYmLA9zovtHOLVq2PsH56ic9HDZMy5ED4oM1QTD76VbJ7H51+kE0+A7MyjzuKwAM9CZu2zKZBm8Zc7IIrNuclTtaMfC8DeurmFGxsbWFtbxdLykhp5NBsoc25MgqNrmLO5Ls50iRkIZajlqoGxEN2uSlCfPHmCjz/+RP7O9+Zzai7jI3ihqyOZVDJjfL3rMxT+ud0oSf//+snLfRv+tr2yONdT/Hvx53J5rDcT9JkAh9fu4eGBNBEIxMhuEWTlgIsSU4JhFjRk/qpy3Pk9zIki+3VyoswaGTGybLwXyKy5WQ2bIWSmBIQyUNuAqc4SqUV9HtCrM5suTRTAltD0Qu8fBQ651aHOwljYsdwLDuhyWaLMSMr9qkyQWhgqEONyWquR/a2L9HZtrY3NrRWZj1xbX0B7voFKORYGuNcfSoPh6OhCrnXOhD3fPsLJMc15yP6ycaqbojA20nxgwyRCEKqEXPdDFnk6EyrviUWfudI6i5lJmD0bTQC9ltB5a8WbGj5jWQRi6jbpoEvNJKzoLYAjZ2ZzGesM9VpdzIk2b2zIWshZWcYb3L37BpaWVtCoNeQcqJlHLCyyyqVMASOfS3+/X9s8LWrYMUav31fDn1ev8PDhY8mQIyMm6+UpZb8XGA4oXyUQo3NvKqylzvnxeFo0T6pzMsqINXQ2LF5BqbyKSn1NZYn1FZSr8wjLDYSlqhh1SIpOKcFEgNgJ+qMDDIZ7GFPidrmP2eAEsxGBGFUiGgScs2EmTWSTxmzi9diZLN6UBgpmzDk5rBgQo5PwPMr1ZVTnNlFpbCCubiAsrwGlZaRhG4nF9sh8mDlFKwjjg3NnNiMm4wxFd+V8xjEbKiQ7yY68jZno+XdBYt5YVCBmrCrBlzBjLhp0eGRALZNrZFdTvnhlHQSreOR+y9sKynLp61z/aY9EK1pmEITp7LuFOTOaZzYUtnLU3cf4ko89YcNEkjg5A6Z8cKa8YNZBVY85BDszoZMfDsQiAWLaXFWjDjZL+MiMyTSsVYPg3TLbL25HD45mMwmaMW9sDrLBGZIJC1CVIGegyaB4AWJzeO+9Ddx7k1JoMmKsUUYII4IvqmoYZN9HShM/+V2qPvIw5+EwxkVnhosLjDkf1u2GPxmMKv/HeTf6/nQ6ffQv/+X3T/+2feRX5d9/oUDsW99CadpqN1bmZm9WS9Fvb2zMf+fu7aUPt27Mbd65PV9ZaIdxRE0oukiSDqZkBca0cp2iHJcRh3xUBIghrSEZVzEa1dDpxDg5CfDo8QV++B9f4NHjExweDXB5HYhZuSz3QHYHFIaHMyBmbjY2PP9aIGYgTDop9lpibG5Dx2I1LEBMF2bdbMWsRlkcAjGG/ro8kVazpQUElVUBY3FtHeXGOqpz64iri0ijpoAx0UuH5pxoND0ZMXcQki6RFLFXA511PkyBEU06IsndymfEZPOQMTICOzJi5gqYzUTZjWdwKs8Rsy1R1j+dA8iehRXzLAk9SNoxU/28S1H0hiYYUwAWSGcrB2MuW5Gt2hYwYUSy+TBa8ZcVkGX5IFy82JkdCCsWB0MBYfVSgijpYto9Fet6B2JjkSdeIGVml4U7Y6bB4oxSIBCjdSwde0SaKCBMc32upPOKNJEFRwmzoALaCc9gmS6xgrG4voTKHI1ZVlGbX0VcachUmzaYpoiCKUrBFOnoEr2LA/TO+djD2IFY2pPPxBk4dbHUzrYAw2yImgWCFgLeFVcXtUTYMYIwSm7m23PCkLDQ4BA6g4IpR6SUbXFxSe2YS2XLnCq6tekFUyxuZe5hMBTW5MmTx3j06CEePPxSzDuePH6M45MjYcWUlVN2JJMs6kWR113FlSjb1AtD+T4knt3IVmtdq+X1atNOaeYkaltgnq6U90b5nlyYwXmxiGCsNEO5EmBuvoL1jRZubLVx8+YSNjaXsba+grn5OcRxFTS/u+iMcHBwjufPX+HFDm3tD3F62sGIUi1zUhRre6l/c3MFCdKUNUILGWdtFADr1/MsL9vErZOv7JKCMZGx8ZMSjJnzG4Oe2b1vzbVs3qkm4c9kd2p1DYum9GptfQ23JA9pFe0FZsTR/r4h7BhflzIphs+SEaPbIItISvc4m0bgxe/n99FNk1lmmmumbKpeJ8ZeGoPD9+mMZCYNs/Oe9biu7UjXGbIcdGmxfV2G6OVObvueb7W+ljgrRWaLbp8EVZwfc6bv8rIj4IyzZHzwc7vZirJUZDdo097XDLV+D4N+zoTJPSnzSbmcV2RThSaDM7t6zhw4+PXhM4R+v/h9bWyisN5sJtjnz2YuZTwnm3nMGSBzjxP2wB4hMDevYc2cByMAu0EmbK0tgeY07uAa0+sPcHJyjpe7asrxcucEBweMbdCsMJXPakgybzkPLlf7ec2T1IgGZ7LzilSLPQWauWRRN2u9H7iuOtgpALHM4TAveDNGxkYD9P8JdM3Vzxh9lTj5a/n1o2sJZ7/efPMe3n77a3jPsuXYqFpeXpEg+1qF0RDKGCtD6axaYVao0ATTJY6NmATD0UgaG2fnZ9h+/kLUA4z/oOERGxx6/QxlPoxrNo+9zOTY+9X3rMczZUOyYNQRRgsCwsrVNVTqBGOrqNaXEJfm1KU3ijEjaIw5zpwiCXoYCBt2gH7/Fca9A6T9Q8ncxLijQIxKDQIxy7MSeOLB22YMk583X8a9URAh5S/jfhjVEcTM1myj3FhFfZ4mHQRi6whLK5hFy5iGc5Kfmsw8skcbzyll2gRhMsyr7s4K3D0/VesIg1Z6d7l9vQMxI0YzKJ/5uxRkd3IdmpRf6juPUbDxlSKu9/2nMLcoF0/GSBurdWW2rADEvF6x95XVmpJtmWrOlwAxHQuRMGdKEwlICMQ6dLfcw6jzCtPBEWYMcU7OAT6nDsT6KkssArEcu2b7UOjS4SIjZnOOuUO0NvuFP/SZsQKazI69mfOoU6qboxCIAeWIICxErRKgXgvQaoSYn4+wtdnC2++s4Y03FgWILS5GqDBbOB4gTS+RpF1MSM7QwE9uUdbRnDusIE1r6PdjnJ1PcX4+7Z2czo56Pfxompb/aJzM/TCO04Pvfe9PqXH8tfjzSwFiS630rXIp+js31gWIfXNrc/7GnVvt0sJCGMUGxFIWy3wIIzZFOaJ8piSsmMgTp1WkSQ2TSQO9XhknpyEePbrA9//yGb58eIyDwwE6vYlwOGTF3AFGLiG/cLxCLQRQeGdc6zbLEXEdrQ9PGpBTBsSa+9IAtA3EMksoS+SD36NyJA2m5sKpQIysmNqcI3T52rK4BsV1zhLRzn4DcW1ZEuankWZqTJknxiwxYcXEg8OAmM+oWdHpG7LRXWIpaoxYOI1Fmkgwk3UXzbZegRgXJpM7mompAjwtoL0ZIoeiYOGa95k8CiAHYlnDRGaDVEojM1aywbj7kVnk2yyWSBWt+5Ip7uUuNKMO+HyYATEb6pZ+DgHKjFbvQ8QYoRpNUC9NEXMR658JKzbuHMtj1DlCMjhDOr7EbNqzPDE6d6qDJ0MEBYz5jBjdhzJ5ogtkeG1ZuDM7v9TEm25fwJgEWLYQORCbX0WtvYa42rRFRQd0lbqfIZ300O8cZ6zYqHeCGe1qk0sEM75HzRJzmaTPWokUqeC6p1hMu5VkpFiUUo7YanImrC2Stffefw/vvPuOyBKdxRAnsFIJIW3OpYggWPA5p4KOw6SK7gbW6Vzi8OAA2y+e48sHX+Lzzz/Dpz/5BLu7LzEcDqTA9WDarPNtQCwrTr9SgFux5N23QgylI00dHrd1NssmssaErQAqQDE2zM2MrXmgxV4mzBBWjNclwVgUA41mjKWlGlbWmljfmBc7+5u3b2B5hTK/JqKQwbYpTk4v8XJnHzsv97Gze4Cjw3N0LjgfNMJwOMWYczNi1mjFpQEUFrCJBcnqx8yBbjFc9koJXwBjLAopNZQZFQFunB2cSqeerm8E3+4ASLaFbBiBGAETTTzImN29e0eYLM55zc/No1FvoFxWh0DOtJDZZMeenfvReCySLV4vLFAJxAgYFYyVBZB5blg2em7GJPw+WU4ITsgqiDOgNQ2y9VXX1uyUF8/v9e1U9nvPYzP5jNf4Nv8m4CDLr9O1WsGbVlacv6LD58TcDscTdT882D/A5198JrLFL7/4UuZ3RGZIFmuqx5jFtbvjyd8FkCgo0UB6/Yw6DF+wR5fPpPN4fG9u3JIDsvx6zj6yfVa9RPQzqQmGs7rKjEn5KIw5f6F1su2ZAETjGmhOEqFc5bXdwq1bawLC7txlZuAi5uYZk1CS7+Wx6PYIxk/w9Okunj3bw/PnRzg6ukS/R4dQjTzQ323nraD1krkwYcYKlZudazsTUlRfBWH+qekemR8nL/X9nBcBuN06+g4KQEzu/cwKXo07vuoaSrVAjFJckvvg/fffx/37fNwXqS0bD81GE9VKTe4Ljkx4E+SKY6UV6/l0s5seqMyYMm6ypnvCMD/FJx9/gi/EcfaxsLEuM88UFwUbfj18CsQ0CoduhKawCZqI4kUBYWXawgsIo2viIsJSU1wLJcWJPx6niMo0FCEQO8RgsI9B7xXGAsJOMBubLDEZAMkYAYGYNapUYWAgVk9edt70fvJzzN/F7LASZmFVZsPCEsOk6SLMRuQWKo11xJVVBMKGLYpj4gR1JOKYqLmpIks0IEZXJQIyB2Iyly81gld53hQuALHMrEPrFfPKNmMPrZcIMNwxWtwejRGTv0sUj7FiZk6SFZL+ebPr2qX2BgztUMge7CDNGWtrUMkerX4jCnYzIEYwpkBMZYkEYkMBYjRSGV28wpBgrPMKyfBI58JoW08QlgExmmVxLIBgzpowfricEeMaBF7L3Otpp6GNkoQ1A+s0z3v14+zMWGbzaGu1lofmppLJ0OQmlquVpmBRgFo5RKMaodWKsdAuYXmxjM3NpoCw27fmsHGjjoXFCNUas4UHkm+XTHsYJ30k07GO+cj7VKdQAjHKEo+Px8wSPr24CJ70+8H3g6j0x9Pp2icnJ8nlH/7hv/2VN+nw1e4XCsR4LihNvPHG2lZcCr69vt76rc2N+d9ZX2u9eevmXG1+LiiVIsquGFxLOpxOPSykp4hNvxoGMUJUEKRVzKY1TKcN9PsVnJ1GePDoAn/xg2f4/Msj7B84EBN7CTMbL9px6t2hUoKr45E5pa1devnObLiywCm7fMoWRh1i1AVXCjpxP8uBGOX4shFR/ycgzB4B54hsVixeENt6zoZV5jbQaG8iri9jFjPcUHXTU4KxqIyUC1QUmJOQBhy6/a/nPagNvzFVXEgIxKYqTxSporOA/iE5cxQ5I8ZNMVGmRa6QzNtHrE/1i0byW0HgNstyITkedDME6aCZm1dhnokLKAsGAWPilOjW9WqxnM2JZVendwN1E2KGCqWJatyh+mYdHGInkXNiY8TBGOUoESBWSgeYjczGXsDYEYbnB5j0TpCOOwLEQsmxo3NnT57JjsnMmUkT+doS9GwtXwXl1jmT7p9uPgRiAsYMcM84pFxdQGVuBZW5VVQJxGottbC3WRxeMgRjs2QgVvaj3imG3WMQiFGeOB177tlAZIwKCAt5OeJ+xIeeMRPk6mbFBZ1ArKzzD3RAu3P3Nr754Yf44IP7ePf9d0WiyNkUB2HS7XXXMnNDytwLC8Uur31xkRNbZkpudoUVIxD7+OO/xvb2c8nOYXbSmGDMZJLaLyiwGbmy6oqjnx7ifIN3hkWL3PzBS0+BiDsN6kbt8kRlTe26LUgcVR5nWT3STNGoAvm5cIYqN465EtqLVQm4vbG5jDt3N7GxsaJzdDU2VQKRbh0fnePg8AR7+3RRPMHB3qk4yfW7EwFjEzaYmY0oXW2uCc6aX2XErL1ruVFFx8ACn+JAw6RsvAfl8jfpl2yCUsTqNSrsDOWPzBOrViSUd36uheUlBlffMOt7zYqjPIuMKH+W54xyO85P7e8dyJXlEsTNG5vy/SzEBRjEcWYkElEa4FdiwZxEgbMyHBljZfe4jTRmbG5RYusNsKwRVgRlDq6yr+lnpRTQZYF+nap6wWrajLkwt7uEwGIkczx7ezo79iUfD74U+aHMfYlc1CSFNit6HRgo2NNf4rlFiou8rcRPQSMNrmXOGBrzbGuulZW2X+m6ms3imCW9fDZbw/We9/XAQ+C8CFRlA0FIKWZIeIxms4r2QlMkiFtbDAVfxebmKhYW51CtlcTgg9skP+t4nODwgLb/23j0eAdPHu/i8PACg36KCXPzxP3RPrK9f5dhSSNHliNrQNj1qD0YayLK/pm7vvorKeDUayVnsArHosAGZsWurxfGIhkms4mE/P5xJpVybV7rohSYn8fNm7dw//7X8f7770l8B4GZZPdxdpJGOmY8wvWR13jGirls8sq6lrs185o6OT2RXLmHjx/j0cNHePDlQzx7+lyaHJ0LMhm+4+a7rqxrLIyzvVibfjNGppgJBo2h4hJnwYwNa6yiUltCpbaAsFSXJjAB8VTm2NmkYQPhEoPBAQb9PQy6rzAR1z26CDPSxWzrCcRErWEMayb1dqCft4fkFpdH7hItICyqIxIQ1pZcszJrnBbHMNYQlZfFpGMatjU/TICYzodJnePzYbGCMDflIyOmd7GCMIe75rKRM2KF3CyX4ulOYmocY9XU+MxsRqVsslrDHZGtltLby7vw1ozO/j9/P/IGruTX2T5nN4nKi/M5ZYlSmc0EfKk5B4EYnRIVhIUS5DxANO0JEBsSiF28MiB2nIOvGa+hrj6kkaxmL0UgpqRWwfGatTVrF2GazL5egFhhll8Aq1bUCl5dCmqEhNXKWX6Yj0kYmUG3RAKxSkynRAKwOtbW6ti80cLmjQa2thpYX6tgZTlGa54jAQnCeIh01keSDjBOBkhoSiZrCY8O2bAKkqSGziWk7r+8xO5o1PzhZFL78yAI/91wWH703nvV0T/6R/+bWqT+Gvz5RQMxOQTf/SdbiyXgzdW1ue8sLdV/d2mpfn9zo7U03wrq5biPUjhAHI6keGZ4nVp2qsU06VM65Kk8sY40bWA4qOL8nECsgz///lMBYq/2B+h0GVYYaACg9Nr8di1YbujUXwGMWRVoHXqrY68AMb15FWm40aIXTMoaGTyxIE5ZQAWAafiiaOVl8eSjLNQqjR3cQZGW9QRiNQKxxS2UGiuYxXNIgqZ0ijgrlsZVpFFJhlenNO2QGa8CELPui57QQtgyAdiUICxEQDrNgJg22GZiAxvQiY/SRCRIUmMvMhBmLklGOeeo0zqW1tlW4kyZL36PrG02IyESOXaM6fQnGi3OFGix6+6ExRwxB2PeBFRQYPlhtC9lty1lZySW46tdV5uDSKmrZqZYgnKYoFZKUeJiNmEGxwUS2sTTDONsD+PuMVJq4qfMrSAQ68usooAxzo3xWqRjjyxEZgVr2+LVDiAHk2myQEaMALEis2KUolKaEVXmUWotozy3giqlifU5RHEFYaRgTI4TQb0FPCejDib9MwFiQw7m9k8xJWBMegjEUtjmPIoMgIEKDTQ1+aSAER5rL8IYol7Dnbu38O3f+Da++eE3pfBY31jPJTccQJduPcGYav116EI7+06SCtNgMwLsnI+GIxwdHeLp0yd48OXn+PiTv5G/Hx4daJBtvy8sgv6cFWICHAryIFswM5brChCzbVRIWg1c9Qd/jDMVUiTTZc5BqsmwtC42i13zTCyyaXm3V0aWsw2eWUu1WoRGq4R2u6pmBndvYHNrFSsrNDNoCLPAYqnfG0rI7fEJXQaPsP18XwJvL86H6Pd4fDj3peuCPMgkGBgTcFDIjpIi1XK9siLTWiNW42uhL7NHancu94jPrgooK8wP2evLDBLZkHIZ9ZrKCRcX+DlaaDYaElBbrVRRKoQwU1LV73G25VLMQGhTTxdGPhr1pqlLdb6JYEzMPmTmwIRxdo2qJDEvrJ3Zcewhq3JBVms1uzFAOVuYATRrCWXDF9lmqwDdzUzchVLzmQys2LFTcxRjplLOjdHVrivOn48fP9IZniePcXR4KOYzBGPCjJn7i1yRMr+TFyUKuGxb9VlEcwv1Upu9aDU9cLbMElsKrIKzeX4v+PmUZVtmPq3xUpAbSmCx3f9eoEoocKh29XQ/bDYrWFqaw40by1i/wXgGuiMuYnm5jWajhijmNZVLKllcs8nw5YNnePjgOR4+2sbBHt39phhLXAxVH8oy5oYGujr6NSDQk80dt7KXOW5lcDNWs1AsuQwvv0byMsXXjqyRk7EOeYGo144COTXP8ra9u7/pLyPAajTqwgYTdFGqTQDG2TBKFGlw4zN7mYqE7IrNiDkYk6w0k+uJM2Th3uXn63Q72JUm1SP8+OOPxbZ+Z/sl9vcPxZVU4j500toaavos61om2zSQI0BM41IIdIKohdjcCCv1FVRpDFVbRKXWRsiaYUaHRV5fhGIszkdIxhcY9PYx7O1h2H2FZHSC2ZSz0gRhZlufEARMZfZPw3QVbKgc3uejte7R2TWu5cYkscYJ6whLLZQIwmp0DF5GubaCUm1VGs+cj59FBGFzmIYa5EzlD90SKWskGKOckrJECnmYeZo5O2fulD4f7YtNVvDpfJjMiDnzlHH0ahBGIBZOzfhMUrwVhH0FiJk8UaR3OljvYMYb0z5r7BWnjqmwPrItU7IjNdJEmq9sVIlbIW8EnQcjECPMiKX2nSIWJowgjEHOfQTJpWS8Dc/JiBGI7cl5k5kwPuAgjKM9nHe3+Xtj5MyM2tRMNtdPdVFARow1lUnc/di6s3VWSSemmLJVzG5Jb29kBm7++6xkZhXhM2LtuSo2N+Zx62Ybb9xdwtZmAyvLIRYXA8zPpag3pqhUJwhjMmBDJLMhJukYCWN6Ul7HMaYzOhdXMJnUyISlr/a6ycVF+iSZzv0/s1nrzyJU/vLevf9m57vf/W7662DS4cveLwWI/eN/fKealGcLm7fbH9Rqpb+/0K58Z22lca9Vx2K1NES1NEIlTlCJEpQj6mKnCFNz65ELn6wYHYJqmKGJ0ZBALJYZsb/4wXN8ZkDs/HKCMZ2FssQUx/FFp7UiG2Y6mELVYGYxtiW65EJZBvkvC7vzBonK94r/ibmEdL2VmRI3Qek8EIjxoicYo8seHYWaCMsMXFwWINZavila6jSeRxI2MZ41MA3rmMV1pLHR9gFtaC3o0CU6QiG7PsRuNJsTk9TmhDNjtpA4FJUGFtDWPQAAIABJREFUW4pQgBhZMHbLWLAIn2DOVWoTT+2vWo9L9YGAC408XPKhnWUBWuzumHNXiSiA6w0ZESuWpdMmswyUgqk0UeCzd17k66aPl2Fzey/SEVHAw46gBPsRiPksnhlpCKMq8tYpKjFFHGNdzMaXSEdnGF8eoX/KAMtDtYifqkU8Zj2k00vMGJzI78dQgJiYdhDiy/vTayE/2ARhFl5JS+FUwZgAsoDWvXSsaiFuLqLcWkJ5jp3BeZkTi0oEY2rvrOCJFOpImDFKJkfdE5kVo5U9HRUpXVRbYR4v/eOAQpvj3JhUQqndMM3I0kJsJi5p1UqMW7e38O3f/DY++uhDfPCN+7ixcQOx5ISpG58U91ygrWMm1641MLLf638xJzQWqOfnNK3YxpMnD/HZZz/B48cPZcaGpggEYyzqfbhdZLuU0pkcWAsrL6Dss9n17PJX76RLIRSXpOhnIc0/Yg0u1xdZS5eHGXLMj5TOKBmbqR9BtxJzoTbpmr43XoMEY2TGGs0yVlfpokiDk2WRcS0ttzA3X0WlouwGJUidDkPmj/Do4Qsw7PbkuIuLC4IZ5k+lIlGUW8S9E/RDy70kgIoFASUiNnuTMyHZAbdLTw+Oz21QYqKbvwVH24yZggYb+DcbbJHMkQ2IGVxbQqVcFnCmD3WD02Oux4FsYzJNxZGx3V6Q+bJ2e1FkiFLsBgTF/P36LHbIlpPGo6sNGZV0XWEnc7ySAS6Xi14HYhkwsc/g8zkO3hxs85jw96gkU635eQx5fUhQbhGUxnQp5HXOY54KELvsdnB8xHmoHbzcfSny2tOTU5kJozRTgJg0OEwFYe9He+0Grm2JkFUi+7vmSrqiQIt3K+Dt67JnmJ20sHrGZsorG7DOcsA0rsncTLVQFo7J5ljl+6Qzr9cw5YiNRhXtNvOxlvHGG1syE7a4PC8sOf+tXKLhEH+GQe/qolkqVXB2dokHD57i4cNnePDgGV7tHuGyM0K/r3OQlNfq/Wyyz4Kxkx7vfKZRM8UCnYE0MFbAYBkDnjPhxX/NZdJ+X+jMYMElwJsuvA7YeOC1bOYd/vtEym3xHWxEMOaBGYr37t0TAOYB32TJ3LSI17Mb40h7WEYnlCUTUG0zcC4RlmOS0sU5wfHZsbgjfvKTT/D97/8ADx8+wunJOS4ve2LiwWtK5HNyL2n2mgJ11unarBKZJ0t1mUkuAxFlfw0EJVrTL6DaICO2LDEpZMPKVWZZ0syDjR++F66NI0yTPibDUwwv9zHs0qiDBf2pqUAofR9zs2ZnSziSmOMWdh0RaNBWn8dR9h1rHgkQo0ssG6Lcn4OK5IbJXBhlknxftVVhxcLyIoISs1LbmIXzmIZU/rDZXEUS0pjMGbFQpIkuSxRWTLCQ26nreZfz71tygRQWHCIO2Ow3k3XSmUq9VnQEg2yYMmJUBdkmIBuB1mzyMBMyqeVYixogy55lC/G2v8bcaDREJLWRgFeuoTTd4bXJ9VHMvbQu4mZAV0rOhbFmkccsQckkieF0IEHOoPNz7zhjw0Z0VaZbInPDCMIEiGkeL2haJjWVHRAjATODNaM4XOaqz5SUOmHhP6BgjhV1SjWQHLcis5zfm/raroPIzRXlKAZAKQywuFDH3dsreOvNNbz/7ga2NuuYb03QaIxQq45QqYxQqlCFNEYajDHFBMlsioRzlgRirPdmFUymVYwnVZydp+OdnfPe8cnos+Eo+L96g+g/xNXoy//lf/7r418nEGZ9vKsL3S/i/777XUSN9++U1qoLb5ci/O58q/Tbi+3Kh61GsNGoJkGjkqBWToW9qMR6MYbpBIHofKlUY/HEmSANLxyNq5Kk/fTZJf7yRy/w+YNjvNwb4PRigv5khjELc+0JSDkqHSFzUCwyGborF1q31j3JZqI8dM/udAVh1mu0ItH129pxdzc2lR9pAIZExxoQ42VJfbexOsKK1RGV5xHXllCbW1cg1iQQa2MazWGMpkgUZ3EDaVTFlMYdZMWYAWafTQGirUbW0XEnQ80SCzFLNBXROyNaeJINm+rDgBg3DzlWsmFat4QDwpYHIGuZ7GRa9AmjxoVaOiHq5scZJg8UpRxG7AdYWHIxsiqUoIFAjDNYGqqrNzzBoMrKrJBgR1MkGtxQdFCZQ8Ahjwn15GmEZBqIM53MZ5ikNA5SlMMU5Zj8GYddBwgml5iNaQF7hMH5K4y7hxKQSFlGkDLc+VKB2LQnD5EnimmHGXd44LR81nygl3pyBYixuVkxP0WHShHVEJSbiOptlJoLKDcXUWq0Ua421VY4LiNgWqEt6AR8AsYmfZEodk9fYXhpQGzE90ggJgNH2eXLD63HnxuTasMl/4XHVx48R1MJRaRF+8bGmgCw+x98HV//+vsyMzY330a90US5VBGQIzl+BGKUUAooK3TxHAR6o9kATa/XxdERg54VjD16/ACPHj7Eixfb2N8/ELbBtehFIHbFmdEkr8Whel+TctWXByBroc3PL4U2M5rIiIncUEX4+jMm13W5mDVO5F8s70dlZMZskME19oTXNi2kCcYWFxvY2lzEjc1FbNxYwNr6PFZWGfZcQ5W+vOIkORGL72dPd7Gzc4S9V+c4OmTG2ABdMvZi3EH2M5fzuHxQNmdjGt0xMZO6+WRnZshiIlTLPxIgRnaVwIOfy1gKD4LwOAM3R8hmZwwosWBl8aCujJmQM2MW+NoEYs2mBkfzWWbJbN5J2AHmkJksMSvKrRDnvK/LmHXZdRTm+UTOeunyIstrxmwYQHfJmTVnHLQVJawCTCkdE2txfXYgJgyMzdi5QyGBmBpx0GJ8CF7D5xdn4oRIIw/O71x26A44Eqkm10cp/lRhpGDJG2BqZJgxvhmJ6apuK1Xk6JqxkbyQyWW1jDHpUoEdcbWB5t25Y6uukVlwucyG8brVJCAJaubaJ42EEhrNKhYWmlheaWNraw333riJtfUlNFo0cmFsAZsbPF4lAWB0zyzzUanhstPHs+cv8ezpCzx5/AK7Lw9wfNzB+XkP3d4QQwkx55ycsVxeHPs6IUBczWW0EcM92YHb6wq7rKOoK0tGtfmyl9/XDsjyatyvJwU00lQQx39rpFJPUSoJA7ywQOfYNVn/6BzLyAeaFlF+SzaMrqAeSq4NianMFfL8CRBjxE4GxLi/qsSUDSE2ZeiSeN45x8u9XTx89AA/+fQn+NGP/iOeP9+WOAAeM1XWWu3gTQ23FZf8NY/BISzSFiNCArGaOiKWW4hri8qENZZQrhOEzaNUaSKMKnKsCc6nCdeePsbDDsb9E3HfG4na4gApZ8PA/FbKEWl4lSDgrKkFf2dAbEZmYqyKA783xSwokD1YM1NpWlVDEDUQlw0gUi5Zp0mVsmAOwmbRHNKQ9U0N05Bz8DQlM6OOzDFR5YIuT/SM0WwCT7tzNo6Rzyr5hIOCsHwWS9e9KdIgQRpMMY0SNSozglrX4NcBMW9k27OfM7l8rQEqAzE0+HIgpvWiNAB+ChCjuyOdKUWOiCljrAWElcSgYygNZIIwqnlYt3BGjCCM5286PlMAFpAF44NAzKJ4WD/pxaU1kcsSs1lrnTdUR2+XJ5qfQjYXRiBmIxmsy8wY7joYU7Vixhnnoz2ZPFHB2PJiE2+9uY733rmBb9y/iZtbdTRqfVQrPZTinljXx6WRZKAxymiKqcG/AEkaYTori6HLJFEgdnqWDJ5tn50dH3f/pnM5+jdHZ/2/rCbjnX/9r087vwgc84t8zV8KI8bV4LvfRXjvo/u3p+n0d5qN0u8stOLfbjajOwtNRK06gkZlVgBiCSKzTpXZJAEQnA1iEG5DTgJt7Hde9vHxT17hweNTvHjVw+HJGOfdGfrjGSZiYW9blwU8K7911Zb0KhBzdxujtA3huzTRrU69ASNSINXUmCVoHnIs/6BJhNJZ4WAkn7VktsJdOkc1ofBlMW2torm0hXJzDbPSIqZxG0lA046mADFdsLhQCVTNwKau5cYFS/XihhkKwjQJOu/oyMLkzoUyn8WbjEHG3MC11UqpnXaFCDBMZumSMjFAcXc+7TLx3ZCpSQ0IiEiBRSw7apwhYWEhC6aGKjEnRZixiF03NUggKzaVwUztvpCRoLREnKcm7MprhgolGeUqpRd1TFOGrIYYTdiV1UqaxRHdeko0weBrY6ILWqJAjFrrSe9QwhGngxNMhyfClM0Szou5NLEvXcIAI5E60kFRLPL9OMv6Zq5gPJ/iZqWp77IZCeNJRozWwQ2EtTlEtXnETXYJ5yXfpSRgrKpgTIOvEJDRSsdIuWn2ztA7O8Coe4yEDo/jngRAs2MpeUA6hChMmLXXZBMloPVJSZ150raES5QWF+Zx++4t3Lt3F1976028ycebb2F1bV3AWCmuiDsXwRcNKRyIKXOg83jF8knnI8lKUdrFwNwj7O2/FHnXJx//GA++/BLPnj3DyempMCvSPbUOupsUKCAyhscc53JJUS57KsqOnBFiYeCSRC/aQulGam6TXnbGDBUMMXSP8iF03UwyCbIVbsoQkFEI0Wwx9LaBtTUOF2vg89bWkth/c+6GbBKPD006jo8vJVts+/kRXmwfYXv7GGenPW0YGEhSMG99RMvdc6lmJtm8Mj/HAlCZMwVszBVSyYtL/3jveli9F72Zf4IwXJaFJ4jB5ocIXoTZNimXb6ru1SNSOp2nodkHmbBqtSaMgM9N6EZsRUwBkMg1LTNhKgH0IcDrG4+DYP3+IhDT7c/vOwVaRfdOr/bzecLXzRe5pFCXR35OLdJdesY1jPLF0WggLoh0TmTjgAG8w8FQQZjLEl2q7iZxNnivoCG/Vgv4IZtzUit2k5JmLrPasLOx+uyasK1FZ49lzs+ks9bwkoLZqixhxNw2WwromWTiVZnZM1+XXDACrxs3VnDjxio2t9YwP98SKSKPCe8hmZdqMsqgiVqVs4IVkdQPBmMcHZ3hYP8Yu7v72N05wM6LfezvH+Pk9BwXnS563YGwO7y/PWy62Dhx4xIH4+KmaKfO71mXHRYbLzkIK7pLZt9hr5G9kl4rugvoepINH5rrX0Tr7BbW19mR3xQQdvvObWHBOCvbbmugt8Q5cD7MGGLtk+lMLF9dgL6sjyrh9jxSfg9BGF0Q9w8O8PDJIzx8/BAPHj8SZ1mug8cnJ9KwYe6aGPgIMNf7xxsbLg93UKDzMRESHrewgjCuISTYIuhi7dAkCFtEXGVuWBNxmREkXLs1UDqZjDAeXmLYPcGod4xx70jnj4fHmHE2LKU0fyx7sDj2uYGENPFUvaJNHG2UZqMZYnJhTo7WfGR2GBmxuLKAGp2gGcvTWBM2LA3m5EEQxggfzlCnEd0SqfaxEOdAxy9cUCRMjZdSWfhyPqOmnSf9B1nDyS4a+BKxD6V/WZipyisJxKZ8hImxYjrbpdIIN0UxVixTFrkTtY9++HbhjJg2kvnLw1ivPd6TAsTojiuMmMr+tTugrm5kxDgTRibM2TCqeCL6JVCdM+4gHZwJEKNRh9jX9w5ldjwIyIb1DYwNAI5YUILqJjV2a1wFYvnYgTCYGRDjglZkDbU2VDCWO1Uq+WAv7CDPdfG+evl4ikupASwvNfH2m+t4/70tfPjNW7i1VUO92kOl3EUUXiKK+jIfxgw0AclIjXBgE6KMKcO+BYjVMBzXcHqe9J4+Oz08Ou7+cNgb/+/Hp/0flqaDo3/1rw6ISn+t/vyygJgclP/+f7q9kZajD1v18m+36tHvtprx26sLlXK7FUaNKoHYVOZ6SuIWk4hGOXAmRuwCuTE0kCRVDAcl7B2M8OWjIzx5do7t3S52D4Y4PJ2i009FoigDfgbGdNjPgZgv186IZdOmdn05EHPb3/zCcxDms2IZIyYdkjxPK0shtIwthSIKxHQsU4duA+aklZqIq21UmitoLG6i3FwHykuYlRYwjeYFiKVcsASIWeo8oQ/13+YKmRn4eLfYVi7pPF8BYlYK2A03A61BDYhJILXOnaj5hLosuvWwEE4elC00tnDryjuK1S07fO7Wox01CcplIcuixzLcZ2QuxuzAJYjCFDE7tzQNEenDSF9DGJwApTJBzgyj4RijEbvWXMxqqNSX1BVqVsaEQGxM+YX0KmWDjMMATBKgCQbtX2lRL0Bs0hF3qHTEHLETTJlUz02pd6QdJjHr6GEm2WJm2jEbZ0DMXcm0EcdimJuQnlOZWeNDuoJ0yTQgFtcQVFoIqy1EBGD1OVQaBGMtlKqUcBCM6aapIc8jpBMad1xgcEHTjlNMBx1MR13MJgPMkjFmBGMM7OHDpIh6LlRCqXypgrL868oUcU5seYVzEWu4c/sW3nnnHXzzw49w585dzM8volpl1p0yYuyQ65C6GTDIZy4URWYSQtBNAE0w1uuzW36K58+f4Md/8zf47LNP8fDhQ2XFeizYKCNUBzrJFypUrFpoWydbVidd8ItA7fqcmcuT9HuskM8Cra3zboHXIqdxq+3MQe+K2i8rMhxwCtCkBa+4PpWxtFzHxsYcbt5cxN07K1hbp1SvgXq9Kt12htkO+gmODy/FZe7Z0308fvwKR4cXGA01qDn77DJDWswd9OF8/9z5rJVKMsl6aZEpDQqTMBpcsUFwBz4qBVRTGZMOe/ac5+EVAlG14LJjUUTa8ncPA6+gXKmosQsbNh5ULdSbA8siM2RsVhbMmx/eqzulnjv/48BMn3XVzXCcd+OLL5CRKN6ZtS8Ya5tFAQjIz63ltaA2GeZMreknk5HIaJkJRldFMekwR8TMHMB/n7/n68ROxoLl5iDeN1YgZi14cbJVuayaW7g8qCDv4VpG4OgF8UwbVjMy4y4/snuFhZ/Og4Wo1WO05tg8mBMZIg05btxYE0C2tLwg2WjSsTf5KRmw+faiWrVXG4ilIRNhPJ6i1x3i/LyLk+MzvHp1iOdPdwSUHRyd4JRg7OISvW4ffUo4CchEJmzdeDtfDqC1QWDXpt3bDmD1XvaZs2Iek39dD7Q3afyw62nIT4JfBdpI0fWEoIpZecwKu3vnLu7cvSMsGN0RyYQxD48xD5To+vdTtkuw7muOMuVuhmMssO3xbLDwWun3B7g47+DZ8+f464//Bp9/+TkeM19xj3lhpxKUruyh1SHu4kogZiBd2GUqESSfUotlNvoS7scEYuUGoiobuG2U6guoUPpeayOqNBGVaghjNnnN/ZYSyfEAo/4F+heH0tibsAE5OpW9kFJ8AWJUIQkQ09ECgcpmXe5z22QqVKYkd6RdfR7ezOajukIrEFtErbkhD+abUZI4pcIHTQNiLYB7eMT5sDyih2ofUwLKHPxXQJiPhxQE+l5vuUSOUkTzITNLeH4UnRGcktlj01eA2KQAxHRWTCgta0JrZI5nsiobJo+ZTwbadWfNYzk+jOOR29tGWURaqkBMjTqM9bZiMiQQSwnCJohSsmETGaeIp0NV8XC2vX8i4HlEECZM5jHSCYGYMWGByRIDGgX+LCCmn83nv68CMVORmHyTryOfhzb4EjeUm3V8BYhZt0/nB42BLIAwHtYVArGvbeD++5v46Ju3BYjVqpcol7qIAkaE9BCEQ4BATEAYoX9oM4Ocu68hSesYJ3UMx1WcniYXT54fbx8cXv5gPJn+0eV+98ftdnDxh3/4+NfGLfHKfvfLgo7/5Htbi5VpcK9VjX6rVov/YbtV+WBjpd5cmCuVW9UZqnS4C8aIMRGKVoCYxH3PkHIoKuWMVQNpWsV4VMHxaYLnL87xfOcSz3a6eLHbx87+EGedBKOUdKZLE5U2Fw+ZDLEUP3URiNmm766J5haUd4AKIgjvzmSyRM+6KgQcGxUs1vGZDlcZFC/Yw5iL6jzKjWXUFzZRaq4hqKwAlUXM4jbSeA5p1NBcMQIxgaocXLTPZNkX0tC3YRfdl00qmQGx3MpViw8yWGSgeMOptpnOapRdyOLP9yiFonbffURMmkumu3dnPoIwecgiYPIG664REFWiCCWRXIjFHaYTSuwYUKyMGMN0CR4IxCiji0tApRqj3mAxMEO3O0C3N0avx/dcke5fSGdJ0tXTCGPK2mlMEjLygJIRhhUqEFPdew9gd4lW8NMOQrJfozNhxSbUy1/sIWGOCl2HUs6HDdTF08KeI4Yrmr251XYGSu3a4nESoE0QpqYsMlBNMBbVgFIdAaUk1SZKtTmUG/MKxuocaKaMg3JLZvewezbGdDLEZHCJUe8M4965ALFkeInpqId0PDAgxmKMDhA+FalzdgRiLvVUS38HY7rBljm036hhcbGNjY11vPP22/iN3/wO3nrrbaysMB+qLd1wPuK4nLmFiaTIC2+7fZRAZYdYXQfTdILxZIjBoItXr17i889/Ig50Dx48wosXnBdjcOklhiMWvDRvsRmIzFXqKhArdsRZDOVSIZsxo3zZCrCilE0KBTGPuSqBIqDy8yeMWDabpq10fw1fHfz38+u0/ibD0F6oYH2thZs3F/DGG2siVVxabIl5B4tbgtdpEuDiYohXL8/w4sUhnj3dw/7+KS4uesIeDIdjjCc813pMNXOQ0jIHnfoOvJHrGW4CxLJZMrVgd0mu4lmzRxdJlmYdOXsmxYABMA0SLjyyz25wSl4rL4j5+3lPlWiJL/OEOkcmOWjuDVMY18hmxEwS7hMExjsWFt8Cm5EBMSu2rwAtz7IxyPlaSu2rO1mG8bnuC3hyF0m9zmTWzOthm7FU0xed8dHQZQ1xvyKHsnnh6xupdL2vAUR9fQeGxoiZZF2D6o0Ry7K2/NRoI5BsGOf5uI7yvmbjjPcZGx/e+dZfqW3ocpnzYCXMt9lwaYk7IkEY3T4JwnjfN1oNOZfF81Sp1NBeWESzOa9ALKrI+s9rkwHlZMYoU+Q9vL29i1ev9nF4dIKTkzOcnzFb7Fzm6S46HQEblN7Zoc0YQWcrfeZU3rU31+1+1OuuaOLjgOw62jWm9AprfO0aoDKiVBKGiwHmNOa4sXlDZsEIxm7euilGHczGcymiWtwT0KqxjVzr1iXQTEQFYmxOZcBpFmEySjQr7OwMhweHePjoEX701/8Rnz/4Ai9evsDJ2amA+0nC86fzhPncYM6UCjPGtmXIZgcbeqqyoNydChDuJwRccW1eZe4EYo0FYcPCAghzQ4g0GSMZ9zHsnklGJWeOORudji9kP5QmpQMxsU3XfUJYaDd/MkdZFuMEZ75yyMiABJQxvLkKRIzm0XieUmWpAMTWJTd1kjYwRQOzsCVsGOIGZlENqQAxxvMUjMjMkExmuOz2cVlcITAhu3/ciEzaGmoGrZNe9neyfDIvRzDmjFhAIKbyxJwRY5PAFEE/FYgRbDjcd294G62waJ4MiJlE3pZnXaP9PwGMCsSilHLEMeJ0ggomiGmcMrnElGxY90hGKUa9QwFhZDLT5MLkiMwNM1miAzGZOb/GWsn7LQKxnA3TjC5l8DKppSil2Pk2N2s3bXGkJRuUouJsdMzn8my5dZKRCqWVZQKxddz/OoGYMmK1Shfl+BIhgRjZvXAo6iy6Y5qOBykzWklCOBCb1NAfijTx6PGT489ever8+ThJ/s/x+f5nOzsHoz/9U+k+/1r9+aUyYt/9/bnFclq6N9+If6tRK/3D5Xbjg1tb7eZKu1Ju1maoxuoUE2OMckDNrNK2M8p5SOOnnF2hJWsNyaSKi8uZ2Ffu7Pbw9MUlnmx35fnobIxhApUnSpdR2SOdT1FQYdu5PV8DYpbJkunxc0VNZtYhC1FGk/t8WBGIKfByyY6wZQLEjBGT92OsmCysZEqWUZnfEGliWFtFWF1GUF7ErDQvAc+UJkrAM6iVJTSQI6QSOdOHqQTfFgi5p1SS6IOmMrxqszLCQEku1YT9B+n6c3MWRoydtzSQgtI3DDcqsbrhCo1NEKZJ8ARh9Oo2kDClC2aqQIwFBX+3hCNPBLjJz/Bce6gzF6ASUK/HaM7VsLDIzC3IPMLZWR+nZxyajxCW52XBn6KC6TTGZErmroQg4tyKsjjyOSVZ3hgxgrG0iyjtIgbNO86R9A7FgYjmHZRq8N9zINZX0w4m28tn03k2FbTlrmCyGbk0kSBMHsqIBeJwxQ2qCnCTLDUQ1VqoUKLYaP+/7L1JrKVrdiW0Tt/3t7/Rvejfy8yX6UyKwhhXGSRLtgUFQrIEEiPmzJAFEoOcMSkJD1ANLJBqULMUUnlSCCaYMpRxk+l0Ov3a6CNue25z+r5Ba+39/f+5kS9tXAMnT6pI/Xnj3bjNOX/zfXvtvZpoMpbLF+WiaEBsIaC6mA4xn/QxJwgbkSPexXzUxWJKd0c/xwK9BGPsZs4j8xNq70QnYCq9NGVmNCLtSIoJ9rSxLmGr1cTDBw/xve/+W3j85CkODm5ja2sHlUoNhWLJwJgbiogK5/K0AFjk3uZibgIxCbpXM8xnE1xdX+DN61ei4zx7/gLPn7/Ei+evcHp2jsFgJN1NnMHkwmvvdkeBvxtCm9DZNt1DnJvFos2mHDFljZ8TvS8yA7EK2b7Gy1b9e7ia0fAookhakRhP/yh/ouamWs1gZ4fWuw3c/2Abh7da2N6uodEgRbGITDanKfR4vMT15RDtdg8nJ5c4OaG1PXVHXTksjoY8T3ZON8GYivlNB0QtT4G2GbuV6vH28xBep2k4fSImwOZU7EgKG7K37AZWIyUCsmEqxeaFLZIBzAb6Y0qNGtORCZgvNoBYhB9CkRmek1hBYEDxvT0y4rAFyms8Toq+1HNsIsDxHmj7Cgi2cef479/Q12lljsRd4butCInBQdBMGCAKCmGBsvfpuZtbSsB8G5+LC0ejoKkg0h7gph0hJiJQG30yZPEKZBSYaQLXSRZGokCFkJYQueLN/EIxg0ajhO2dOg5vbWP/gAHc5ozYaFT13GdyNukJ4eBsHhCI2XNfQS5bFBALhgUEZAwmn0zmAl2nJ220L2wadnXdRafTw9npOV6/eYOTk1NcXV2LnrcxXt6sC63o2wBgm/A1noqFe1AV3w2tWHwVugYuAAAgAElEQVS9N4B8NCkz+Bc0fIxraDVbCjBn/t3du3fkkHj79i3REQnOqHsk6AqTNgIla77YOYruEAETo9saiLemKzM7R4MR2ucXOD4+xptXr/H5l1/gJz/9Szx/9QJnbbIBhpFLpK1NsU7UXGoDGDOXZTssf5QMC5pUsfGYSBeRKbCJV0eWumPqwoo1gTNOwqBMSwnjpNe2vWSASf8Sw+tTURMjEOYOwaY95p4cmCya0er7bQJmtHyLnAmrhk9w2bRls1EHY3mYkUq2B4HYIQolTsT2kEg3MFsVsFizqUwAVgLSRaxTecs7c0douUEzV1POfa5/d0mAuVSHhvpGEUZnaslBrBaLqImSRRgg448wILbEktQ3gbG53BMFxBQ9JPpDDMT4nRE10adhwl3eWtLL4T3oxhYhi5U/k6//vUzosH6FFVFQPgCxJSUUU2QExGZILcaiJXIaNu2fC4jNCMI4zZxdYb2kFIoA7CYQ41QzWtcjfZg35jeAmIEv04jZOrQJxMwpWpIVGZaZy7XbidvI630g5kWRcJplcLtXABviAYjt4lvfOMB3v3Mbdw45ERsgQyCGnk33CMQ0rQxAjAY15sK5RBHzJWmJeQxHWYY5H718efnHR0fdf7lcrP/3Z59Uv/yDP/iD4Kj2b4DYzzsD/+l/UdxfptO/VC2nfrVczPzG3k7lyaMPdrJ728VUJU+jDhp0jAyIkZom0w5StRh2a0AMzOBaF7BaFjAcp+icguPTCZ696uHL5x189uwKJxdjjGnaQSAhYbADMYUCW7UQusehPW75Wx6MqUA935SduhOo5hEYCYWSLcu28PuCbHzxm0As6eGABsSCsNUmKKTa0dCBOrEsczbKu0iXmDe1g1RhG8jQuKMsG3sGPC/WGSxIUxAQ4+jWec1aRCIZhtVX6lZv6MP0cFjRyi+gpS1vef4tAmKJlHXqWSBOqWkh6AyLlNngyDNDHRIz2uAURlosJrqz+F9MsOIxn4i2aJqtBLLUb5EuqFduE7QgECZ4IE2xWEqj3ihia7uG3YOmikmGiJ6es6DtodunGxX5wjltTPxITRbt4hOpvLqIBGOmlSHfnUCMGVwjHenECLnUFIl5F4vBuZyIhpdvNfpfL8mXHyKhaRiBmAUpJ5npoUmTQd/wPwsa9OtJWiJBmOgktoFqI1VcAU058kC6gHS+IuOOnA4DY4UC9RrcbDkwNA0dz91qMcZyMsBs0MG0f41x91Jc//XaKZwR8DXHKwVQuwEK3R5XAsQxEOPdGmIFCvmcwn2plfjw6Ud4+PAx7t29j8Nbd7C3fyCHPBo00LacGwebwXMW3gTzpEulTVOkfUtnxApEOmvx9U8mI/QHfRkevHt3JLewH/3oL/DixSt10dk9Jo1JGU3qEt8EY5vriE3eSI+zKc8mEOPXEVwGjRkLOTmcaZoRd9FFexRwtHvfKIEhw8inMP5sBKARd+Yti4kOdOVyFlutIg72q7h7t4XDw6amDrQFr9DSPkt6orFGF3PIWY6gi8G4z569xps3JwJm19dDjMdry2MyuZ+Mhfi6wtTOAn+94LAKMJpyRYBS9LJ4gmBAzvOXohymMJHZkFWrK++Za/rZHinhAu94MuG1mM4fqZF2Du1eNYMC593EICZMG6OLuAHGQqPIvjpilEUi8E1xVfgaf303gdLmhORnpyWbzCU7bwanwnQusAbi77TNQa80UIhCQLAvphaS7hOyCKQ7jHBGQtC4bd6/YYJgnK4Ng45g2qH9IgYnth/F7p+Mt6CNOIGYaT1t/bUi2YCiQpvTCVSqBezuNXH7zh4ePLyD/YMtVKtFOSPSVIasB66pnBRRB8Ug90KhJPCVyeSRzjDCgM99Dukk9auc8NueQK2uTcZo1DFShl6/b/EGb9+8w09+8pf48tkzHL07Qq/fd8plsHT35omezXjqFY07/IS9D9TtdrgJxDYn5XYDxeg+rANcExjXYCH2d+WK+PTpE4EwOiXSkIPrH6dlIfg8fG9YH+KpsINvvzfjaaoV/9RgX1928PLFS4U0M4Pu+YvneP3utQLBe4M+pmSB8Lnh8+quptYIMgRtujYZfkdATHE3CdvfmE1JNkgqW0Gu2EC+3DRKYrGuPSWVLZiRh4y2TA/Kht1iPlYzb9q/xOjqxPIzyQgRDZ/aMNISeZg+LERJ2NNi5hYh29PuuUCIdSDG+yOAsDTBVQWJdE0uiYXKIXIBiKUCECMVsSipBScd6yQLbdrWJ6WiUMiyaH0EMqH4DxNpXy5uFGKsbwwwxc6GNrGSPp3eYn5vkRWg6AS5JtKwI5h1OC1RD1bKwNiGa6I5ThOPJmQkGGzxhQvlUMq/LM19mj9b0yR+oWeT+aIQ55BaPJNeHxuJnIgRiC1myKxmyHIvX4ywnnQwG15i3CUl8VysHcoq1vMO1qs+oEmYM3iUH0br+g3Ksi88wVAjciVxQBabdXiUhl9ds+IPkhWvezaBmJ/PUE+bONaWcz6Jyp8z00vQ2DiTBna2Snj8eBff/Ggfv/TtW7h9mEchS6OOPpLJvtMsp2bUwT1c74RAjKyikow6pvM8RpMseoMUut3ly6Pj/v9xdNr/P5cz/OH/9D/+yasb/OSvERT7O52I/fp/VjxIJ1Lfq1bS/16lnP71/d3a448e7eX2d0ppArFsigXzQFMxAjH6C3J6YtREFiTkatOStYDVqojpLIv+MImT8xmevejh82eX+OmnbRydDTGarzBd8lYyECbrV1HtrKiJbqBoeuRAzEXs5ElHQmjXJwQ94g0L+wDEIo2Yh+H+DBCzQoiLjbjVnrlBICYrWk5K8g2kSzsCYtSJZUp7yhdDlsGHBsRo8zqXe4zxxWlnq1fqAo8oJs27E4FZYJ2ioA/zYlSdLbNjNiBmoa8qdOmCxG79lBMab9FzmhDWpwiIWQK8mVkwv8tCCKlzIhijFXtiaZAxQzDmdEG6GupILZFOrpCRwxfpiAmUKzk0W+zoEoi1VDScnvdxfNLFm3cdtC+pQ4ImYwtaxcPCIxNJHtyMTGSuwkaV4gwJ5nGsx7KpzyQmyKe50PUciJ0IiE0H57ZBiTNPq3jmqrh7IoEYGwM+pg/5N+aK5EBMIlzXhzkY46aq8GkBRWa/5GVnbw6KdeQqdJaiY2FNBZBKKhYpNGFYGkglHXHa7wiEDa7PMR13saazIp2u2LFas5tJt6SprkMiyj4zzR6BWLwBeNMvmUTOKTtbrS3cuX0XH9y7j4cPn+D+/Ue4f/8Btra3zZQhE0TfNOQwG16CMBpY0Babe5aFsnIaRlMDA2LmoLkSTeni4hLPn7/An/3wz/HFF89wcnyGy8srFXDMGHsfjG2CqrCeGgXSgJgBJCvs+Nuts+/PmIvqTRfkZbYHrlsBZXWbTXsciG3QEuNiLKYJ8nMEWMViDrVaEdvbFezvVTUV26N74nZVU4hSuaBzQw2ITZHYbTT6IfU1X37JCeER3r07w/l5D73eTHoyThs0GZNmLm4W2ToVstc28xBtsmQWyZYbFjKMbCrmzaENYVVsmuHTeU4NaffPcxh0WGyu2JPjoMpbDpKFBMvqePIoammwZgz8IVVq/v1Rce0nPfx3BDVvGr/EqMxBWrj4EffFaVH68VFi181pie9qOgXutBj4hw63Y+AY3SJhK3RTBxbEbopipzI06oyqqDwlZYbZH31JAGKKdNucvMaTVVuWrWlntDSnJkZ29v69uoYBGJqqWNPsJI2NrCHACRmpYip4mBWYTSmQudms4vD2Lu59cAuPHt3Dzm5Lzol6VsNEmBRl5WiVUaITZqmKbLagTCHRu3mkcwJkKRb3pF3LPZdrAK3+55hNF5jNGcsww3A0xru37/AXf/GX0oMytqLb6eqepKMps7KoneJHmlkE4xMDVK7bdAQWaICaCvt1Ds+7rvoNoH7T5CfQl9k8KhTo8lnSJIwg7PHjR8oJoyaMVESachCIEoTFFOT4tYQmzObUOZ4eeyzLksHWC0yHU5ydnOOLz7/AZ59+jk8++QSv374WK0AgbMZcJDbJHN5wMiNjE7cLEoWYMT3xNCxkjlojj2CsgHWiiHSuhkKZ06aWm3TUkMqWkNA0jM1drhek15L+PcZ8OhCTgkBs2jnFfHxlES2yO6dW2w6TF1gTWmtgBLmceheFUQWZgjF8rPlY0HRLICxTQ1L5YTvIlw8ExLKFPSBVl/X4HKSZ5bFiLZfkQepZ2oHYJggLmiS3nA9TaV8TgzGHATDLStX0SpMxl2EEDbM/p1btOBDj9IrAKUXAR7Tm6EGdxU0gZm7T+plBIuf1lKli7dk0bRiBGB3/2OAOdMcgGTGdrhlscdINpDWxWyNJl0rWSYsp0iuCMWafMsT5Wnmnow5zT41SKhC27Bp7ZwOIcf8nEDNd+IZ1fbSU8IEK+YWbrokbURo3gJi9F2nOxVgK+0TYPwMa26AHOZ4112wDYVk6t+aA3Z0SHj3cwUdPd/Hxtw5wuB+A2MCBGM1GWNcQiAELBZHzviDttYT5qoDxNIv+ILXq9BPzbnf5Rfty/L+eXwz/5XKx/NHv/e4PT75G2OvGS/07BWL/0X9e2Zql8GGzkvt3yoX0bx7s1b7x0eOD2v52MVcuEIhNpONJrifIJjhFoU6M9MS1mcHJCMGAGA+6J44mGZy253j2ootPv7jET/7qFG9PBhhOV6IncubieeVuqOD5Xi6UtaLLaTrqoN90orOHbIOLHiZhgd6kj7FtPSkKvNlDCHEQYpsSIRBclPDkmiJ2X9xZL1dHsriFTJkJ9AfIlfeQLe0hkWs5EPP0eWYpaCJGqGqzJTkLhdwZd8ESNSFku/gzxC6RJmJ8StzRR/kzXFBSCQdiKawJxObAYmYUCu0T1NeIUWMiVLNJn2lapPBjBnLrmDvwIQAiMKOqLQQW0k6WC/4cjF8qFTKolrOoVfIolzMoFJMK0K3WC6g1i2g0qQNL4Lw9wtFpH2/e9XByNsAF7cCHKywY7JwoIJWpyDKXf2f6umifykvk9STllWHhDA2fCojlUg7E6CDVP8Po+khAbDntiLaxopOUqIx0T5zYREwTvxATbjbposAFyqsDMU3D1EU2bj+BGNacknGjzMntKl1sIEN6YpmdzQaK5PqzEApBrwo0N2uX5WyMSb+DUecCvctTTEbXWK3GDsS4iU6QYFdTQY485kgIoDkQi73STUgrF7YksmnSkXKolKtoNhmweAePH3+Ip08/wkcffgP7+wcSt6czRtnR+SSiUBFHvVAa2ZwBMctLob0zO7BmeMDPcYJFLRinX6QsffbZl6IpvnrFnK0jfY6aislkEgXm6okKEwzXimyCsTAvChQm+/pQDhswiC3xg8mDg4eo3rYiN2LF/Qy1MQYC7KxzelCtlrGzs409us/t0+yEGrsatlolVKs5FIsZZLL8PWvMBUR5Z9DMhROvlQwNjt6d4ujoHEfHbWnGaOBBLdl4xEDhNSiriXR4XnCEXMJglmM4y7VOQfMW9A9hqhjE05E2Kdi6k2rltjl8XdTpqdPiwvxg3hGAWDhH8djIp3J2ReLsqJtAKxKRhOsS1slo+wmTsBAIEiGujQ1qA0gbLPT/33gx703PQhGvsPpIMxvBu5iWHmmFN9zWHFJZ83pDNLdBcjTWxOZEzFrAeq6kwbf1NXbrc/pZFF7u4ELdPGvK2R5hVIbg9iftkU6pW9brGnlAOzMBSVWkNCdlOWF8Hunc2WjVsLvbwq3be7hz9xD3PriNZqum5oAaFTJQsvWf8QMM5aZLIo9MOu9C/lifRI0o2QXSzDgQY5NhNqXpDHV0dO5c6Rm/vLjC8xcv8e7NO5yenaLX7emZ5mSMmqnz83Oct9taCywGgJuwPZDheQ80wMiMI9KK3ZxIbZr3xA6YFlfANY1TLunBDvakA6MrIo057t69a2HkpVIEwvi7Nqfx768/m+AvaMT4qmmUQ3p1r9ND+7SNt2/e4tkXz/HsGY9nODs/xWA0kBPnnE0pafisBjAQxvPnrq6iOVojz0J2uX+QGsq9LG+Zo8mSU/4aKFa2USxvoVhmWHJFLoqkJK4VxcA1kIZINE7pYzbuYjbqYDa4xLzfxnLCaYoZUtHuPNjWa5ISyTK8wRC56Nlkypyj+TFELViumUw62AzNVJHMNZAqbCHDbDOCsOIeMvkdIFlTMb1Y59VQZoG98mkYszjJ7NE0TJREy+TSVCkKFd5gTEQOiUYLpas2dfjMnA0URWMxxupUI2JbtUPao2WIWY4Yg6MjIMYmTLQP2yQsOgIDUc0Uq+h0EKhIG+ZAjHIP0RQN05l23wPFV6yBzMhMQEyujkubiC1p0jHVQdv65ega0z7jdgjELmQotqY2jNOw9TAGYglrxPKQucbP0Yg5YVAmPObibRliks3E7TenPcd0S2WoBnq4Rz5FTS0BPf8vd9oVyPS4nEI+gWo5ib29Eh4+2MKTRzv48Oku9nezyGdHsq5PJgdI8D0kphoOEIhxgCIvBN7/yRKm8xwGoxS6fUwvLpf9bn/5l73u4vfPLiZ/hHTm2f/8P/wRg9W+ln/+ToHYP/ovtyqz2fRgq1H8biWf+a3D/fp3Hz/cv7XbylcrAYgtCcTGyFArRLpboAlqNMybhuYNHNFbngD5oucXCwEx5on9+KcneHPUR3+ywoRAQqiarj6ar0VW7KITqMPrG57xlGx6ECzBw1TMtTXaM28AMP/vKD+MC0GgJAZXrKASs0IxpMC4DNucCTnBYThjtopEgTlTO8jXDpGr7KujlBQQq2BJx0iwo5TTJIhTMVPSBXpiXABExUIItglALOTTCIixsxXmYVxMkkhlbBESECM9kUI7Lhos+ATGPFQxhAevpkhwGkP6HqZIJacCYqQppgmmkzRgYT6GfJ+cbroQUCvkEmjWS9hqVrG7XUO9UUCplESxnEaRoKycRaGcx3wBXFxNcHI2wtvjPt4e9/Du+BrXnTlmC9IBi0hna0g4fdPoiikVCQIOtIWlxUliLjOYTNLAGNPqV7SyH9AW1kb/8xHt7K+xnFLIbCGJBDmi/QngxNbw2ljdDYnXwJzAyM8Phh0BiBGMxUBM089CHWnPFuNErMQJGUOeU1kVyiHQlQs1jTsm/S4G3Ut0L08wHl5hxayz9QhrbqTKDgmbqoEy0THdqCNMwwJUYWhomtSkdBqZdEZ5QZx87e4c4MnjD/HRR9/Cxx9/G7dv3UGpXFZhk0rzfRmVjwUdDQEExPIsfvhQWGjoYmEgzIDY2kNiE+oadzpdHB2f4vWrNwJjL56/xMuXr3AmzdhAYIzdcxU73g7f7Erf7ITHzRFbeTeMJbxBF5X2oSD3Wj78zPB9Rlk0S/MowNWzUXjfUztCy/bt7RY++OAO7tw5wO1bND9oYGebJh1Z5HKkavLpXsj8Zr6YRrlmzDfj++Lk7/qqi4uLjmiKJ6eXODpqy+q+1zUjmsmEEwQDkxYI7w2cYJgjKpPVr5oQcreT2WbQzFlQboQd3FWVX8T7ihlxnHbQlY1NmoXOt1GTNWGKXBRvgp5Yz+Mbrk8rdE3CCwr0sICTbNhh//f+ThMBqE2w9VXb0SYCfH969t6F9oJev86d9AMgkibHKmq7W/y8WqHmQCiAAqc+vHcGoiLV7sOYKmWFe5g0b2gVfcKjwjhQ0QKd0QXGIVJlkw5pz77tS6I8yWQldkcVRdb1ipkc3TzTKBWz0n/t7e/g4JD29Hs69g92Ua6UHPRYIcv7nM90vlBEsUCDGYKSTU2YAQICMIH2DSDGe5JAbC7nU54DB5NIKBur3b7A5QVpt9fo9weagDGTjQ6Cr1+9loaMwe8yjvkZCmpwQwwTRDNXCOc7qrC8uDbNqLl5slHCiXVkzFGtyoTj4SMGNFs+GPVgdEwkHdEo1yFDzmzp36dGB2ORiALszQ7T8a60XnV7fZydnuHV85d49eIVXr0k9fiNqNjXnWsZFy2WXBMsw473o+Y7uh9sKmbQJuTHWQNP53xNILYJwqpIZOrIFpj/to1iZQtFZoflyk6HJ5ghQ8MoifMZqc/XmI46ct6dj64V3bKaOi1RQMwo7S7isDUgoguF+9qfQTFozNXVpAphvyPjg2wP1jA1pAotpMu7AmIBhKVoPpaqSuPDGkYgTJMOasO4h7PlSGYhgRjXo7lnigatc/joE3s2lF1ryZoruc4gSRDGcyeXw1gbGx57Wcnrd9Csg1OwAMbo5kGLfImdzdkw0m4Gnb3bRQfJnOvQBMLY3BBtj2CMtMS5tPeSfLAhxEP6s+BFQKaXgTHu7/KnllkH6YnUhtG2fgJM+5gPr6QPG1+TUkqnxK5pwzgNY3ZYgrREAhhvxPpE7EaYczDTiFzDLXbnrwdiPoUU+ArBzsGUxO+HaN0PgDRmBgiIpRPIZROolFNoNdM43C/h/gctPLjfwsOHLexsZZAjEKNtPR0TWZMFx0TR9Ml4ciCWKGE8y6LTA66ul8Oz9vS801v+2Wiw/OfXneWfFlOzk3/yTz7hSfla/vk7BWK/9n2kq2+2Crd2qk/z2dRvHOzVf+Xena1vt2qZPQGxNIv6PlLrsXRisQqKiwN3fnblHIit8nqoORU7v1zi2csePvnMgNjrdz1Z2I9nwFw6MQNiXDgi4wlNxJhJ5VqKAMQo7JAoyjuRIaMpyuny6+w1ku0lHtDpGjGzFNzUiEVmulGj+H0gpuDfTBkJpycSiBVqh8hXDpDKbzsQK2NB55g1dWLunqh8EdOdBUcwW3gCfcYtzSg+9hQ1bfQOxBSs6eYTXISSsuolhTPhYMweukCdNg0wN5GFUeekpaIOzGh/7GikE6bxy6ap+1sjx0wbZnrRyj7BzAybmJWLaezu1LG/28Stw220WmUUS0k502ULCaSzSSQzKUzna4V1n19OcXQ6xOu3HTx/cY7zixHGMyoJC0hn6xIJk0fMczNnACCpqQzgZGo9w52TC49HoCEM7ewH4mBT/MpFTmLYQdtcicbXNhVj18mBDad+mjb5nDW0yQKByKo/cyIy50TLFRMICx1OTj/TRSTyVTllZorUiDVQKjWQox0xNRrSZ5jhCAHTcj7DZNjHsHeF7tUpRsNLLBc9rDzzbK3zTqt9HnTAsmuiMXLgpoa9lH1XmqZ42C1DSQW810k0G1t49PAJPvrwm/jOt38Jd+9+gHqDIJFgLKuinyUDgZeAWC6tj+zMi5xI+3o6dDGzhvEEHp4qF07OTGcL9PucjJ3h2ZfPRVH8/PMvcHR0hE6ncwOMxRovK1isaLFiKS58N+lfQXdiz2fosMfMPEMOnOBEVuYO4AKg4fTO7MxtOkGTEtERS0VlDx0e7uPJ00d4cP8O7tzew95uA80GC1k+75yATbBYjLFYTjUZZBHGbjiPyWSM6WyK+WwuB9BrGh6cXuD1G3NTvLoco9OZYTBYYDpmppUvQ6FgFxAjBTbGWASJvCZ8j6Goszy1Te/0iEwlF8V0ii5wBsQUPutALCb4W25QrNOJwc+mXi4GNI62Qofq52yD0aQqrDXv08v8+6IJ5Q2hUDy5DMAuMnkPOC00yNSdNt2iJkDGIIsmd5vAMbpHNH1yeo7YEUFba7bTG+5OTld3RB/RJe3FB+2tRSTcBBWh8I5dCoMHtzcEQ4aeQrE9T0pTWgd9KuZtihS6zdlcEsVSBpVKXvEJuzuchB3ggABsfwfbOy00W3UZMMmGf8EJ+VKNhWq1JkoigVguX0A2w1w4oyCaZXeIL7E1jVOaQE+kQctsQnohCzMLzqbREO+n6WSK8ZiuqWMMh9SRDXF8fILPPvtMlMUvv/wSV1eXGw6UQStmz690TZtNhRCg7dpWoyBz/7LwcTaT+H4IrOzIyniDVvR37tzBN775kYAY9WC1Wk1TsADCyAoIFOVNjWo8bTOQZ5RnA4d8vthUmXES1usJeBJgfvpXn+Ll8xd6r5z80axkNBpisbTGkplMmHuBStvwHkVzDdzWYJ5AMGHaYqzpQGiTMIIwNmVzxS2UKjs2ESs1kMkW/dqwsWr08NWS8Qs9jAcXatxNR1dYTK4NhLHBSNo99wtR2t0ROEw8/J4P93BgDUnIQJAnIOYgLGJ+EIiVRUlMM1y6uo9MeQ/pwi5SuS2kMi2skhXfn2MQJlqipmGua9O0itNDMxGTKY0aiqzJLN/M6phg9W8ZrSkadSGDpIDYRq7bhhOpzrs7MS4JwhyMSYfGSaXAUshCdB1ntBY4NVEL8IYhiLOlYuqeZ5TRjZqvXZRF5or5NQ7UTxp0sCmiKmGFNDNV3TmRICw5G2E16WE+uMK0d66JGGuUkHUaApxvuiWSmmhZcAKFQWcauRo6ayG4tEZmHXEzxepS0/7H9U2ghgZ+5iYQc/Dl8p2Qfch7h8ZWhVwSjUYGB3t53L5Vxr17ddy9w6OGZjOFXHqEtIAYDUeooeQ1Z1M3aYZ0a8Y2sBlRxnCcweX1Eu3LWefd8fD1dWf2/0wm+P1xZ/3jdHp8/U//6Sui0a/ln79TIBbO0H/z33/r/nqBX9/dKv3awV7tV+qV9O1qiTlipLXRrGMknRinKiyzKVS21AYCsSzWq5ws7BcEYosC2lcrPH/Zw6eaiJ3i1bseuoMVhuwuU2DMjYVdF20y7rjDbjM3PyEMb+/KGIQVkHGlzenCO7bO149kEJtAzDn/Zp8aPHpsYw8QLPguhf6vy6t9IpY1Vz1OxXI1LWT52i3kq4coVG8JiK2YQp+oYJEoYSkgFrsnUqUVwkCNg24jcC5eOoLuLXh0aSOzastj2qxbzOmgrOtN9BrZUgcgpqfMf67OE3VXpO3ZIRCw5vWjxm+BXHqFQgZ+JFHIJlEkX1ifW6FWyWkStrvTFN2rXitKI5Yhg4+0czp8pIDZYi1gfdWZ4bQ9was31/j0i1McnfTRGwKzJc8fz08Ji0TRzg0NTWQNboA6Q1vn1BI5ag/5emncQeveGXPFulhNGJh4YZOx/rkJmgi+3FAAACAASURBVGddB2LMFJup2DYwZlMxC032TBUXpJj7kI38jR5p96zs7ElNJIWDQCxbkVYszdiCYh1Fiq9pa5+jrXRRUypNx9gpXCwwnYwwHnQx6LUxZqbI5BqLeUeAbL3iWN/O/ZrAMQJizHSzLpyXe1GxyKlYygXivM4s/CvlGm7fuouH9x/hw6ffwP3792X1vMUuco2GIjlNRmkIIKOODD+6WYcoK1xAqQ+zyRgfHQM3LGYsj45d9OvrLt68fouXL19LN/bu3Tt1zZmx0+12Bcg4PZrOZmZc4gAsgDHe2zHQsso5BglWAMeui140eyEVBTwHYKpuJt9HSrRcFnWkbOVyeZSKRVSqZdTrdWxtNXF4eIAHDz/A3TsHONjbQqtZRaVM84M1ljRVWYwxnw+xWE01FZvOWIz2MPCDlE0WkKQ0jYZjXFx28PbdqYw7zs96uGgPcX01waA/x3RCulds4hHWrUgV5aYisvOnV4AD1QDEYo2HQywVe5wg2JRD2jUWlm6SYoYP1rG3SYyt1hs+hk55cm3UewAlogr8DUDMfRQ3JnYOnAMQ27DT2PxRQUsUJmvRxvU+EPMAWjYL9F58PWSmlb3k+Bus0AzTJy/A/HZh3WdmL5sGMgHgB5B1c8rGnxdoiUYrjAt4Bbq6ju/9U7fZOFCTzMGGQpyd9hsC3K1IWmsiVirl0GyWzdRot4W9vS1NwAyANVCtVVAs5fU+ur0uJuOxnqVisaRpUbO1hVKpYuHN1IIJiDngWtIQh+unWi9mgOTh7tQ10apdOWGa3IVn3JqaBFSkKtKqnYYep6enAmDPnz+Xg2q321EzxwCyA5sZcyIJHti84ETd4i0sQNnWEYIiPZ8R6MrJfITZXwFg8d9JOyTo4hTsydPHeq/misiGGJuKBHAWwSDTGZLgNiZi4R7hmhW7Jtp0TpPt4UgTv/b5uSZfL56/wKeffCpqItewPuM5xiHgeu40TL9XQmOAz56apTaliR467heBzg5SRUtAkuYXzAhrqhbIFbdRKm9rGlYo1pDJUKoRnGS5/rIhNMJ03MFo0MZ4eCEgtpz2pMEnCFuTcq99gkyWhQA/qXK2Xxj1NtLehggMwqLVwoCYnBmDMRXpk2T1VKRzp7QiXz/URCyZ20Yy2wIYw5Moy2RrAQIxZ40IiJm0QtMwtoUFxJhvao7Ail/Z1K9J6x7+lwITSm0iZmBM0pAoEsJrI/58ATHa469hQIx6NNIH+ZETMasJ40gJpyXqlLhZh9uzR3N0MRNsGmbUPQJVRktwIkazCzPyMHqinV/JbQjCCMb4dK2XyAiYLWRdn1iMgekQi1EHcwZw985N2ze6lJmYTFbklsgGbGxbr9qEdvPKEt2oXaOJmG40NwvyOKXItCOQLH09DpTUcE0EhHltAqcrWrDNKMgBqZ9C3c7UhhULKexs53H/XgV371Zx504Vh4dl7O8XUWOMXHqEVHKIZMKa+HbtabZFIJbGcsUgqwKQqGAwSuOsPVuftSfnb9/1fnp+OfxX80XiX1yN05+cl2rjH/7eD1nwfC3//EKA2H/93338QSK9+vebjeKv7W0V/0GtnL5brwCl/BK59BSZ5ASp9QhJWnjSN0X0XYIaFg8EYlmsljkBMU7FLq5WePG6h8++uMJPPjnDq7cDXPeWGIzXmM6ZJ8YH3cKUY3G09VUCELM1yIAYaSACYpHThW1++hNsVL8SiAVqYhBEOv89NLy82WpDNLedJ4gS6siZ2DVbRbq4jVz1UECMRzq/ozyxdbKKZYKBiEUDY0wb580agp3FV7LiKZgnqJOkCZ+in7UYqFgw260o8No0ZrS7DmYjAYjZ+zbdutEGNGkhn5lTS+a+6aBWaaQpUnI1RIZgLLVEIbNGOZdEpZBFvZxDvZLHVj2PnVYBrUZR4KtaKaJSLmijtMa0dZCSFKRnLdxxPFujO1jg4nqGV2+7+KtPTvXxorNAb5TATCJgOjGVsEoUjYPOaaEkTdRUAFlNxUh3nQDzARLUIy7947wvm1h2noymSC49A55JTyQQ44THFjpzenSKovJVrCDhNZUJiw4CD3PFFAhjd1Nhl27zmy4hmS3LASuTryFXqCNfqCFfrCKfryDHoGcFqjLHh4GcRjWZTXqYjK8wHpxhOr7AnKHUyhPh4szpnXc6BYxNtGtLrGsDWeR5zoqKe6fA0Z46ny2iXm9iZ2sXtw5v48H9B/jwow9x/wEB2T7qjRqyOdLbuOqGPBmzNbbC11d8N9IIphGBdhX46dRV0AKbZh2kJZ6cnAiM0faZx9nZmZzG+v2+uSk6jWdzKhY0YWHidVNsHwKheR1Cpz3oem6K/VU8uwlINpdFsVgQdanV3MK29GC7fuxhZ3cbO9vMYaqiThe6Qha5LJ8ZFowTrPxgAZFIrQTEur1LdLqXuO5cCJyyaGQBSEDKIlU0xdMrHB9f4uT4GqenXVxdjtDv0eBgiRmDyiXdcC2TqNTu6hfZ9ZtLpPKvfGIommUIcpZ5Cd8/v28jX0wTtjBhDPeHU5BNKOVriS19NqlwClcIhN7QBsSQN5L+/JxNMYChjX/emNjGPyf+utDQij9z82cEBqSWVtezyphC7o48Pxt62QiEu84u5ImFZoqeCZ+wOhCze9gz2iJjGH6dh7VGFvI+pfXms36kqInx5Ceaim1YfcTTh9jV1O5Lp+D6XmT3q1ETGZdwW1qwA9y9e4jd3S25dtIwpsBw8axR7wZDZvqdoNvpCEhwWvT06Yc4vHUbtVpDOrFsxho/nHxZdpg5JDLMmeuYJvXKFcxJy7SiPmzp51V7p53LkLnFcy4N1XSGbpfT3zO02+e4vGwLaPFZ4x9SmNl0YQPGjmtNmjhN49fxnuZ7INCi7osgiyYblarZ8LNZwuy+fCGv/cPAWg6FfEENFD6/5UrZwsfXfD90lk2KaszJmAWTG3iMKct2g5i5jYdtE4QsFposXl5eagr26uVLvHjxQvTq1y9fy5BoOployqz3P19gMjW6tfL+JLb22BudMicER9Wr7RliUIiWyAK0LBCWzDaRzm0hU9xFrrCNQrGFQoEB1BWLGZCyYoHlgiDWYk+4T4yYPcXGHSmJ8z4SYk2MHYjRKdFc9tJcv9nECPrHGyZIRtkjaFxIymATMToBq25hPEuS0SxV0RJz5R0UBMR2kMi2sE41rHah/fjKmDy0q1fdw58jcwwCoeA8yH2LNbUfimgxZksyMHucmkhdGCmJAmE0c+Mklw6K7lxt0g87WN8IhIXDp2JGhwzXJQAx7o1srDs1MfqCYPRuboyKTdH+b9EtPAyIEbDaZEomHp7BJRoj90u+F70f1iMGxEjCS7OuYFOPMTXMEO1fYkYg1jvHgiYrZMGshyZFIAtGsoSJTC6i2oSOIhu1q4axwYnXtakyC3KfAovuDoDVy9zIAjHUkjaYCLrsABx0zwTze9HaAyiD9sZKOYPDgzI+fNrE/Qc13LpVxt5uHq1mBqUiY4vYROb7IaAk+Dagz0zY5TojR+wVikCiiv4wtT49myxP26M3b952/tXpae8Pl+vkHzzL77384cEPl/i+Z498DaHYLwSI/c73P761WC1+uV7J/YNmLfcf1MqpB41KIlMtJ5IBjKUwsklLgkCMXFoDYgx1XhGIrQjEbCp21Vnj9dsBvnh+jZ9+1hYQ4wiTU7HRlJbbBjKC/UFkpuHAIwQfSiNGIOYPfbiZI1ccPax2R0fuqYaqvANjYlGjJjpHeQOEWe8t1k0EK3vRJulMRSCWqUjomqsemGFHxYAYMk0gVdNUjGCMKeO8SdU18GBn0RPfB2Iy1OAi5kW5OMssVgIQM31Z4KiHYjk8h7532PdIpMuHnOnJnFjOkE3NkeGRpCnHCOt5Tx9ziRkKmSVKuQSqxTTq5Tya1QK26kXsbZdxuFfDVrMobUMhT62STeIWLGwkagZSGSCdt07VbAkMJitc9eZ4866PTz5rC3yfXkxw1VthMElhsqT4l+6SRYExhStrwaZlPu3zORlbILmiEHaABB06VyOkGJmwGkovRneiSffUFr4J3aXIx+ZC4c5SERALejFfZINjn+hvwc6eGyvfl1nrC4RJdG0HKYrJTBnpbFVgjECsUG6oy1koVJFMs5udVBEZrIhXy5GmYcP+KcaDU0xH51jMCBh7WDOMWoCMIIzAkRuYAzHZ+DpA4ZVkYU7HOzW6eP8abS2fLci8o1Fv4u7de/j4W9/EE1o+P7gn/Um1VkaOI02nLiy5cZBu6lb2hketbN6khFkgMQubtPRPdF1jzhBdEzkNIxCj0xoP/v3o+EhdZ1KdWJCxCBIlyK3uY+BlRdOmeN9s7sWXvEFz+iqBP6l9ppOjUQxzlCpotTihJb3rQFOwg4MDFXTNZkNB2IVCFvkcv480T3Y3F1jSxZIHzzvvsRSbQCwwLwTCrq7bWCymKBTpRBeomnP0+kPlip0cXQqMHR1zOtbH1dUYfToqjheYTQnGnBITgYZg7mBqpSD8l0GI+Pne7VeBZkWxYbQNa3YXZ2uCqGtjmllrugRjoY2pmAAN9SecigUKpAO5m2yVjYTPv92uGAGu9004fBT2c4FYVBn4cCFMxJwBaAG6TnF8D4jpPUeI3r7BgsDDRMzMO0JhLiqe57NpYuZgzId5gatjE8YgbHeaUNBrmmZtE0wGOqMBrZCLR+KCMejMst4yAFNaM7e3G/jg/h0d9+/fQWuroXxAPov82XxmCATY8LBpzbWeHzoGfutb38IHH9zH9vYOavUGSoWKmwVZhiQn5AxxNiBGN928h7wzHoTFLtcQA2IEZLz/ROflBNybBXJMXNDunhb3PZ90U9u6Qo42aiy9ZhN9npMkHpeXF9KQsQkTgBjBHUEYp1p8PjntqtXroguXStS5FZDLZx1U2RqXTpk1P7+HFvbSac7mOh+8dvx5/PcQ2HxTN3rznuV9YKBqLKOR05OTiGbJKR/PLTPU+D6kL+cEL8luPg14aEJEzSjXCDN48sfQagiVCmZ7Kbqf8jsdiCVKSKQY0twUvY8uhNRc5fJbyOUbyGWryGVL0nxqvZU+l/tDH9PxNSa0PR+1MRtfYsEAZzYeqSVaT2TUsZZlPSdiS4shkX+XNaz4jKsBK+mG5RFKAatJHuspghsDYnIsTpPhQd2zA7HavhrKSDXE5lmCDeS8AbE1repJ3w9W8bzJrQFroIV7CkEYdc4uBWANQ32ytFVmTc9IIANiNOswIEYfAQIxgiiCMHud6upKAyY1LBkESQIyasT439661poXGqmBmkjHxPjv0tCpqcnhgDmXilBFXRvZR9IIE4xZuLMy/zQVs4atoifcpo2O4HKUdjMzwlPKcTAbYS4QdoVZn2ZiFzJZIbWU7Bfp1qUJCyAs2NZbTSLXxM0hgnR/1iyJtLEhtzACYe8DsfAMBIsTm+ZpD41YCx6voYmYQ7kAxpJAIZdCtZLF3TtVfPvbu3j4qIHDgwK2tmh8BeRzbGwz4sKax3SB5jkk+5PB5ab1p/laSUBsMEwujk7G03Z7/MXRcfd/e3t09X+lsfjRP/tnF19bt8Rwln8hQOy/+m8fbqeR/qhcyfxyOZ/4jUop9Y1WPVVpVFO5eiWJYo6URE7EeKNxKkarc3MVouaGCxWB2JJZUquiBHxHx2M8f9XFp19eCoidtee46izQH7EgInc6TKBiW9LQHTa3KlVtXmBY98UToqKpQnANugHEVAXeBGL2Og2IhUlaEMBGlBV/6IP1vLpDzOIgEMu3kCkz2JkHNWI7Gu8zEHGdrIlrzZuTtu0REFPCvQWQBvpPyIIwd0NbFDSyFhAL1rMxQA0PqWnRY2cSvmbSZOy9cGI4U9AxzTkIxHIp0hBpzjERuMklpyjlVqgWkmhUMqhXsmgQiFXyaNYK2G6WsL9TQb2WV0GRzTilZZ3AfMGF3pwZiU/TWQdia2A0W6EzWOLodITPn3Xw6s0Ax+cTtK8X6JCKOktrKkYdHYHYSpMoC3bmEEd2+ZxWLOnOOUJyOURqNUZ6PUZ2PRY9kXkdk+6ZBLKiAsxoFeudRLkSBXqiUxRp288JnusIpLkjEKPZiWiqTuEIQIwgTIDMuogUOKcyNhnLkaJYbqIoMFZHKs3JJ2MXgiKGU7gZ5tMuhoNTjIenmAxOMZ9QxHstEe+aoYj+3CiQUZM7LpRJFUjqWPNeWaz8YIHK+z+NVIKaNApoc9KOEHw8fvxYgndR8u7dxsHhHur1qqyyg209u30s/kLxqILel2vTQnABtwl0SlwrM81ZzFmoTKUPI32JkzEexyfHKnbYeWY3nUUZixx2yUVZ9E55sK4PRh1hqhCoXcENzSY55qLHf2MXnN1wdtKty16UDo6TsHq9pkJ1d3c3Ora3t7G11UJF9CbSlfg+SEMzEGb0GXLbSQuZW6RAktOsIfoDdviv0O1dYb6YIJ2x7DX+j91+Wn93u0Ocn3Mado2TE04JO2ifD3B9NUK/P8VoSKtwUjRFbLF1xcmmRkM20x0DBCGINoQumyaODnemjfNRjXRRTs8Ok57IdTVo7wIYi8FucLsLdOc4FsFpeA4ubJ3bYCBG4Me2nq+YicXV71f8Y9io/trvC2zAYCPvmhz9PgdhkUbMNVxRVEFk1x0DMfsec7WLzTRcw6X72CjtN352oHNqoBgcFQM9OLz6EAgdZ7/ZCCZmqJneLKrRzZ4+k0KhkEG5XNA0bH9vC3c/uC13RGrD6rWqqMM0h+BzwiYH8/o4dT56dyyzHAKCRrOBJ08e4/79D3D71m3s7R1gq0UnwSqSyj30zLCF3Tfcy0hNZM4hp2aiGltEru4pTlulF+N3Oq3SgsTN5pyA0GiHnNawWASyOaMJEojxueY0jOtAp8NIC5uIETTy2eWaxQnWJhjjs1oqlwTC8gRh2SzSXNt8SkzwwLUmkyFFnHl+dHm0zEJ+DbPTuAawAcM1IWhPNyFYAGez6UxTRb5GZSK+fSsgxmnYm9evdX75b3x/dsvRDInNFgPDOuYLTcXmbGTwnpF2yOlw8vnmPmEg2GqcHBLJMhLZRgTCMgVOw/aQzbWQzdSQSZeQSTFegNeDET9Tn4R1MO5fYDIiJfECi+kVljR5WMVAbKXIE2seKdyHeMXv2c1YEANhZszBWoUgzFyazS2RcSzUtqdydaRkNLaFbHkbuTK1YU2XVBiLx7TtloFqQCw46pChY1oqMglkiEXnZddks3YRaPkKIJbyiZhA2JJAjCCM+le+XpcIyE3SDUEsUtUOgjA/ZEKvR98BScj685BoWeS7DjZQkAXEfJIoAMFpGPVsPhkjELMsMTMa0T7JgxMx/qYVgRgdncOMkGbtC6ynA2WGKm6g3xY9cTEwqYSAmKZH7pIYmXQQ1AT9uv2+WFoTJWFE5k+RCdT7QOz9BdbpqnoWYra170AqFC1LNohjnCHEW7qYT6Fey+GD+3V873uHePy4gf39HJqNBArFJbIZAkgDlgJi65kMv1jviJJIU76VAbG1TcSmxyfj7uX15C86l4N/fnp6/Uf5fOLl7/7uq87frt33/7+v/oUAsd/5nSeVaRYHheTqu5n0+reqpfR3t5rpW816trrTzKJc5CM0dCDGyQt1YtYB4YRh5QsVnRNX6yL6A+ZMzfDm3QBfvOgIiB2djHF+MRNFcTwJFuMblvF8wAJNJwgPtKm6UYdT+cKNFnIZLOl9434OtAzpw2w0HgUBamd1Tq1rzYz9ErjIodAxeiIT5qkTS+abSBd3kSnuIV3at2DnLLnWnIrZmH+dIBijMQU7B7ZIGqjzqZ0em7AIhFF/GJV72AOpiREnmhuANVIMg8YtZqPI2Aheqe2rCZbzIVKYIJdeIJdZoJBdyhI+gzFK2SXqdMqp5bDbKqJVy6NeyqJWyqFWyqJRzaNZL6BcMmoXaRFh054tyUP3X89LlLH3xP4YQ7p74yXOLmZ48XqIN0cjHJ1N9N/tzhy9cRLTZQ4z8dCZucLNjAJeKxvU+aP7oYDYGMnVRCAsw7gEjLGedjHptQXCDIiRnsjwRE7FzMbecjpm5hLJhU9AbCWgymVcHWK+/iW7T3a/GZc+j4SmYRRWMy+MBQ/BWBFJXvNMGdlCHcVKS5bEhVID6UwJwW9S7p4CfNzU+xiPzjEZnWEyOMF0dIbFuG2OShhiLb61gQLRbLl1qnvHTjGpp3RiXIletFoYEFN+DbUgDpYIVuq1mqZBd+7ewv0H9/Dw0X08fvIQ+/u7oj+xC02aogJ+PeTXcoqsyDe7e+rGgtkC7yEX90ujZBMrFl2hI85ChwDs4oJughcSw4fPcULGgifkjpl+ZLOYja3qY/dD+3d1dz0QmjSmcsmBV6Mmqhatrr/q4L+xA2+ZQ9TJmNGvni2PRrC7k69lbhNjGnesrTs9GvcwGncxHPUwm3OzMfqKGYcsRVEcjaa4vmbR3EP7vIMzHqcdXLT7uL4eodel1szBGCcRUa6YW6O7E18oHO15Dblqph9bLELos21CMqdwg4hgmb4JzPyrHDQ5EJMhi4dk+0LxPlUlmBIEr40b+7pbG/+NQGzzC3wZCszw6Of9HGQWGl0BCG7qtDTp2oCB8fvd2JiD6Yi7ooRzasDXpwNuqCFntUBxCIZo0aQrUsh7I8QdKX1KJoBHY4Lo2vlr8A67fEYCEEslNH0tFrKoVNhRruNgfxsHh7s4uLWP3b1tOXqSVssXNBqPcXlFANbGu7cnyuw7P79QM4PPI3WPfKZpYvHg/n3cu3cfd27fQ6O+Ja0YtWCkyGkar1vV9c5u2pFMpWVkI+dNn7ga9dVp7xtgSJQzhuhGOk82A21yxnuFwIxGNlwDhsMBBgPLFaQjoZmLWEagXB4VPs2JNN11zX4+lzOnRGm5OL3ZvJQeKq6JFsGQ8g2Zs5hUs4kmJhYQb/qq90GYKOGLRbQ+kTLNaT3B14sXLzW9Pz09EYBUc4hjxGAkwXtEz5c9d2byscCMr0OTscCeSyLB16CIENMUR0AsZeyYdHEHBGFZ0hLzu8hkm0gly0gn8mqeiekgIDbBbNTFeHCJYe8Mk2Ebc4IwNRNpeW7OdCziWfSyoSrrekIWv9fs8fDQcjUSQmagTZfMGCyYn1kuZipXFQBLlxi9Q/okp3ct5YlRF0aGCp0SyeDhfsZ2qKiNXgcZHqNzodvAc0+VKRYZHdxr6bJszXHlb/lELLXanIjFQEwgjIfqIgN9zFsVA8mb1SuBYOJegjGbcwV5hsCY1lgDX5yuWT6ZdZeMQRBigKzlKEqipjk2FYuoitoPHIiRORLAmLRipCEaEGMaqgKJlBvax6R3iUnvAlNOw+iSPGJ+GFkvlB/ElEQFOJOlIxDGesRBGCUp7nGgOV9YOKMMXVvPgvVJ8BiIfZ7CwuuN/fD9alg5TdtdjQyah8EFqcRrMZCKxRSajRwePmzi7/3bt/HkSR17uxnUamzETJFKsU4JcoopVisDYtSHLcV64z1TxGrNoYOA2Pj4ZHh5fT37s9Fw+oNOZ/THw+Hq7OvslhjWnF8IEPv+938tPRqdFKbJ0dPEYv4b9WrmV7aahW9vN3N7B3slifjSCU5cxuK/8qGkw4xKoNAxonsiuaMoYzRO4+JygaPTCV697ePlm75NS07HaF/OMRxzwzO6GA9zf/LJmHPAbQGygFemyxv31UOd/SYTqSDQEgNFMQJiIcOCFqpBCGmLWpxDb4ViNJGK/oVAjF0b6sTcAja/g1Rhx1yHCruiJ9ICNplpIZEyvZjRE9k5oLtM7Jxo9MkQwmgJ6Rrzc2FLupOP3ocDwhAuykmO6Jk25Qu205oisOBW2CvdEsdYzvoGxLILFLMrlPIrAbBCZoF6KYntRh7722Xc2qtju1FEpZhGOZdGMUvTjhQKuTRyGVJe6E5nVBxRH2gcwS5qcI0ljSBhn5ss1xhM1rjsLnB8NsfRKV0UJ5qKnVxMcd1fYzjLYLLIYi6nHZpL5MwKWtd1oZyO5HJqx3qK9HqKDAyIMbeDKfbM62Cm2HzYxoIOitOOBzuHBZCdT7svCYyYLWbuZr7pCoxtUByYDeM8eoZOK4KB+WcBjKWKSKbKyBTqKAiIbSmsM52t2D1BoTwLH50nbpLUT1xiOm5jMjzFlBTF/ok6nysCMT43Sdtk1xT/aqG0bjULlmgiRpt0WlBHQMw2G3WTFWBM4XseW9st3L5ziKdPH+OXvvsdPHhwD62tJqr1iqh2FgJubnXRhEEUDzeREC3MalaZDquQNYt+/gnW7izAeLAo4xSMNKWjo2O5KvLg1IwgLdCW3nc6C6DAgIYtbQEQmNV1Sp34cqkkN0hNvnZ2FfhKKiLzhfg5Ai8WeoG+FLQkBDduMSAQZlEXBsIsX46ND3b0ZhLLz3kwUHUxEgibzjjNY3g1XRXpbGZUpflsieF4in5/hG5niIt2F6enpCh20G73cHU5QKfD82LZTXJUDFlprsneZPIJdPO1yuHU7skF6WMbRhXROXL79nhSFqzmfWuI3OnjqZh1bOx+1xHv8vGkK4gSwk7zM53Wv6Yr+ddMxH7mx0V5IvFEyS68f2X0Nja2Otc12NdsfD4qVuK3FtEHHXBZ3pfZW4fGReS4qAmQaxH93NgqSjDB/ptRk2xSZjEDN0K4g74tgDF+j4OwXDaFarmAVosmFDt48OCuptORKUeRQeIpTV04CTs+Ocfr1+/w5ZcvcXJ8jn6Xa8ZM14oNhXqDYeSHePrkCZ4+fYqnTz7SZCxPs6BIL8apFYtaM+2wJBSjF3NtUFNH4epsuGxqrHyy53TXSGu4ed8IoIVmBGnHbFzY1IofNx1Sw7MbbOo3P1qGmGu5wsMepsQ3DGziKaQaMjIQ8mmP1u1NO317Zjg9o/sjG0DUrtKWnlTEN6/f4Pj4SJRqgjCCRgF2d0IMRsvKapQGzSZunEZSM8eP8lGUUx+BWBqprK3za1LrSN1b55Dk1Es28MwTZSjyDrL5baRTNSRRQIK6O++XjAAAIABJREFUqDVzqFgvrbGejzAddjDqtdG/PsZkxObcNVa0O1+aA7CszgMQk/bKqOVR0LcX7yFeQDWCNyHMedpMNuQKzEZnqqB9K1fbRbayIyCWLjSRzNawZpyMhzfTQGuJLNaiM6bMrdpdQYMuPGRxmRGWMw0IFtlMZHwDwRiZDQJiSaS4b0XURJuGkZpIEMZi3sCYRfwo5icCYmESyfNvjXFdi8iUxBv2MkBxq3eNy0wvaI0rf/1qOvLet4kYGShqtLlmLEzDCM60D5OFKqkNM3I5EZvJLTFLtg6zSldTLCc9jDqM1GEdconF6EpN4rVcnG0aFk3EFOJsuaEyESPrSa9jg9Hl+rDIi8XXskDD9BXKaZkxW8GWw82F1CjssdusTcTMf8DqZu6BBJuZ9BplNuNbOTx61MLf//u38fhJHTs7pCsyX5QU4ZHb75MmSyBmWsqFrp8Z8pHxtlzRoK6C3iA5Oj4ZtTud2Z+OR5MfnJ/3/jSfz53/43/8E9KAvtZ/fiFAjFf3t38byVKp8gjp1W80G4V/uL9T/nu726XDO7cqaNY42h8hJSBGowTqj4yzbLa6sZg1kaxgMrV8gfP2HG9PRgJhz5538PrdAKfnU/QGTOrmQ2UmCgRjEnQGIadIvgbEgihUfN6QH6bOZQg9DROxUJhwb/NQQRCEGb3ASM8hZyq2/QxSBKMG2q+0Lg07RDnRExmKmMhuIZXfQjK/gzS7YJyOiaJIMNZEgnox8AbNYLFKR0DMwFUAYktxrkWVousfP+owpyCdTh0+q49CEt0tyGk2oiZqIkZ/Ri6IE6yXQ2RTM5SLQLWUQKOcQrUIlPMrNMpp7DSL2NsyLVirVkQ5l0I+k0COhQWZGKLFO/1GAMNeC3PfCLpY3vKjYCSBGKHk0qdiozUurlc4ac/w5nisydjr4xHa18sIiIWJGA0vBIwJxGi3v2TINBe/GdLrcBCMjWXgQdv6ObPFhuxEtWVpT9OO9cLdimjcoXuS+kWGWHPxs6mYOokqLrxQjsCsmbEQjHEqpoDOFbvOlr9CqiKtfzO5GvLllo4Cu4v5GpKZkrRiyXRGmxd/z3pNi/QuZlOKsM8x6Z9g1DnCbHyB5aqvfDFN7takntBYhI0F57SLVkRq4loaDx3KmOM9HDYa9/t0B7pKuYidvW08ePABvv2dj/H48UNRoXb3dtDcIo2SuhHXhtlfTHztBZq6/kGfJCBmxZwBMi9SKGhfsBCzoozFzfV1RwVPAGJmC32lzn6gJ1oxZ0WUUe/iznawXQ5URRaqwY6eQn6GWDOgmQCMVERaXHMCRhDGLjsPgjdzV9vIG3QrZQIxCuRtI+I5drH2mpo2OtRNsFxOpR+jpT3B2GTCgtjAGK3+Q9ednfLphLo5UhUHaLevcH7e0dE+7+HioqfJGDVj0ylNA3zKZfnzG/Q5d430oHrdj35uzDzF0KlhEFv+Q6iwEfA2gj03AVEANAGAuTmF2tP6N9c8hYmQ0+x80Y5x21eApGgh2txKow6sffI9p3gDfGEatcGBjGpx/z3Rl4idEDMzYwVc9INsuY7fzs2NPZp8hXwiB2Ie/mpgLKaIRrlsqvMMiLFAsZw2C3W0iJF4KibKk3sLcL2lIymprAROlVIejXoVO7Sov7WPB/fvYmeX9uVFTXZ4rxPAMMvr4vIa796dCog9e/4a7fMrTMZsDtg6QM1UIZ/Rvf/gwQPRjz98+hFu374rk5pqlcZBFvAs23oZBvm6xsI/yeeIFMUYiIVg79iV0nVusgR3CqdPr0NLJp5m+wQmMvmJQV1oqAQX1E1H1EAHD5TkOCLBLh2ndKFZYw2D4GoZ57Tprg3RGO7GyuvCc8V1hmCLdGlOv16/fi3XR4IyTum7HU7nh/od1A2qEedBzaSrEqhy8iZnU9EUl5jQdMmBmNq8AmIZJLPcH2jORCBmET3JfAPZ2gGyFZcp5LdtGkYDj1XWgMeSFDczeljPhpgMrjDqnWNwfYzpqK1JGCnrCU1SmDlFsw7TD8uN0ClsIew75ONFLrR65RsZmd4YpFGH9rNUEZlSE8XGPvLVXQGxZL6mAN5VgplhOdP6sOlIGmU2j3Q2I9OnTI56R1j8SahZ1LGzdXXF9XExE+VyRQMUTkg5ol2uvc/sOrGVm6S5PkxAbOkTMf7dbDAMiPGcC3TpZvC0BrOJtQmdSzY445Fez5kt/jHKHBQgCbEXN83RDIht1GACRgZWZNTByZgycqlXD9REasVmSNDxctzFqHOGcY+ROpdYjjvGyln6NIxGXBE1MZZI/CwQi4cJG72yaJ0TAJPsYeNQ4y1IIYLNl50Xa6IaELPZs00CzdHS90Ce6dQaudwa1UoK29sEYpyI3cLDRzVsbyVRLlOTyGYx65Q4VFwMETKilgRi9H/IY7ksYr4oYDovottPDI9Px+1ud/ono/H8B73r4Z/O58X27/3eD4lOv9Z/fiFA7Ld/G6l2+16mvt1+mkzM/8OtVulXb+1Xvn2wX969f7eOViOFLIEYKVYqeslnZsHDc81FwVLnWdQSiDHYuT9MyrTj9HwuIPbZF5d4+aqLd8dDdHpzTVqiLgm7HOQSk44lrrPdVJqIafxtD0xwhOHipA6RJmLO7w76B8+UEC2ReiS3/40EEv594eHcnBwEPdcNnRg1RMwMyTakC0vmHIiJohjAWAvJVFPZCguKXwXE3CBCoI7TCU9C1wSMh1Hq1gJigcdsNKOggWBhnKEOgFWDwARpZRT5h4eM058Q1mwgbLuRxU4zj90tmnGkUSkA9VIKjUoWzWoOrXoRVRpyvAfCRHYJxZrr2sz8NQFmSIcjmo4l7fOztTko0rb+VBTFEb581ccXz7o4vVxgtMhjRspqoqhIAE7E1MWmjb0W8ZkWP7oTsQPFxY9RCenVWC6K61kPq2kHCwKyURvTwZncFMXPFhgbIKENjRMxd1GMQp6966riNw6NtRwe7yASiNEJiCBMQMxNPJIWSp0tNJArtZAvMS+mIbpiOltCIs0di/cprytFrUMslx3Mp5fSifWv3mEyPMdy3lG+mGXEEIxxMub5K6Inmu2vswqcLO9ASR4pZuoh8wI9E0ttmtVqWa6Bd+/dEU3x0eMHuP/gA9y5dxuNZt3MIaTRMGG3mT2Q620aGukoRXs0K3vea/o6TbmtM25dcPvI4obCeE7AOBkzvVj3hptaVCxEQONnrcZNt2Ydc4n4CcbcHbHk9ETqTWo1urCVNQVjkbn5PTEQc52krxFmWGEuqzxP1g0lnYp6MdJCCbRmnitGUMa/s+M/wWQ6wnjMKVcfsznt7s35kO56kzEzimhgQCMTA2Nnp9e4uuyj1+P30GnupsW9HBF9Ehgt6oGa5RMCYZPInt5nez7RF03bpzzWKQ20R18evVkVguK1XbtrGMGYadWsoNZ9YxFNMUiL6Kn/evul0YJu2s/HAC4grPCzY1pNmOobmrP3b0VSKDdiALkpXIsKl3AyI9e0mLKkiZiebQMkKv4jN0kDeMFFjMWJ9hSBMY8AcReyMHVjLc/HnPk72WwSuTy1Ucz8KmO71VQY8e7ONnZ3d6TfrFQr0mYScJjWso+TUwIHHufKqTs7u5AGkVPXoOOyKVtSZhdsQBweHOLu3bu4/8EDPHz4UG6KzeYWCoWyszvcSVeTAGtMxLbuphMLroOBymY2/gbG1B4J+WCyvLfpfAjbDj34zYn2JqD76++YmI58M9LCTGpCJpku//u6QN1P5gRKECsjAjkormQSRO3X559/blqwt28EyKKYjR51ukO5JPK8Rllj7r7IDYDvkUZAgSYt18EFO/7Btt503WCTLeNALLAkUESKxheNW8gRjJX3kMm3NA1LcBpGTRRNyBbc1xgGPBOljROUce8cQ+ZOjS8chFHjPHTHRAv+ldY70KQ9xF21jbdmjaLmxmRqzgS7+uCSaNOwZLqMbLmFcvMQ+Rqnd01pxuToDDPmCJOwTK6AQqmMcqWASjWPSjWDcjWFXM6eSQPENEaZy1hlRl3hZITZeIz5hMcUi5nRS6MuLSmDfkgfRgAmxz1+tAgZOTQmSIkkKNvQ0oud5JPJAMwciJm+zBhUMv6IqIqhye6TcZnA2X1kTtX20ZyUQ2Mwpu2xYSeJhI6F0xEJwoJ2fYg5p5qdM8kkaNqxnHaVeUpqKeURAYRZnE4wDfNIHTEzPAM3UAeDo2sUJh+GCKEd9VWALDCijJZsAMzWAQNhPPh+1TKPXKQJdbPZNUqFNeqNFHZ2snj4sI7v/NIB7t+votlKolRaIEUQliQY4/sxMCkKM23rl2ks6YLNWm6ex2SSxXCUxXVvPTw5nbQ73dmfTGerH/Q7kz9Npf4NEPvX21EBfO97yOzsNAvJ7Pib6/XyP95q5n/l9q3qk9uH1a0HHzSw3Uojlxo7EBshwQnMyhZKKxXNiS6ZMErXYlXAeJJFr5/ExdVaQOyvPmnjy+dXeP22j6sOO9KkvSWxUj6KPaxqh3wVENt0gXGfI3PC8SLDdWIBbKmAoYWqjCFcI+ZC7pDJEcbVMTUxFsKbSJQAyrREDHCkZW0i00Aiuy16YrZ8iEyRYGxXejEGJFIntqB7JIEYebUS0gYgRlOOJRIpgjCCL2Y0TM1QIGHdMHOoMb0KXYjkNJWjjTHdm9jd8w2K1AB2cBJLpBXUvEQ+u0Kjksb+TgkHOyUc7paxVc8KiFUKtKtPoVIgMMsoPyyahGkyE4TBXuxJexKsRTgRi0FXAGSmwAFmqzUmCygj7uxyhuevRvjiRR+fftHB6eUSk1VRhh3syAmIyVGKQIyjRwIxdqEojjW3Im5gKQqWGUi9HAqMkaK4mnVk1kEgZlqxa31uRav4VaxfjCxjNbNzJ7nQrA/VX9CJcZMVpZZAjBMx/t2AGCmLtP9N5wyMZQs+GSu3kClUNBWTs5b45xSc85kYYLmgO9Y5eldHsrSns5KE2QvmidEhy6x/bXGOk+2c6W28dxYsBKrSeBgtkYc1JugAyMIwjXKlJNB1+84tfPjREzz58DEeP3mkyRiNL5jvw25nSiGoJuYP+jD+HoIv3mOchgUQFvwVDVS5Y5cXUKRSBaMOgjJqSTg1i0KLfQUK07DwM9Su2aBJBjBm3XSz2OYUgd1q6UyUQ0Thfuy8FhwWA4ALttyhXxjiLSyrz8LNJdT2LrMV27S15ySC0y9qXmwyxoDn4aiP/sDsumlYwMw8FtUscAlc+d4H/RGurhgaSzOTS1EWqSUjfbHXm2A4oL5mhfnMgL+BXQcsN+y4fQah2sHpoxtBx6Z9Mkq16VS8uA4TIteJbF4jNaw45XEKpKhWbm9vhUigClqjJ3Kl+wra4f+XjSQGYu+BrWga9lVgbINmuVlXbEylItZCoG366ws/zfCfBbgGcbCMZ6gbUYESgJgCv6LMqCi7z+2cBcQchImR4NShUPjyXNKYKJ9PKNC+WEijVGY4cUH0w/1dUmd3sbW9g2ajKfosJ7bzxRyj0QTdbl+asFevOEE+x/n5Fa6uaXTD54b3oDukBlVIMqEMrnK5oikwp8LUi3388cd48JA60ANUKjU58qXTWWnH0pmsguYDrS9Mvc1h0olManx4LICQTxyErEYL1xlpxFzT5eDIrupX3xwBlG02XqL7yb8nPNtRtINP5G1NiX/uJhh7nxopZ9G1gVpOw5h1+OMf/7mMOd4dHeHywnR2w5GZBk1oPjIjxdjeU/Qegl14aHyF54cgwJt02o7EhjFZQkLru0ecJIsy6qDmKt+6hbyA2C7S2QYSdFKktf2Sexo3xQXW8xkwH4nSNmMWZr+NcY+64Utg1UeCzUMYEAsxLAJi5rcaN0sciG2yfW0LM9OL2KqekzC6/jKCpYJ8eUtArFDdRqbYwDpdwHyV0iFARJ12Ood8qYhGo45Gq4LWVhHNVh6NZhqFgq1altO2xGxq7IAJg8GHI0yGQ0yGzEUbK0ibYIz65jW7tGaBaM+jN9hjaqJp7gjEeAj+sCHvJjKs5xTqTB2fa8fCRMzsJ5w95ZIW04wFI7ZQO9qEXOufsw9s+nqz2ROoe2aetRAIYw2SUa6pOzkvRljNBpgNrzC+ptzgAvMR646+gzBOM80RmUYmFqdDSqJROc3d25hbJvTY+ChM7Xppfx6CHsw+BjAWzEqsWgg5gWKvCIjZvs5awYC801uZRUeQmVyhkFujVgVarTT29rL44H4V3/zmLu7cpSQggWKRE+SxDiSdWmle2bpe1IctFjnMZnmx3QbDNDod4Kqz7J2ez466vfkfzxfr/6Uznv9o2R9e/+AH7zhW+1r/+YVMxH7zN5FbLsu1dWr+nTVW/0mrWfjlO4fVe3dvV+uPHrSws5VBLj0WPVHWlqLCcQrAsbVl4ZCfnGR2RaosMd98lsdwlMF1L4lXb4b4yV+e4vPPL/DidReX1xPMFO7Lg0CMXQ4HTBEQ826rm3TYRMzkjBZUS+2HPbTWTbWtWmwfUbqsO5qkHkg2tIF3aJsu+cNKOxfB2QNTxQCMSSziYJOqRh1RqupgrGVArHIb2dIB0qQo5naRzmxjzaT6VQ7zFcOLGYB3E4hxKiYgxrTyxMQOdcMYthuDMU0AmXaVNstfUipYSCiYl4s8l7E0A/qAQhYo5oBSAWjVczjcK+Nwt6KjVc+ixH/LJlDgkWZ4cwJZFhlyCjJ+tOXC2fnTZkRNGLthprbRkhKmX5yATZc8CMDWGNPcYMaw7hXOL2d49W6E56+G+PLlAOfXa8zWJSzoskMHStIoWCipcOLpN84gczvEHHcgRvOOxHIsB0Va2ScWQ1EBaF8vIEbR8+RCxh3L6bX49hypB1fPSH/n9NWoJPQiw9+5cf+pDSMII1+eWjEYXTEh8F1GKlPRZCzNjJjSFko1WhYzR4b0RYqPSTddIJXidRxhtaRV8SUG3VOM++eYjS6xmHSwYlA1gyEjIwmjTnIBNcAV7AfcUc4s+WJbXv27m9dwgZexV1LTJJoDPHn6CE8/fIKnHz3FrduH0lyVq1UUinQjyyOV4XPAZy1YhnMal0Y2Tb2bGYZYleaTNy/EQuFktEa6KpplPTvW7FyHYi3WgJnWJC7MwiQi2IHbEhe+/n2AxYKQFvbB8TGs5iFINlATDYh5scjzF/RRHpy+IhBTs8hAr0zj1pxCkG45UaYYaYmj0UABz91eB93uFa6vLzBfTpFnw6KYRamcl66Ev4xubbS3vxYYu9Zx2e7K1OP6ik5zE1ncTyZLyxpz+mcojO2c2DtSARqAmNmj6Y/pxgIQ4zUzIGaRCS4Fc3G2qFeaAhpgFqil46myukLGmIMM3fsxz0+F+sbriXbN9yiI8efDVMu/INB8o6/fAF6bANTvq+j+8jcfmIX2mixywmiscXjtJhaI7q/wgpz5EBw/zczICpMwERPN3At/e+uWqSPLahnteE6ST8TsXrYpGWmIDLMvllOoVDiBzqFaY65fRY6dcjbc2kWjYSHMDHzn9IDAoNPh/XGJd+/O8OLFWxwfMxy9L5ribG6GMGbfH66nq36kGc2gkM/LMfTO3Tv4zne+jcdPHstNkVOxPKcYhZJ+J4Og8/liFA0RA+wQH2F255tNEKMfGtWPr5fFtlwFM+kNbVd4XX8zEAs05JvPu93f8e91R1Cf7MYAz8FiuPedksjmDhsftLbnlJqujZcXlzLk+NGP/hzPnn2pbMNer2sRGtKyGY3aqI/+c/1eCXem49BIV+QPoDEFeK9o/yNVjo7JeSTSZubEfYDyhEx5G4XWIXJVasS21KjDuiAdVILCaaKK+QKr2RjLcQ+LcSfSODMHk5b1CQKxNVkcBGFkGHmsiXZbq2XsLvT/BTMy9XWCjeeG86/TEUlJJAhLiU6/hUpzH/mK0elXyZzqrTlBD59bmrtks6jUKtjdb2F3r47d3TK2d/JobaVRLDoQY1A4s+smS0zHzFGkY+wI4wGPISYjA2IKE58vRa+3dB6TVmhyxSb7kmYPbLoTeLFJzeKe+skk5q6XZR4a2T6L1dyCtZXp5qZuZl9iE7HIlyCYzm/4C0jawqkbJ2ehltngN/saGIh/pPCtl2bJLyCWYG5u7OS8ng+xmHRFRyQQo209ryljB8RwcRBmZmEBiBEAOQgLlEhvhAmMuWBR+/4N+rhJcSIQpv/cAGNab23Szz2Be7c162zPVnNDjUfLelMoOBv16ZWYUmS17exksH+Qxd17FTkmHhwUUK0DhcLcqYlTzz8zKqcZSFk01XxewHSaxWicRaezxtn5DJdX88v2xfyLXm/1f8/W69/vr2Y/3cm2hr/3NQ5yDtvLLwyIjdOVSnI6/xiJ5T9qNQr/7p1b1Qd3bteaAYjlsxNkiJoVUmthqTE90a1TkwWkUmWZdiwXRYynOfQGGbx+M8KPf3ysrKlnLzu4uDQgxqmYTcTMfdGmYWHUHG5MCz6OXKtUrDAo1fIhgrbqBhALwm3dsBtAbMMOX5amPwPEop6U83L5Wpg5xQW5DKRrSKSboiTmqrd9KnaATH4P6SyBWA1z5allMCcQ4+LD16usMBYbBGIs3GdYc4JCZ0AKdZXXQNqajbMJOgkBSVfJUYRN/ZpoUuzoMycsgXI5j0opi2o5jWopjWo5gWY9h72tInZbJbkj1ssZMGIqnwZyKTuybtcqq9Y1YZYBMYE9Fupe9DE/jEByySwxk+qKhjhdAaP5Gv3REr3RAt3hHJ3hDN3BTOHOx+05js8XOD5fojNIYbYuSiC8SjAIkBRWdrEsmNGEviHR3pLsZd6xIhCbILWklf0EyeUIWA40BZsRhDGLhXld4zYWpHvMewJios1Ki0Vgy/G6h2ZLXxiKX+ssyShGQmIeBsR4rdcJArEikgRiKTuSjDDI1kVRLNX3kKODYq6ERIZZKPxx7DxxskmR61B29pMRKYqc4F1qkjfXAj4UDZWvK7j8kU4n45LYqNdiG7ipi5IbgzHroHlhHUBQEgp2ppU9s8UePnqIu/fu4vDWIbZ3dlBrNNVlz+Y5WeV7jR0TAxAzzYQzH13S5W7XVhJEVEPLKNosugJgik1B4kbYzc53oF/E3x/0ZAGYBZBlFCnbQE1PZaCCfwJFMWjEjHpnjQsVXPpWfr05VEb/zv2KNEsWebMJxpOhrLnPzklvOkP7gkL/S/T61+piVutF1BucOFZQqRTlSMnfoMnYcITOdR9Xl11ctK9x0TYTj8uLAa4uhxj0p5jN2DixYjsYeYQCMQZibkvvUQuxDjsAMa4CvGaWXWfnXt8dmZ6E+4HnUrqnTMgrs3PGdVINs4h2bGXe3w6IbfjeR4OGzYlXNG6LSt9QIDjsjGe/nodmt5t3iMM6rNLL3cV+ZhoTdHRhYBC7ptmawtdIbYpnRgaKklMzw6u9CcTcQMnF9Cr7FP0AZLMJlEpp1OoZ1Bt5NJtlNDk5aDVkINNs7qBWa6JYrCKTps40ifFogssragkvcHx8jqOjM7x7e4rzdgf9PoE/70drdEUgzM1XotNKo4dUWq6Ee3s7AmH3798XEOMErtFo6mi2tlCvNVCpVJHJsFgijVhtSPtfmIJFk+gIwfrzbCCM3xNy/uzZikuQzcnXpt5r87kOa8H7Lodh0hU3XYLbX7w+hLUlXmNMQ8ZGDzWpBGAMnT45PcW7t++kB/v88y/klEjDDoK0ACaNth+/p/AazVHOtWhOWTOGnxe1Hiyswj3okByIMUc0kakgma2aPqyyjUJjT3bwbMwlUyXtHVgyN0siOCTmMywnQ8wG1DVfYT66krkDw3/J4ICo9JyGjaRrNkt4yxS1Dk2kCvOAaUovzKnYhL/B9TfOwrTIFYKwKjJsGJa5T+0iX2LeWVnMnimjDzwTNEk6eD6L1lYNd+7u4vBWE3v7ZWxvcyLG6a/zIgjc+H3Mr5twKkazlCkmowkmbCqMp2pOLWYEYsHx13IwBcQYGSMAZg33+ZxHArN5EvSpYYzRjECPmZS87ouZjvlyrqBqAjLFzwgkW6yPATK3wafbo9rJ7lOgKSH3cgI+t/YPzQ7vdQXnTDX06Qi4pMxmhuR6jmySbtOsveZycebkazZmftgFxp1TzPts/nZ9HyeANt23OV0Go5VNIGbSGQG/yJnDc0S1kGtuF+2xWhMDBT2io3tl4KZ2bDJxwBDVtaG5IQo2awO7n1IJhoLTkn6FajWJ3e2MrOoPb+Vx+3YRd++VBczKlTXyhTnSqQkSycDQIhDjJJ1Tcjqh57GYG8ttMEijfbHA27cDnLenp1fXsz/vdld/mEik/sVZYf359vDV/Ac/0CL+tf7zCwFi3/8+kn/8x8jM59nHi8Tqt3a2ir96+7D23VuHtf2H91vY3Waw7ATZNIGYZQwYEOPNp5ApufckWMSm6ELHBaqI6awgLunrN2P86M+PjZ74ooM2gRhpxXpQXXxJQw3pVFh8uE2pj1t5K8pIwu1necMtAhCLzABiD/vgoqMbNpWVFbjd9+FmNbFm5GQo/1UrDeJHw63OBYk4FSO1jlMxWtkbEMuVbyFTOkSGWrHsLkAgtsxhLiCWwoKLAX+q+btaJge1YgRiiZFszQ2M0Uab4+050rIaNbtRZW0pA4omDm5CsF7KOW93p4nd7Rp2tsoCYLVyArVKCrUKbenTqBaNgphJrGXGkUsCWQEx9lVICWShykA3uuok1PXnuRcQo0EHw0EJGRLsFdmgnT0fArHu6P9l701/JMuz67AT8eItsS+5Z9be3dM9kriCNmSNMB6S9kCwIcCG4X/OX/VxPhrwB9qyh4YIkxqSJinNwunaq3KPfX9LRBjn3vt7L7JmSBoCpRkO1IOY7K6qzMqMiPd799yzbXA3THA7WOP6foHrPnviZlLuPF15mMch1lkd8YaSCDKE9M2pLEIOaefj445Hnnprtpc0pgQlSVFcw5M4+xgeN4ebhfjCeENLl3dIFrdIhB27kzjgUmnfaKqdLGqWVRAvG3Anu5F4ZLIMqn8mGANZMabL7U0OAAAgAElEQVRO8T1MWSI7Y8iEStkzAzqa8Ks91NqnCBs9+LUWvDBC2WerK2+iBH9rbLdL6XQj6ErX1h9jgCxLGVesYSIKxGh45mugrwMjgUW2KNSHsWWWFCoee9tmu1JoHXJ2iGqR9G0dHh/g9OwUz188x5ff/CaePX+Bs/NzdA8OBIxxC1qU6PKg9RD49CDy+rD+pb1+Lx2+FAipX4w3FB1pHfAq0r3yUVLniTxm2UZukzry6zjP2b5fROSJPoucGTrgDE16Z9JIcSsq3vu6AuSk8F1lH8IIid+Nn2Ylx64EWIqPM2GVKakkC/bx8iN++MN/j5evXuLy8iNG46GEekS1Co5OOrIpPjvrycBCXxDBGCWcYvJfJ5hNFxgQhN0xmnyIm+sRbq7IqpFpo6diy8tMFuV5t9WeN0aemb0Tn8Oz9ANKubtuelUaUpKByLFiDsgVg+zez58XR+tQutlSollIE61J1MC03fn/tlumedEM5u79yZxnsPlxz2CqkNnipcUIp3Jkp4806bPIxCXdS92orpTcaRLcYGrzaf5350lpe4lpbsEjA6AzvO8lScp34CLoqQIQKzIHJSt+FbC6lXCOIKQksYx228fhURVHx00cH3dxdHwgiaVthmdEDVQqVZTLTBPzkKVbTKZzXF/d4PLqBh8/XuPudojxeI7ZfIU1i8ATXkcFEPu5T7sklJMZ8ySkhmXmlCmenp3h4vwRnjx+gkeP2R/4CMfHp1LxQNBGNojvMZXuViQARLzFjjXO/7KC5SrYWfVtujCdYiAsqib2v9d9UCbe01xa9VBymEO/PWJtnwnfB2COpSOzRSkiQRZZL8oQ+SAA4zXKVMTZbC7piZJ2mjNgxi+488LqDlT6qx5b3dHQh63vKJF1ybWmQRAuBp7BF8KIBQ2UIu3jqtQPEDQPEVHuV6UioikqoA19YRtNSqTnmfeubDnFanwnTApB2HY9BkQRwdoVsikqU1cg5qRstqiyMUbnEC07FrLXuhNY/yJpjtKDqTJ6qpAooScIC2s9hA1N+g2qLJ/mEtRTJtYURAycqdappOjiG19e4MlT9jTW0e1SGltCyIwyW2zJIomzQMYS+w3SJEOWbJDGqXwkE8bf458xV4X52cmIaW0MlU9ZRkXBDsslHxvMF5kEHa1jTa6krHTFBVm8QpzGSBgUtdFqAS6F3apSYu91Ta1pkVzulvh8EJiyckC9ZxowwXu8Xm+q3HIx9xbdtiWDuhJ1F9MRA28jCiK/xEASY8MWQ5GWxmPOGgMBYgxGkzqaUqLWEvrJhIlSSaL2WVqBkVNsycu7L0009n+PFcuvuxyQ7Z9lat3JgZhHi4cqvRS8qSRfOt5KnCMzBJUtonCLbreCi/MaHl1U8ehxDRcXIU7PAnR7XOizzD1FpUI2jDUvBGOcU1mBQ/lzHUANSVLFchlgMi3j+nqNl6/Yr7n4MBylfzSbbf6wXC7962r1/vX3vuf8Qv+gcVi+E/2F/BS///vRi015898eH9a+c37a+tbZafPxi+ddnBwGqFcThH6MCg19WGG7ZfgATYF8Q/HAJ01KwMLuFKLour54qxAfPq7xl391gx/9uI+Xrye469McvxMwJnkNwogZEHOsmEkJxftgHhMX2KEmQpMmmpY1j3d3G0FKE8u8GRkjJpsR9SUJGyZAbC9NR7CfHX461hkg5AWgSXpOnphLE5sEYxcIqsqKodxBSi2tA2LSeF8y+wIRB0EYmTj6w5ZsmBEwRiaFEgVeQH55C9/bCoAiIJP9j8gHmfrETa2HbrsuvTVnJz2cHLdw0ImEEWvUSqiFZUT0NlRK8KmJ51FVgoAxsmEEY+zLYAISfTS8eF00OiPZyRQpEAPSbQnJtiTgK95sscxY0rzBcJbhup/g8m6Ny9slru7muLmfYjLfIGa6DkGM38G2XBd2kCCMDCG3YuLnMOlSHjotioyteMUKIBaLV4zBHQRi9IyB4Rz0iq3Y50HNtj42yVCAmBYr8n3JJYHe5CQhjc+fATG38RX5JVlLYWTtYAcPcgfE6gLENEWRgKyOStRF1DwWIBY0Oghq/DVKWAjsGPDAVEQ1u3rgpnCO1Wxgjz5SasvFI6aHtwAxbuQojxAwxgRMjQUWoYx1Q+XljHY7UmmFzVgE1iZRZKEq0wcfP3mMb/6Tf4zPPv8Cj588wfHJKTo9bu/rImOSAtiydg+JN4QSBPMwCdgy5slsaXmKmezbZVOmYRtOelQMXLrdkzE8H+wUabjgCMqOXKmqi8Tm19wHYtolpF+1sJM4WV0xlnOo4tcrgBhjsK042cWWO7N5nIiRf71iKfNMQNebt6/x//7FX8igxyFvOhvLmVBvhjg+6eD0rIuzCw7CXRwcttBq1cHOMz5n/IfJd8KM9SdSAH17M8TV5QADJipOV1jMExnAuVF2bJZLSnQDqSjxHctl/YACxGzzq/6KAojtD8/uec19cvx8FnmbD8gxYj8LxMwj5mIJ/9a7jUOK+8DrIQjT1Mc9hoz/LRtc91rpMJwnhlhfnQNiKgpzTFixClOpVvFVHEkmgMEiqyXx04zr2jGkoRD7Pji3jCmAmJELTFa1v5fDB5MRw6iMWr2CRsNHtxfi6LiG4+MWjo4ZznEgTFStxtCMwLb8ECnqcpFgOBxLOuLlpYIxSljprYk5uCYMhmACWZGqKc+OC4+0N3z++tJ5XVFmjJ15B4eHOD+/wLOnz/D4yVM8evwIp6dnODo6llAb/lnKGp2vkh5SF0rxM14vF5KRM6s/y1Y98BF+8v7YlyF/moy4/0d/HkDbPyucJ0y7y2JZkCyXfCykv4xVGT/+8Y/xk5/8REI6GMyRFzLbOUIPk8qb7f3mHAhOnmjnlb5nbCEiIM29H3XukC4tGe4Z6c7amipKYRNeTUGY3zySEIxA1BANkS0SEGQpAQjvXVvpoCKTki3GWI24KOxrwl4yRXkzl2UiFRMSeS5AjJI2BWL582Lsl6j38/Bki3cXL68m/u44Z3EmKdXgVVoIqj0EtZ6m/BKMMVSKqg0vEDASU0rO9zjtDDVKbSNhwr76JoEY39tVtFu+gLCAxJKwiNZ35TylomDSihXKEOVM439L0q+75vQadEoAme8IxjIgJhBbbMRLO5+lWK64rEoFiK3iNZZrPlZYJwRiZMYIxDJke6yYJi2q10yqgmgDkcogVgwQmKnsMc3KqkqyekmZO8RDquFXnHm4iM7YJUlSYbNG4GUGxNbYJFOkqxHWs4EAsWR2p6CagHpjvaACxHg/JxDT5aqqcJS/k3PZmDANG3JAzC2fijAW1QeYEGSfGZOlknrhCiBGX7daDTRFUpUykmVNmaWwYeyT3aIa7XB4EODp0yaePmng6dO6yBMPDktotbaoVjP4IaWJKkvcSLAVF3cemHBd8alwqyNL60KqjMdlfPy4wI9+TMZ/+nY4jP9wNE6/D2y+/8d/vH77CwEu/xH+0l8II+Z+jm9/N3rubfG7vYPoOyeHtW8fH9WePnncEiDGroFalCLwY3j0NuWDrtt+U3amMfbs3Nhsq0hIZ65CXN8k+PFPBvj65Qiv305we7fCdK7FzgnPrsz6IfKwDicxcfKV/eh6lwimYR3FYa83fee00Rs1gRgBogqXOLhpWIfrGKLHTOlj9xCj6AMgJm4tAZeUJzK0oxwewW9eIGg8Qth8jKh+gWrtQsqd4zREklWQMC2I34PnYedpYMeWnUYlHoiUIxKEsbeBJskYnjxSVEo0jFKvnClwqtDfpfHGjXqIVrOKg24Tx0cMUWmh12XPmy8grMpDlAlcTPsiYa9psAbE2JVBcLeV6gFqoxWIUQrJWGYm06m+erPjIQas0x0W8RazdYYJh855jMFsjftxgttRhrvRBnejDP1RiuEkxiKmlyzEjpI+dm6VqnIoaiGgFpJqPIV72L/xRur64rbs7khNoshN1RplA2IeQzm2C2ziofR0rac3WE2vpK+rBNs07pbYyZKAGnzG2avUk0DWFbLyIlMJJgEn33vKPKgMVT1iZbJhvNHRN2Y3PEpU/FoPQb2HqElQRj1+C+WAhz+ZBxYg8u9UQL3NVlgtxljPhljOGG0/xSZbqleMHkumKG6tyFP6WQyMmUS16APZi73NJYwunl4DH+gF8YNAUgYPj4+FFXvy9BkunjzG2fkFTk64PT+QZDemE0ZRVdgwLitURlYwYg8Gt71iXP6xh0Ebzvvhwh/0elR/SAHWHKDaT2DUTXYRpuKS3xQouiHenUzOX+bQp4E7Mj78Oo4RM0CXJ6aRfWMM/WqN+Wwu8dbDwQCM3b++ucK7d2/x069/KlHY9/07rFYLWgxQrVGOVkfvsInDIw7hLZycsOeshXangXq9Kr47Dh+LBX1hTqrIVMUJBiJTnGA0nGE8YjEuPXUqVRQPipBEP5+ZkMFWksL0xiubeumNMjmbgRsBzzJZOkeJsl4EEwXT4KSJ1peYY6WHaWwFtP05KYj5Te5vAGKOIXVATF6avT/rQGbOiDnVqTu7zSMmQ0uxJXZeCuMJHhA7utnWCoO8kFz6NvSMlw2+MB+WumusOD1h2h8mRmLzzKlPmL8XVXVA7XSr6PUYXsBgDpUldntM8iQzylCOqsRxc7BcLFOpMRDf4N1IUhJvbgcSUT+fL5XJFEaBH7WX0QVZ6kupTJ1jmvdDVKQ/0PPkWqUEUXr2Tk8lWZGyYzJl+jiRj1r1QE8oQzz2riOrTnDAT4Gz1j/kYTL521Hlje6a3QdO+dWYB2EUXk/92j87vvw8MLYvZ+Qyhj2FTGF1JfLj8UiYL/YUvn37TvrCPn78ICmtmryorLqU07P7z1jEfHsjci2TaUpapEWbux/KGBKGPeQyN+ni4llPOoiSxBpKURuVeg8+A5qahwrCqi14Pv3B9BaT6eE5nwJpgi2H+vUc2WKEeMLey4H0TbGGhX5n5wujtaOUJ+iq0kXP3CLGnR1ajG9naIWUHUvkJbtNyQAxQEyVGpxJKpTN1w4FhJEJIwgLAgZKcRYjGGFM/xolb4dqvYJOp4rDozqePO7hG1+e4NGjNg66oUhxfV/VOAUQc347q9ARyaEGzej7eH/pYSshScS2egW5v0omlywj1quNPpZa+8H7gBRrJylWcSz9jXGaIGOwEi0oLGY23z4XxJxN2NFKxVGSlbGKy1gn+ogpfczKSMi+JfaRigTOl/StWZ6BpGdKEjU991SvKBDzywmqAb3qS0lpjmkvIBs2Z0gH2bCxJjU7IGbefk0pVDWLA2L6TLglknsOTZP8IEWxWF4aDsuvPV2GGBBTR7+G0DH7wELP5LPdTOuCRxwQCzizA8dHIT77rCspiS9eNHF2FqDdobIqhc8i5woDOowRk9AYjmk8X5n7QEasjs22idUqwmRSwbt3C/zFX37E+/eTt4P+6g8Ho/X3t1vv+z/5yX8GYn8vmPD3fi96uvHw7W4r+q973fB3D7rh84vzWolArNcto9XYoRqSxuTwuJLOJm2A17Qq9TNYysomQpKEWMcR+vcZXr+d4s27Kd69Z6TvEoMhje8bZcZ4sZCZMB2si27Owzf2KF09sDSwww0c+mbcB2Ja9pdHfEqTqg4ouq7Z2766omXGpuYpRY5zcKwYQSZlANwwWacYCx0bF4haT1BtPka98QTlSg/rNECcVpBkLCykKZbGXx6o5OF4uMTYYI3NbiFAjJGh3Eb4FQ7vfCTyMSxliCo71AJPvGBkwXq9Jo4OCb6a6LYbaLdqaDbIVrKQuSSbLElAlJb4AoSpzFGDY5m0yO2NSh01qVFv+DzgOfiVRFLJw2yx3mA0jzGcxbgfr3A7pAxxhrtxgsFsh9G8hPHCw3TFP1tCnDFyg9u6SDaKlApoRYGWMPKml6eaCRiz/4kIXAsICRLJjGl8LDvGVvIgI1YBD8u1sGLJjCDsGsvplTBk2DHJaC7JhdjSU0YNPg8Yara1/kC7g1yNjskTua2TAm0DY06eKOArUiBGEM4Aj0oDZaYo1rqIWpQp8tEVVow3Dab08cGBkswjwW68nGLN+Nv5SMo90/UUm4ThI/weCcgJwPhQUKaMmXPl8bWyqF1hhnUhITdJGebVC+IOcIKqis8I4haOJFL7FGcXF7i4eITzR7pB58DWOziQgbJarSmDREbBLiIXe61BPAUkc76TT9MP3SbaMV7CYD9gzRxYs3LtvUh8Z/TfB277aYhubtpPYMvvbi4KfuN8YAZIRcqrEqQspa8hxmI2x2g4xv3tPS6vLvGRHUQf3onX5PrqEoMh09em0iNGIBaEnhRjN5oRWu0qDg8bODvr4PikjYOjtvRHUapIBoIyRaaKrZYx5jOm5a0w7E9xezPA7S1LoIcYjxiNvymkaSYpzQ/tvefZ+EgdvKzoXsI6JExVt7r6fChrqCbt4jxUbx8BH4EIgZgxBi4QJJeqmVcvHxZsqPq5dxIDVnkP3yegLGfE9kGY/rsMyfI1NWTZnenKhun3qn4iN5BYEq6ZqFxoQfEudxIjBWKUooocVaoXrOLD0gD1/aUSIbeEUbWeflWNc2foDeAHZTRbIY4OmwK8yYIdHNTQaodotCI0GjVUqwTgNZE/JTGwoEd2ssJgMMHNNV9rC3AZTiWinvJVRzq6LkOzfj7w+rnrhc9DHj3vpHUSpKGhTVLv0DZA2G6LLJHX85MnT6R77OLiXGofmJgqfsuKde7x33mPZqKmSXsL6bD6/xS0OjTmGLICWO37wn7eW2SfJdv/ffd5TobsWHBRtUgKcCagi9ci+wk1kv4Og8FQajLu77Uqgx2GlCO6cyaP35fvW2WxDsw+WATIrzsgpjJ/+X+LP5duKjIsBGACbqpAhYvEBryogwpl6PUeguYBKrW2sExldhqYnHtDuXO6xiZeIlvPsFlOBIhl03vpwCQbVtosRdnBepWyWBC4YFQmRUroJe1O+1Al+ZJLGGpn2ekogMx95Pdp3jCRzTdRqrRFqVFlkEjjCPXGAUICSIZjldjfxfkqwTpZMpUf3V4VRycNXFx08PRJF5+96OHstCEy3GrE64nqEQu2yRut7OqVlEIFZMrEFK90vtqxkIwciG0ViGlA8g5ZvEWWbJFStp2p31ml6hvESYblmj6xjaUnbrHjQtOW49JpytlkU0KclrCMgdmCfvUd5qsdlqstVvEOqzWwjkuIE30kCZAlXNKoHJX3O5/XgniGV7IYJStWQYzQ59wxQ7rUtEt2wCXLPjbxGFuXfixBKxrOIeEYUkfjZkqtppGTrjj8rHeRv+5ki9Zr5lJG92TqxTxbBHboNMegMwNiMm8r76ZnqfaH0dHvlZURi4KdMGKnJzV8+eUBvviiiy++aOH01EejkSCqxihLf5h2h7FKicSEvg+Z2RAKAbHbNbDbtbBe1zCdBXjzZo4f/Ok7vH07etvvL78/HK7JiP3h27f4z4zY3wcS+/Z3q493G+9brbr37XbL/71Ou/LZyVHgnRwGpZOjEL1OGY36Fr7PN58CMd7EeMhT7sRhm5vCLKsg2wRI0xBxHGE02eHqaoXLqyU+Xi7k4+W1gjHqhdcxZWK8CVlRoaH/XJcibze7QbsoUruJ65vWJcEVg0DuI5DN8t6mzml3XUKXxaUWfWRqId9vsFd+iUM5Dz/K7roos9SZTFjrCWrtp2i2n0mE/UqAmI8kZSG0Dz8KxUdE9o5bnnS7RrZbCRDbYomStxJ9buQzsSdF4MWIvBQR9coB0KpW0GvXcHLcxelJF2dnB8KCsc8mCisI/bKwZgRhBFwS02xBGMKGSWGzsmFSn+jK/myDo5tnbS7l68eNbZzxINtJAAcB2M1ggav7GT7cTvH+ZoK7UYLp2sMiDbAm4KYckewXmVDG0lImQJmHgBsFxa4jrsy4dJOfymsk+guVjJIV01wkTVIsky0ie0QgtlvDL8UIKyxZnEqx83p2g8XkCsnqHjvG2G+m2G1nEuwhZYvC2mrUvwAYucnoBloHJGXFyDjoDZnoyQ4g0d/zILJIe4IxbkorDVSqHUQtGqIZE0wtPssybT0g6XV83ssCdtN4gfVqivV8gvVihPV8hGzFbrS5bNa0Q8aBMA5uNP9q8pErZSz8Yiqz1G2l87y4XiDbwXFwC5j4V0O7Q/BwLIwY5UyULNJfcnp2juOjI7SabYm497k9d2yyyECcJ0zfGyIddMOuFUXLlWbx8/x3N/Ty46dATBkq3VLv/zl33eZhYA9i2Yu7/AMglh90JsnYY9Xc12HNA03kq9VaQNh4NEH/biBSJxr++Xj95pV4UNgbxvh6xtrzZqYFvo5h9BBGFXS6NZydtXBy1hZm7OiI7FhH2AcyD04iQglizOXFcIZrhjV81LAGsmTTaYzVktvfnRjQC+mlYx/0DHN9d0Vpq15DzksrfhdhGwnEnCzFJQ268mxXO6CBHcrA2aDqiuM/iRHXp7VAhK5Lqzg7Cw9u4fXa94XldFtx3uYgrNgN74NPlR6qNs/eIvmyTBcBDhy4Mc91T6m0SPrvPAVjDDTS92GmXYtkSixRUqz+llLpgCqfa74vKz79YBVhA3oHDZyf9+RxdtZFt1dHrVZBELFMXCsgOMilGbBabTGbxhgMZri5HeLjh1uRp5IBnc2Z9kcJrl4LhcRXmQIlcO052VtaSFCDVFdofYU8PfZau849phuy6iEIVLLI0vPPP/8Mv/M7v4PPPnsh0fr1Gn1D9FxWEEaRyBVVskjzvUp3BZzkzJfJywwL6/esKpJ9lutvkxq682D/46cgjCEc9H+xIN75RClLJNh6+fKl9IOxpJkFzQRh0+lMJIv8vEKSyIAFXb6488MJtQsgZtE99jMU5bfmbVXxtdzvpDqHSh4HwqjmYEBH1JJzngoIv96F3+DCrYFyQB88tXvqy9myDiNht9ZY+qakZ2oxxHY+wI5+omyuqg5o36dXSsUawIcrShZwKf4tS0bkIcTFKLdCTOblglQeBRBjqi/YYRZ0EdQOUW0co944VCAWNFGixJL9n2Sb2JO4niOqlnB63sSjx108f3aAp087eHzB5W6ERp1l1yZHzCXwVM8ocNWuSxeKo6BG3h9ux22cXh5Fb8yvnGkuMENIIyYrqp9M0oJFGaDvvzTbYk2gxkNQRsGd4AF67EV4tyMIo1KH3aXAbLnFeJZhPEvlMV1kWPCx3GK5KmG5LmG94gOI10CWKgDnz1Lh2SHKICaAU6HC10gXvcgmiOd3WE05X9wIG0Z/327DRa91hzl7gS1Ocz0mp0dZjj2YOvdWUPz9Pf/YfiiRZSLt4VtbvvH7dkBMK02U+JA3YZ42S2ZO3mdUVHlbhMFW0rTPzur4R988wldfHeCLb3RwelpBrbqCH9AWs5CMgu1uhR2965JnwJmC8zwX6RG22waADuK4jtksxKs3c/zJn7zF69eDN/3+8v/q99ff97zN/319jXd/Hzjkl+Fr/Cy3/5/wu/pn320ce6n3a7Xa7p/Vq+Xvthrlbx72Ks2TozB4dF7H0aGPdquEMOAmh5I6smNMedKboVL13N6yAC6QJm62cM/nZdwPUtzernF5tcK793OVKN7SNE/j+9YkYgUQcx6tfBNHA6TT0dqmxnFjTs/uvBafShT3AZ2LLtVeB5UmChNm8kSXwpgDMTnMeRqYTwx1TU8MDqVHLGo+QZ1ArPsCleAQMYGJ+MRURuCH9BARlFFBTM0zafcVst0cWyZQlpaoeLE8p7UwQyvaolUF2tUy2jVPgVinhpOjDk6PeRF1hQljyShlSBI9z60ut7umgdeea30GKVOkP0yEko4+l7REB2x1eCMTljKOPs4wX6WYzBIMJ2sBYTd9ArEFLu+XuLyfYzDbYpH6AsLSUl28YLtKQ5gwAjHXG8L42gdSUQ4yMkDaI9+w7bAz84QkRkpIifOy8ZAkI7ZGpRwjqmTFxmp+i9XsGsnyHttkJJ1iAshoipaIWdXhi3SARnyRZhoQE8yq2zr5aGysHnjcOhKEuUh77RqTGoNKHV7UEkN0tX2ARvcQYY2bSQY58Ofj19dhmUAsS9dI1gRjM2HG1tMhksVYyj4Z6sFNlMTgCiNGEKa9JBpzr5IH7TxRr6Qw0Nb9tj/kiSnZGZM53FXI6lTR6XZFqkgwdn5hj/NznBk7dnBwiGajiUj6iLRM3W0pddhRwMXrWyU++0WsyobLjdRkYC49zXnE3MdPt+SfbtiVETE48DPx9z9f9qTXuwMf9rnbrWzOxyMWLjPRkJ4tdn6NcHN9iw8f3uP9hw/48PEDxiOGcyQyvPP9IQ9x3SsokfAMv4xGg5r6Go6OHFvSxtFxB91uC80mlyJViS/nzZEWP4Z43N5och49QzfXQwz6M0ym9KgxZtt1tOh1p5jjUyCmCwyLssk9q267L9LEfAnlikt1JHVlzi7CXoZj553Tq70YZD+9v+iK9UHX0wOGIZcgGvDKAzgca/bwC+rL6kBgAUoKkOUktu7Wt9+towONgEJ5I9qm2ZnurRycyxUNprA4f7IMeyBMZYjufWs5ZTum0vIa8dE21vPkpI3z8wMBYcfHHWFDyZRJCTLrQzZbYTWXywSTSYzhcCFpmQRiV5f3AsoWc3qdFHDzW+YZLay1gGyTp+aF6sbkWMgMn1phEsx3w08qrh8r2c2Lu8vCfLXbHTx79hS/8Ru/iefPn0qCKhcEBG4164lqd9oibaxV+fOwh8z5x2wJYL664lLS8+tTIObeb/sf3av9N8kS+by5JER6Myk/pP+LQRuUoykQG+DVq1d4+/aNyBC5INFURPpt3cKH84V6Qh2rVqSQKrCSsyvPTy3SM38WiBX+b/WGOTaMlSXs4mqjUutKBxfBmDBhVaYSchEXoCRWA4KnBJtsjTSeIVnyXB9JUuJ2McRuOZSADmTauypMBRfXUgjDe7EqQITZEyBmihz+DLRTEIh5PnZccDNEi2cLwZWlOJe8Bsp+F150mAOxGlN9+X37NbBMmc8PWX7pS0hL2p8AACAASURBVMyWaLY8PHnSwbPnPXz22QEeP6LthO+hCmoRS8W55Cs8TjIr2WJXDWvueXNzmr23rQORQDLPPN0roN/LzAFtmZZdJvcx+t7dooKsvyyqeB7KTU7BmM5O0AodAjEuQhJgvtpiPE8x4WORYrZIsVgRjG0xXwDzeUkfsx3mVF+tqJJQUZRUIQuTpdHzXPSWsUKlxLTEkYCw5fQaizEXvQOpyGFf6Y7+PrcsFRDm7AQObRoIE1Rd7KQKj5izGViv2N59T66rvYBavc7cErOQJjogJsuSPMiKFgwX1GHdstEO9RpwcU4gdowvCcS+6OD4mKB7gUpF508NjWOA3EaD5SS8RtOkOcNvNgzfIyNWx2Qa4O3bRfZnf/Z+9frN8Ov7wepf9++Wf1QqbX7Q7+PqPyFc+Y/6V/1Cgdh3v3tSX6/Xx0Ft81u+t/3vG7Xyf9HreE9Oj6vt58/aOD+totvxEIUZtpYcw56CCjfI3OLYML/dKIPEGHsa/VZrX7oH7u4TfLxc4vXrCX704wEur5goRbMmBwM3DBvlKqV9Wrioh3FhbJZBwzZirrivWCzYpsbCNpyJXHkD8wbkSV08/IousgKMmSQrl9zYYS2sGHXZTYDpidExwuYj1FpP0Oi8gF89xgYNZLsasl2AbZmHto8S0aocLDxUqHpeI2X5726O3W6OcmkhISjtBnB2GOH8oIbzwzoOWiEaYQltkSbW0O3og2wYb/AuFEu8Ie6ad5IWWWxYR5hWIap+2UCYGHGdzJMDwhZYrAi+ZrgfziQF8bY/x91wgbtRjMGUIR07jBbALPawykKstyGSXRUbAhS/gW25KkZa52vhCUpjrMAxG9hk4Mx7ksooky2jh0JSvyidpMetjIDbW8pGJcyCGm4ekrFIN1mIyU4xAjCWJzPOPlsPsEkoBRlhl5IdM4mipVG6WgCRKO1xpI6BcBtSZT8pReVNj6weH0xlMoM0b9RhS27O9AxEzR6iegth1IAfVMVrR0Am3VGUXFDvnrJodCkyxeWMEfxjZPFUkpnoGyDjx5+Pjx1llQLGCCBTYfP0dVMmjEBSpSMWYW4DvBRjSk+MDb7lknjGyIzVW01hxzqdrgKzoyOcn53h+bPn+OZXX+Hi/AKtRgPVkJpwZVpkOLBrTIdhu5JcQayxV0XMvYKJ/HMeHJNaKuuGKrsQ8+vaIFT+385Dsr+Bd193PyZbxi8Dh3xG+HtZmooPjJ1Db9+8k8fd7b2AI5bsUgbFB/0mq+UCaRZLJYQUe7o+K7kZ7YwZY3m2J8wIpWudToSDg7ok6R0dc2A/RK/Xld4nlq9zYKEkbTKeYTAYS5HvzXUflx/vjBmjTJHeCPUMSYrevm8oD22wTiMOQJImy1RT5S1lAeXCVfZAqymbFKBZHxf/nDBOkqaoQFpBhfYtFeEf9irkQEy/yv5rJV/IsQwPUhD32TD7FPepwv4Ze2WsnAgphbEy0OW8Slb6a8e0AQEnmdxjxXI5o94TXAiHfr+WPGpGee0Kc34N19OjA08U+eh265KM+eLZKS4uDnB01BIJOEEYf5+fz/cVu6rW6xTLxVpSMW9vx7i9o995gn5/isFgLtLUOKbcjvUTCiCYXihnH4kACZfR4BbdmDtJnXa/FayxNdwaY5jLCJ1807yaTBklGGOc/fn5ubwPa3X2jEXiEzs47EmVxaNHj3B2dip/jiCNLLgsVih7MxasGJaLYJW/SW74d01A7hxwckRXyEzPF5mv29sb6VtjRD0laZPJVCSJBGD9fl+uTRY0E8A5dk4rNvi+NfCSF6S7t6hbWthHk/Fq3Lv6xZ0X1vnHKTGVhVs5wpZqF1E8NOFHHURNLUPm0q1MOWJA31ho93JeXSk22xWydI5kPZF6knQ1xIaBDpQkrkZAMkMpowSdskQt2BXdhfUecrmmbNheSJgAMVXT7ASIBfJRkhLLnKk0TKpUYWov03uPEdaOUK0eIKJSI2zB488j5wq/Pu8hGbxKhoNegOfPO3jxgpLELk5Pa2g1PNSrPOM0JEzsJrK0JGBSi4Pcn1nFIdWWxsxYP6u8b43Js0BkxfM/Z5KVylZ7uJIiSQPOFSoW3iZx9VZkIZaOHWjxYk2ZhIdJj2lJmLFlvJEe02W6xTrZIE7Jhu0wnQLjCTAa8pFhMEgwnSRYLahS2WCX6WJagtHKG5krvNIKHhbiOaftYT65wnx8iXjZl+VuzoZBLQ8SjmEBW5o/YIoCOXLsfueeCOsx1GCiwvPtUmzdNfWgntHuu5qMaEBMkhN9CaHjZOU6JDUtUSWJfmUjbFittkOrAVyc1fHll4f44ouelDkfHBAAz+B5S3jeGmUvRbmiIEyed5m7mfrNQKIIaVoTNmyxCDEae7i6XM1++MPb63cfxn85HMX/x/Xd/M9SP309eY/R33U2/EP5/V8oEPvOdziFHkWVyviLDXb/TbPm/VethvebZyeN8y8+6/mPHtXLhz1qiUnJz0TrXKlsTM6shzoHDAYflGCluOUmkjSUzUR/kAkQ+/rrMf7iL2/w/sMU0xmBGA9XjbEvYpt1EOGGkP9I/KzcyG3g44Fs8hqbHezqd0BMt2ROfmG7v70UG8eIWYniHiOWbyVyE7XStCpPpPa6KbIALzySUmfxiHWeI6idyq9vyw1sKdVDIJIC6p3IijFdr1RhaAdZMUoT5wDm8MpLBJUlDtplPDtv4el5G89O2zhqR6gFQD300KhV0Kj6qNUC+AEHMzvABFtqHIne3E2aqJhTJHnWkKLJhNZT5tIEXTw4n+fZYo27wQTXdyNcXg1xeTvB9f0c9+MYozkwW1ewyiKsNqGkI8a7KhJE2BCAsVOFUc4GxLjJ4felpdH2/dkGX09pAneLXxUgpgcZN9vSoxMwSILTi/mnGGfP9xub3xnYkYwVjK1opO0jlU6xgQR57NKxsmKUJxqocbGyTtq3f6EVWye36bMURQFh9M25NK0q4Jt0JWyKcduvthHVO6gRlFXZ18Xoe1+GLcqLOPDKFjeNEZMZm48RryZICcRSgsWFbE0pYeH3KywZJZU0z0q0sUtjIkhVaSWfTzf6CmjZA2Ey41lUr/hEKGMKQ4TVSEz/UbUqyYqnpyf4/LPP8du/9Vt48ew5Dno9NOsNSWnjgKdFsBaaYZI5+TsNiImvzK5HtyjZB1D70iFdohSR9264eujt32dh9rvG1Izshjr3UX9ulSdJ1xj9JgmH5TVurm/w4x8xae2nePnytfQ6xSt2E8XSA5ZQHpWoREo2xlblIIUN0vnnHpQoKqshBb+8DhvslgolzOH4pIuLixOcnBzi4PAAzUZDaiAIMPh3zeYa4kG/2McP17i5GWA4mGE2o1RIPWPcACsoc4VS+s7U81AliRJZzIWOpCny13QglUCKXL6ng33RA+WeQ66gNZVSXk87PyUsZaOMZw6Qnecs99wWiY46TxTMg2MgHrJle7fZfSAm3kxlVJVA1e/fvX77X0OvRQMpTi4r35d5gg1mCktsAR9kU+VhQMz9t4RzqNVmD4xp6qcwnU1G07fx5PExvvziCS4uDgWYscSbsm9+Hb5H6DNcrmLM5yvMpiv0B1NcXQ1wc6v9caPxEnNLyJRAFuvzkrPM2Ce+J8iopVKkzOfVTqDcw6QTaS6zz1P/9GkXUCQXoP2sPFMZ0GPJirU6y50pQ6xIyXsUhTg5PcYX3/gcL54/w+PHj2UBw/co5Yo8Y2V5aksyCT2RABTnudN/V/BeeMs+vcY/vS5d1YWrqeB/k6FmJxh9YD/84Q8lHIdlzGS8+JwQdA2HIwFgZMv463x/8u9SKa6+ZnKLk7NAQ1geVkLY7GB9UzJLyLLApc3Z+k2eV/W0lxhG4EUCwHalGpRlaokHuNY8FiBWZkKiXxVARPqm5NGvxdmD3+McScyznN7fsfRc8rGTxwRI5iiJtJ73LPUqCwAx/zbvz8r2mvFCUhLVI7a1YI6tx/AQ9+D3SNauibJPv9oBguoxguoBwrCLMGwh8Oso05tN1ELWrbxBEOxQr5dwchzixYs2Xjxv4fmzFg4PA/GWh/5OhvcK+zBLlE9afbKEaClDS18XzyLxKZW4oKBqREGu9pxp15kTueQ3qD3GR14R+9ldLqxdmoX113nMOEuCXaZb17opGhFhxbYspy4j2fLfCcp2SMj+sU97s8N8ucNotEW/v8Xd3Rb3dyn69zHGowSLGX3bKbYJ5aFbBBUGom0QeCkqTF3eTJGu+1jOlBGbT68Qs6tU5glLZS4lsiDVChpNORYgZtesq+fJly28xvZowfzsUulSsfBy6u+9FZhLmdb3M+dqXqe+ePo53er1aLH10O6wMNyiVt2h2QC67TIuLur44vMDPH/RxpMnDXTaVH9MUC4vJe+h4m/gh4K8tWCbIWYSskYgxiLnCPN5gPHEw2Cw293dpnev34x+dH09/7eTRfZ/3nyc/ahUWg0+fmRk9a/GP79QIMZT+TvfkbPidLv1fr1e9f5pter97tlJ46tvfnXYfPKoGR4fh6hV2aJOIEZ/E4EYfTH6rSsQ4wHO5Lk6yl4T2YbpiRUMR1t8vFrhr/96iD//c/o1xphME6zWe0DMFfeJfpsbfvVsqSdgf6PLz3FtG8UKRmOTiw2ty1HUt0fBApmzJpckOo+YBnbYfdJta0wvKzH2FtrBzrBycKDyxMYj8YmFtTOUg64YaHflugAxRsATjHEjXWK0dED6KsOGkfXiD1shCtdo1GKc9Cp4ft7CMwNih81QAjukkJleMF+38/SwPBxieaHbT22gx4UvWI6zADABZOIx0nhVbXovJFHzZYz74RQ392N8vB7iw9UI7y+HuO4vhQ2bxz5S1EWOyI9ZqSbesLREj5jKEjcCxBSU83vwdnqoU24oviZJxNMUI2FBeYaI7EGmfEm59CoV+BV6yTiQkvqPpZ+FkfAVMmJMRsxmCsZi9or1keTM2FBYMSTKijmGSfpaShtNT8xfVzs0jEV6kFC004jc3MxNhowhJJR90Mzt0y/A/pYmwloX9eaBgLGQEhamVUlIiQ5fMpSwFyVmn9AMyXomjNgmnQkA47Uksbgp/W1kyQjE+P2qV0wligzwIBgrGD1ZJJrRXq8Vk7rJcGXDE03JYtyvyHuQAzlj7g97B3j+7Bl+/dd+HS+eP8fx4RF63a7IFPn7TF8MozD3QDnZr/inLBGxeA+6fjEnM3ElzIWPYx+MFZ9fHHcPvWMqNyzM4PYetWJn5xdxxa/rFT05KywXHIgXuLq6xl//hCDsFd68eSdDnvbgcHgzGZ99rVSkTqnIEwWIkYGUAV79D3nSJtlIgrFIi35brRAHh02cnR/h9PRQwFiv10GbfWMBo5R3SBLKZFYYDsa4urzD3S3DByYYjeYy0C8WqXjKCMjYQyWSHJeUJVtQCw2SYVQL79VzQWZFU+OcYsAtqzQ4ya2d1O/Hw4JJlI7hELmYBFo8SGMxkGYnpdtu2bVhcM0Ysb1OMPcmcBLFHIDZZmhPSqfLNP31naTd8bV4qGDQEAV3AD/YNhWhJOJb4TDB10v7v3S4UXAm/y22Vy1nttwDlXJ7ZYShL2Cr02vi9LSHx49O8PkLhtn0UG8wkENBGAH7dEJ/31zqCCaTpTzUFzYWJozs2FzkiHxNNHnUgRsHxBzzJECMvUsuYMJkdz8LdHTZKK++szsJGrOQEYKxPWbaeb7ktefSgN6wMMTR0SE++/w5nj55jIuLC0lNZTcZEz81VVHPA4m990N9iJ+M/05PmT7o/3al78qmkvVLxbu1/+CvuQevUQfGXDkzvV+Mo2coB4EZlxXCNiaJJCcSgJE94+e691ux8LH39B4D7FIxha2XzaQnIEa9ybZUs9Cb3MwkzyuvBYIJ9kAauPEa8PwWKgHDmHqokhGrtuX3dzzPCYxkUOYpQY/bAmk6RcL7TzxCFlNuzqh6PibYxVMg5ZJtjRLLBAnEzC7gyeJUH446cr50SUm0iPatsGJMIaYvrSr3HC/gApgR+ixr7sELDiQ1MfBZ7N2AzxJqzivslGOHaAA06mV0OxWcnUZ4/qyBZ0+ZmFiVfikCEd9jNQ6BGNkw87AZTc9ofmXE+J7k8xYIECAQ21Eu6a46YfJMmiNSRQ0fyb2m4lEHKly26hpW5gKZQ/ZmF/W9cgkvfJNE1/Mh0kQBYkxm1oeLtNI/50AaMJltcHub4fomxeVlgvvbFKNBhtkkw3KRIVmm2CRMZ6aEj5U+TKrmjDHHNma68T1Wi1usaH1Y3MlrvDNpoix2eW9mFRG5OgFitgnNzz5dQss5kJ9vDnDZ2WVnWA7E7Fa4TwI4RfYDRsz8YcqI8bmyKiapQVBvGAM6ms2SqNeOD308elQXFvTJkybOz6toNriEG6NUXmhIXLiTgCoOFwn91ex92zDngambNSyXPkbDEvr9ze72drMZDNJ3t3fLP+r313+UJLt/8+bNzZuPH6Vm9h98kbODkb9oICbfx7e+hSaA81ot+O3IL/9356et3/7mV0ePHj9qtk5PIzRq3I4YEPMyeN5Gt458JeRGRPqUMieyA01syZwkIUYT4Op6LUDsT3/wEa9eM6aW28ZNXu6snI4ZaUXOoYITHTBMwmE3AwViTkDz8I3voJkbSYonWD9Db9jmDXP/LoeHngq5xFe+LA92laspEGNoB8sSD1CpniI0VoyMmB8dwhMw1kAGFhtzQOYNsoKS7wkQK/lboJLADxPpcWi3Mhx2tzg/8vHstIHHx3U8OqyjV/cRSCGz9WDZYJgPwPmW2rg/xzo4O4VIxZTOUBC2NY+RFX24wg+THLFccTRdijTx+m6Mdx/7+PrNDd5fTXE/SoURS0sNbMoN7LwWtl4DG49gLEK8rSBlsakEc5honOEbW5qU2Yumngxua7nh5+Ap6UmyaeOgSRaGDxrK2RxPX54CsR1LnreUDqTw+X6jr4p67XSKrfSKDbCWcud7SVDcrofYxWTF6MMiK6Y9bSLRsKhq99TJR6coyKUAytaJmdsVfYqh29IgKwbG6Ber1BFUO6g3mVpFmWIHPksQGYfM8BoHxiSmVyWKWbJAlszkwb6STTLBJp5IYTW9bTQNlz3KcgyI7Vg1wCAPCx0xttOhFTe860vtUKYNsc4ALu9jvRrIkLWaDZyenOKzFy/w5NFjnDAC++gIhwfsSjqQRDZG3Vcjyi1ZHmlMAv2gZFc42MtVVBQtF71iD4GYMgROoubCJh5u2d3Qtm/Ez69Ze1/rtp3PozJflDfRS8JEtfF4gsloIh9vbu7w7t17fPxwieubG4muL5gWY42Nnc1Eose0S5O0mTxRABgHdz6NdrZxoK/wxh2WUI08ka/RK8aesZPTAwFkpyeHaLcbMgzzZyYYm88WGPTpV2Oq3hj9+7F2jU3YmcSfheEiBGRMD1PJoktPVFmVfhNyFdv7SYHYvlxPgx0kHc8SBPmsa7S/Y1TsNOTX2As7yEGW+cvc9WC7qz2dkZMm7gMxNzPbUOmYnv0NsHm0BIi5qhA7u5Ur53uJ15z2DKpnrgChbommF6rztioIUzCmSyYHyOTZMzaMYRy+ryA6CMqIIg/NJqPp6fOjPOsQ52eHuDhn/HtLJH18H1PiSsnczc0t+ncjDEdzjMcEYmv5OBwSnC0xn5knzOYxvczctaJAhz8jnw6+XsKI5ZLQYmGy/5o51kmYvT0s6uSmIjWVe4Eu5BxDqqCcSwQtR2fJ+8XFqbDfjL6nfDYM6WfUeHuGd/DPSSJjrSEPdg1yCVON1PsoNRfy59lbRP8336cMwuF7dykAih/dg9clf5/XqANjZKHZDcYeMMbRMxWRn8c/5753/hn35/kyi0RaElCLwBCdc43p3ZPm6vub7AzBkju7LXzJATG5J1nJmHiUA2HDyn4dnt+E57fhB234EZdpXUTsDotoQSAb5mPDn53eyl2KbLNCms2QJiPE674sAzfpRFP1UgKwmS7VJBmX0nr6mk1ebmERngjL3LWtTLOsEeTvURHjlvcQdpqVmdhbh8fSZn5fNcomD1H2ezqHeE14Xh0Vjym46lXlc+iz+qZWQrftS4T5xVmEJ0+qeHwR4vzMR6dF9QmBGO0lW6nOYaAI77U79jMyvZALE0lsZbIuWUTev7U4mZCKNTe8+iTllUs6jklMhleYYi2vLmBKIiC0WsclAEvCs5gV8utGmWENgteQjp2CMgfECDkIxPhcyUOBGPtOOW8Nxik+fFjj/YcV3r1bCiO2mJWwXuyQrJjcmAkjxuVmUN6gUkoklZkL3GRxi3h5h3h1h2Q9EBCW0XtOq4P4wwyIGSMmbJQAMTeIWkz+fwAQy/dPbng1n91DIKZhHRWpZeLfpUXOlKDyXcPXkVJTAWFHAS4uqnjyiP1hLSl1Pj4OUK3yWhtK72rFzxAEXDBWpGYpZgpwVkIqQCySPuD5zMPtXbK7uU7im5t4OhxmP5nONv/7bJb8P6US/t0f/MHtnbtX/6p8/KUAYpQopimqzaj2VamCf/HkvP2tL75x9BsXZ43T8/MIzQbvlAuUqan1mNJCIKZbSPUA6UFH0CKluPRMZVVMZyXc3Cb46U8JxD5IO/dwlGA+32iEPeU4ZlCUuHO5GPVdqVH0xoiJR8K01U7R47ZLVhbsbt7OB1XczG0QswlcwzkMlH0CxOTYlzurHkIwr5AAMY9ATH1iPsFY7QJhnR+P4Yc9lPyWALEVe9JocnXyRL+McriDR/q4sUO3S8mAh6cXPh6d+Ljo+Tjt+DhqVNAMypZ26K5IYxjMu6FLaAuH2JOPuB9J5DBkAWwTR6kOzbHclG03FptrKXeeFT8yrGO6iNEfLfD2wz3+3Y/f4eXbeyluHs93SHY1bMpNlIMOELSw8xtIEYh5lrptHpBuBqMcAykLmTPpN6uGARrNhgCteJVJcAHTxcig+UENFZ/BJgrUJONR2CQCMS1MpHSCbfGM92e3mDBeKaUE7Pu4U1ZsoRJFavTpFVMgxih7ZZk89qjJgFP4RnTztOcfkYheBWLyfRCU8eZGOQZjge1RoqfAq8OP2qjWmVx1gIhRx0zc4qa1xMJJJoJSfqasGHvG2C+WpdSic6NayFq2BI/pTIAY5QKlMr1LrIqIsU1j6X2T0I48lUm37zqfGIPimIm9CS5nee2UJIjixrteq6HTbuPwgADiRAI86DVhDDY36IeHRzK8cSBzPV8c3siuMdhDvGS8Ce31i2mPlXs+HSDTj8JSGFBwMfXua7gtOwc4B8YcQHCfo8Z/SgzXMsj1+wORO5EB48B8f9fHoD/EYKhBHdPJFPMFN9fqNdENizFiTtYsgMCYYQvw4XtDaznIoDhAZp5M6aLawfN2cvNqNAPpmTo56eLRoxN89tljHB/3UKtH8JmUw+EhYbz9GpPxXH1jt0NcX/UxHExlkCczxutgtUyxlGRFfk9cOnGB4wJU3MCtLKv0F3EYNcgmck9Jr7U6AgkuMBn3PovgFg+ODLMtbqEkdMWin96K3PbeAXz7b/fH8ufXvR/diszqF0w6qHJCTUtUiSpHUh0uCMSUKd9jBnNHp8BKW6Jp95fIg0qWiiodZDr6KRBj0Tngh2TAmIxYEp8fg1cOD9vyWp2dsYOrp0xmk9166pHktbpcroXBfP3qraRf9vvshFuJp9m9XvGaiXQKnl03mL4OzhNn6ZY8QywQI+OZZj5eZc4eLiZy6Z8ASyueFmbBJWFyHCXY4mtdSPX5dQt/pv79URSg2WLvnUbvE1CJ9NASFfnfBGEshO60u+i0OxL+0W610eSj0USj0cw/l98rr0+CMAZvUEroPJf8yF9TZmslEmDtCuR7VZcn/D0uThwIc/JDXbCY1FBsCPo+zkuaHfjaC25xkmT1ker7SCO3qWRQVsyVomu63J5SRs5ylSUSiAkLFvUQRl0tQ446CKpteFyoecqGKSBIkRKE0RfGCpWY0vg7ZMkQ2w2DoihfM4k5ZefST5WY8YnnNtVfmtrH97yTgsr3nmtUDIjJApBgxwGxJiosbO6cImydImycSKcp1UbbbRXlUiQMn1em/4+LzBKi0EOr6Uuh76PzGs7PQlycV3B6UsHxEeuImLZMRoghVgQk7NBKsdvEyJgky7OYIVq0GJAFIwDjQlKWjBWRsMWcb2RTTttFGV5IBYaCJg1IVPmdnJkSxEXntQIxDRDTJjdhCO26cYsnCY0QYOpAmIr1HTPmgBj/LoZ4rDJgvt7h5j7Gy1dTvH49xavX7I7cYJOG2GUV7DJL/sgyqclhpQDrBRisQs/5avwR8eJGXtNNNhEf/5aVODtd6GrKsSN/RM5jJl8bFs2bSCZMgZJj/O3gdZJqS07MO2wNx7k9lqUu5eoAfT8ry0ugLVJvubtobD3BmACx8k4Y0MOegrDPXrSkzPnxRV2kqb2eBz9YI00G2O0Y2LGFH5QkGZZLgLUBsWRDewWBWAOTKXYf3q8219eL4Yf3i7fDUfKnmxR/EM8rf4UId3/wB7eLXxUAli9/f5l+oO9+N3q+y8q///ii853PXhx86+ys9vTivFrqtKn51/4rjyZHj0ZB81fIDZlvGAs5YPz3jocFzX5l3PdTvHo1xp//+aUwYvf3CSbTTAyWkjTl+CobLJ21MY/b3dPkKRNgjFi+gdh/Bl2T+QO9jHkL3PxqG1YX6ywsmX3NXLPrNrbqFZL0PHZ4MLWI6YmhA2OnqDZOEFTJinWwKUVYsWSQPVq8QZBF8Es6z4c7NFolHB5W8OgixBfPa3hyFuCsU8ZRo4RetYQaN7nCfugPKjcs2YDoz1P4btwWXC96PRvUYJulql+W0mavJPJGNaAXyWJy42PJCGjQpAE2w3Qe4/3lAH/143f4+vUt3l/O0B+nWCY+0l0NpaAN+E3sgjqSXYBlskNC9s+6g0T+Jy2O7P9iNH8Jzbqm+FU8H8tlLAljjHpm2bMfURrCokqGZFCfzEWiFvKS/iftzkOGEbs013olFI3gHgAAIABJREFU6u6XwiBt4hHWi3skfMzvkC372C4HILAR79W2kPvlSwMBYsaM7oVMiHFaZj4FYXl6p9zkuaGkp4DfJz/SB1mTG3lY7SHkjVIeXYS1NsqVyMqsKdl1gxKHk1j6S7Jking9RrIaIqPJm4WRyUQCPLipInDc7WJsN7GUTgoQk741F9i89x4Q0Kg6/YLzMYmIbSZ1SWJOH/Hi6eacAxfB2AnTFc8UjNHgz44i+sk4qFHqxKGN23J+5EOj2w1c2WDo5MPOxyHyOZEBKjOjcqhi0HLLm325YbFNp7ypiNKnX2e9pqRvIdKmu7t78Zswlv7mmmEYfQyHY8ymc5U5Sey1Xi+5XC83yBsrbMeF65ZybLmTJAogE0mbXjf6DOpygxk8YVTOZYoXF0cCxM7O6DVqiAeJwzCH321GLwzB2EwYMfrGBoMpZlOWTbODjDI4ZVtWawJ2DbVRXxdfVNfDxoRZAlIFYo7Z3ZenuehxPRv189RPq3rPvXePLc7sLHSDbrGBsvHAgbC9j6o1dVj5gRxckTj/T0GYGtQ1T02BmEtKNK9ODsS0vFo6ikQJYT6f/EgvgJiyX9lDIMbUL/4d0g1WkoLmepN9cAHqdTJhPlotB8ROJWjloNdBs1EXOR4vHpbM0gvGCgLKSV+9fCsfmZDIuPrVeouYEdv09lGyRVbS7cn00suXhhy0CY7lurQ+JWXD3FX4CSPmFpmuF04GWGMRhY3ha85zQYGYDq6axuiAmLDP8ty7CoYKKiJJVkWJ/Lp41zwBZryO6Rvrdrpot/nQ0upWk4mgLbn2HSvGz+V16jxffxMQ46KkAGLq5+JSLc1Y3EtvpiYfFp1iBZuQL2rkbHEVFUUIkD53Dz2kCuoJEBSIyZhvdSQywJoXWelFblaYSBiK3K9cYXhJB1UWItcOUK1xkdZGhV4rsmGSVsgRl/4ZJj3OEScTJPEIybqPZH2LTTLEbjuVHkvx/G6XFolONkxKUgWVsKpF/dxagyADNZUy5mOzghlZTPKeuLXUXg0RacHnsq93gahzhrCpfvQ0pY8nRGkXClCiqkSAWKksrH27RTYswuOLGi7OQpyeejg5KuGwV5IghyiAgjEDYmWmAGZUbqywSSjB5P2Gce8BdltPSpn5/qevf826Dl4HvOlQ4hp48Gu+1PWw+4wPArQy2Wip2WHYlERgGTOm6ZHae1qwn66yoURVDM/OkoIvkR+ac5qATJiwUkl8Yut0h9lqi8F8I9VIX7+cCAh782aCyZh/Rw1lhPBom+FrQIaSQGzLuPq5lDWzDmc+fId4foNNNpYqHCYKkjniMnfngJglMed9tKIXdzIqA17y87hs/7woolgkSd/mJx4xh+XsHMmVCS6sw+S20vsqC6wCiHHyEh7VY0BHBaybeva0ia++6uH5sybOTiIcHjBwimfjCimXB1uGdWykwoNpqny94myHZOMhpT9sy/mlgfFkl71+PY2vL+fv33+c/ODuZvHHFZT+zTKrvQHu19//vuDuX6l/fikYMfeMfutb0ROvVPrnjy9a3376uPu7pyfVF48fVb1u1ytFUYbAT1HxEpTLiUZnkm2wTZaEHGw1AnO7jQSMqU9sg/fv5/jRj27x+s0E1zdr9AeMA2afGNu29iM7c9V/caPfK2iUgdPUKntKmFysuN89VsRjuwFcpwWlg21La/9u9zHThPPPGRCT48N1jjRQYo8HwZivYCyonaDWPENYp778ADuvDm4WUj4Pst0pk2ihUBplf4t6o4TDowoeP6riGy8aeHYe4axbxlGTQAyo+xo9r7YKA2J7W3Bn4nbhB674lRtaPtJEAwyo8+aGjBt6mtA5QOomxQYlSzVz8qck22K1znB9N8Vfv7zBq3cDvL+c4OZ+jdGMKUUV8YdpSAcDO3ysMy1bpESBByk9YewCk8b60kaKqdvNOg4PD1CpBJjP1+K7GE9XSNISvMC2j4Rt7DPLCF4cEFPpEdm8MGAZIzdrGjlLTxUlIdmKKYoW3DG/Rza/00JNSkVy31Wi7K3HYa3wlfB54KDgSkIV5+5FIVvvmUpf+PpbgqJIRmooM2nL78APO7mshZ6xStiw8BLeWB1brElWm80aGW/qAsRGSOd9Sdyiz4Bb1bKXoMTNG4HYlmwY4+0JSIvxVBgbJ9m1jarBBE1ttE4wjUcu/ETyfuEo4GkwihvGOHwReFHGxH4iyhN1MGuJt4T/zl/rdnVg469pPxEjsbUwlvde5yPZB1FqvNfQiOJh0hxLQ3OsGH0iHOac/IkSRAIvfUww4WM8Fu8X5U6DAeWJE0wnM8znS0ktJAumIFA1I4plXImxDocKuhwz48CInQ8yUBtoMBaMZ4hGw+swSLKK28SaeMaqODig54gSxR5Oz7raN9ZroVZjyE9ZliJa/MwQD4LJpQAxShQn46VE3N/eDrUMWGSK1vGX97Xpa8pfV0mvSdcszCBPVMx9Zi6qvUhH1FNP2VM9P91zYj+/O/xdfFd+e/0EjD3whjk0W9y+dK+l9SC6ntHrTcGYXl+qcNChlL4WLbB2fUUmWcxTGh26068nW2ATLDl5IsEZ87F9n9HuPrq9Gk7Oujg4YmEte7cCYcQ67Rp6vTbabTI+dZXfeqGkIvbvKW1lHH0fVx/vFIQNplgs2IFFn6F2Xrr0Qwnl2WPTHTIVr7J0dZmkdM/7Jz97HulfePdygCGCLmMS7D0oP5stAXT5ocE58iwz1l3e6+pRy72VLljH3h8iDeX/LLyFi5SAnYPVKpr1plzPLHmXB4N95EFmV6WM/L55jfL65LXJhci+NFGZMA3E0WWKXnvu3qyLILuPGRCT0BbzbTkQpmyfLnnoY3SgzX2++wHzn1PuOZROaveWpt3yvaSATGLXLQhMY+FlE4pShX1rNQQROwGPwPh3AjE/aKJM1QM9Wlb0wgVokq2wTmaI1yPE8UBCHbL1HTbpENjNJAFZWBNJwrVuSAFhauBVIKZSVTLAGkPO71uvAZdtrKnD/DnMl+w1ZPHp149Q7Z4jbJ8haByLF51AbLcNUYJKBgnuNHiFIKuEZqOCw4MQrB8iI3Z6QiBWxlGvhE4L4NHE4l8CMVlwitSO0kQqNzTJmN+zVwqwXmUYDabo9ye4748l3CvO1APv0U8YhYgaEYJaiEoUwo8CBFGAqBaiUQ9RDT1l38iMqZtcEyRlc6xJsDyzeVZyMcxACn7cltmOpRJFcUKV1B9GWWJWohxxh9l6i8E0xXV/jfdXS7x+O8X7D3NcflxgPgMqpRoqpQAe/0dm0tkmdjF2KZe5BGLXmPbfYp0DsbmVHbNIfInddo2dSzSWgAwL63eaQjUR5t4weZ1zJtZOXl7H8n63M9HkSzlV4IQb7hdsHnYMrwSBkEWXNGr+pqUqSwjbVqTzBN9MOP/sRRu/9k+OBYixeooESq1G+eIKG0mBZJkz53ZN1WVNQsa0xB27YCNk2yqybZ3ZDvGr16PJ9fX83w/6i//t7mr6xxmSl9PpYvD97xeizF8lJPZLBcS+8536aZrufuvxWfOfn500/sXxcfTlo/NqeHjoV1pNbhy3kmKnQIyAjG8E7YrScmcO1DxUyHJUEa8rmM52uLleCxv29t0MHz4ucX2zEmZssdTyUfG5GMiSHar4BdyagDcShoG4IlVlf/Io5PwNXEhZ5OYvz6yTyxQ7YbfjVrmMgrL8T+bXlQNilKhx82Y+Ma8pYKxcUTAmQKzF8I4TiZSlPDGVkuNANN9Oz7xlZL63QbUOHBxUcHFexRcvmgLELg4qOGmXcVgvoRkCgXoohQURn4GlxBXEYPHc8MyPuaXixkp8JwwDoLSNMa2emNDrtRBhSC8Jt628mbsnzAbSclkkBSxXHIxWePthiLcfxgLELm/muLlfYrLYImZhNwJkpZARGmLw5E6GZZcctMNKGX6ZB20igSP1iJr0Bo4MiJEJm0xXGIwXWK6ZJBlKEbT4zDZlKU3VYUcZPakYpKSOW7cKD3Oan/dYMQZ3ENAQjM3vkEzvsGERI43T2RwlHjp8j4qfUR/OW8Lnh1JN6uGlANdtrGV1b2BBEsb0Zqk3SJUoEohJ2laZvqC2gLFq/QCNNtOsSB2H8p4RmaN8PU05YoFwli41dWs1QjLrI10MBFC6IBzKKemPIxijRFGqB8z0rN1JloYnA5alisn1U6Tq0ftEPxAlIvtMqkpBlJliMAoBFZMqxS9Srwv4YmEsH/x3Ai8CtJOTE2HKCNT4a8qQMdTDfGPiWdHXjYOYglvjuQ2IOXmUbOltmHTgjRt3DnMc8Ch1ouSJ3UN3d3cSbT0aDUTeNJYQBTJKcywW9KjEWK8YHqBFusrI2dWd+4rcc1Dc5dS3tOdDcWyzQfEipc5SVt1gaUCMRDKvJw7+9UaIdruOo6M2Lh4dSAof/Uf0jEmZLhcx9AlJ8TNVACkWc8YqrzAezAWEfby8xaA/wZxDTsyfRcEUWTkdulXmSj8ZSUZlRRSQ889JD5WVBrvTzoEDO0RzIKZMjgNrBsTcHejvBGJ2HjtKzt2FHUnmmAthrszDlYOxnJe1yILCvm85qzLAaN+gghkHE9l143wRlqsm3k/pCWQ4h19CtVoR/x7Lt58+P8HJWQedbhWtZohajcDDR60aIgo1nIIDHyVXk8kK79/d4N3bG7x9c4Obq4EwY4v5WtQaosK1wBSRGFIiSiBmaWmyGDfApbeaotvKAV/+mlucKZPj0gAtCVDpeANiJsGUL2Ny6rwPrTCKyvWWv+55PIIjxjTrcu99rqEpvPb1+qdMmdd9GGhiKs8DesL4cEsTTVgsgmL+pqAOZbbdta/Xm4vpL8KaSBIpI6ZATFlEDRsxea37+4wRF5mju473hlS5aef1DiabEyCmYUs5I0YPIsGPpB8ShEXCeJERoxSxXj80IMYeroaqH2QxwHsuPewpknSJVTxBvB4iXhOI3WMT32OXjRSEsReU/mXK18iaWKKevCmoohVAqKBLJWYKHgWUyd8lYr08qZfR+rzPsGCaxc2VxhGq7XOErRMBZeVKSwIVmOhMIFaGA3Uqwab6pV4ro9sNcHZSxdlJiNPjCk6PPRwflNHrUKUC1MIdQpH8M/NYy6bJFvF+owpZD6WdLwFDVx9u8OHDNd5/uMZgNEdM3EZww5CXahXVZg1RQx/VRlUezVYN3XYdjXog4JDMGL3vAsh4P+OTTG9sxpoIAhym1AYSesU6GMb5p2Qk+cfYVWbeMAIyAjTG148XGa4HMd5ezvHuco4PlzpXMi1xtSihUqqKvLJClQFDxLYbePSvsxNMVDVj6SSdGBDbCiNGIMbXkyCMpce8HxvAzoGYnbJ57jzBlwvp+HlAzIV1mELg/wcQU+8sz3dNmRZxq1hSeNgoEBMQRr+fv0O3E+DRRQ1ffN7Db/76KZ49JeNdRqPORMVUqpI0xIwyS6oKxJRpfXU+tkzCRhUZsx2yGvrDzerly/7g5nb+p6tF+r3hcPEny+X69nvfu+eb/lfyn18yINbpVCrJ8+Nu45+2WuH/eNANfuP8vNo+OY5CbWOnDj8WmRgPIKYn+oGWRSo7UxK2gwXP4IuaVrBclDEYZri8XODDhwXevJvj/YcFLi+XmE5TFa9YaIKCMmXI8hucHNgW58ybooEwiWK2xKoCcKmBW3fArvjVQToFY/mZLtivML+75Yb8KRmgbVgQ+YOlJ7LdnhJFAWM9iZKttc8RNU8R1U9QDjsaY0+QUfK1SUTSgDbYljIE1R3abQ+nJxGeP67j6XkVT44DA2MeOrUSQvocNHVa/tEUyeL7dqmpDoQtluph4AZ3tWT0MoMtuCX2ZPhot6oyjFA/LqXQjNSXc5s3fUs1lB4pSEHi9e0Cl9czAWJ8vPs4Qn8UY5V6iAma4CPZeRIpSzas7LasoY9qUEJU2aAeltGq++i2GhKTzi3XbB5jNF1jQGZgnmEZl7BK2A3iIcnKEt4iHc8Ssa2DGwcHxjOTGWM5JkGeeL+o8WbyIEHNcoBkfo94coNsMZDQDhqnS2TFEGsIBrdAYvKXvZoAIwVilA1qmpvOl1aZIGmdBsIoMeKN3kkTmaBIqSqlD+UmKkFLJC71zgmielc8CJQocruqPgbeuAj8OGRbD81qLEAsnpPRYwQ/ZS4L7RaT8shEkpqK6gFX4q0+EfFP2qJCAA0jfwmEBAQ5ILbnJ9rT41Oe6D7fARLdlD8EZWTKjo6ORLpIMMYHmTFKl9hbxHAKlSU6CV0hPdJ3q77PnCemCDQoQJADcC6IYx+EMWnt7u4Wg4ECselsiuWSEgsFXhob7kIeHOujmjFN58urRnM5n2MG3UdZwNiBoNzBvhRRP1+uPuul0vAOlcHxWhJpTuCh023g8SMWph7h8WOC1jaqHPyjEAEHDA7+JQ+brITVMhNWbDScSwn0+w9XuLsdYDyZYzFfYR2TPdVrUzxyjBc2IMa5VFkEXrd6bnKBIh4kYc5VSFD44/YWXObl/A8DYk6VWCyB3GLIwYDcmyvnr8lwXKphrrkRiGBbY/VAiGTLpFviH7OgEhX3kGGTViFhxCxXDZDYbSbElRHVKT+s4vCggfNHB3j+2RnOznvodGpoNPgaMCWwuF442JA0zbIS+vczvPz6I169vMSrV1e4v2XEOkvZeR4o2KU/km9kub4EiBH064FsT7u+D+29aEJg+9kKlixXMdhNyFU0OI+bTsDKiokU0cJHNP1SAbQ6x6zCwRgFec0tHd/9u7xl7X3gAnX2Ze1aGWJx9SY5LQoyijnLXRsidbX00XzhsedDdL9fFC7rdS9/j4TY7C9rOHhrOEfBiFnVAu93kji7J2NUQ6/V0hT3Zu3ZIxDj0pcAzMCYRUOIyJ9BEwbCGEnvVRhEVEcYtVCvHaJaYwUJZYk8z1lbwveGgrAspdR5gdV6hDVrU9YDZHEf26SP3WasHiKmd5c4uFPNoLUjxZvCst0piZF6H2XEBIjlERYEYpIxbH50eqbrwoaVwq6Ar7BNf9iRlDhTibHdUW1k3i2R+BLQ8c2oMrUoLKHV9HB0EOL4MMDpiY+zYx+nRxUc9soS2NGsAZFPrxiB2AY+h3r7TnR/Tf1rRZYSb19/wOvX7/Dy1Tvc3o2wXGciTaS3248UiFVZct+so96qo9muo91p4LDXlNmjUWd5dAXVoIyQ9Qs8u/jeMRtFEjPAhUAsFCDm+QSjlMop/005IvHshoE6pRJizinrDfqTFB9uF/jpGy6NuTBm4XqK6WSLZE3wFcDbVRSEkYXb6PxAIKZpiWNJSZwO3mK9uNXgFUpNSwQsCly2shAlELMSZ/Oj6ubeMWEqRyzYMKtQchejBQupvcDNp06bVaR150uznJQwmTYXOZKZwPumqgxkLhAlgL7eBwcBnjxu4MsveviNXz/H08d1NJtbVAnCxE4Uo8yZXQqpqSxQuTq9kFT76MxaQ7qpYp1F6PfT5U+/7t/f3ix+sFol3xuNFj8A1nf/6l/96nnDPtkn/nKAzH/5L89ru9XqsN4s/04Yev9Tt+P/l6entdOzk1rj0QW35LyprVEur2Ugpt6UMZguopzgQEI4NoxTDZFlAdaxh9kMGEin2AovRcs7xZs37GOJ9fCzH7+4sT0EYnKDdqEOe0BMexwcvDJGzA0C+xfNnqPhARBzYkWLsJf0HrnGJAvZejM4MNBPRTBG+UJDwVilC796hFrLAbFTeFFX5IksOt6U2CnGfZOmL2W7DJ6/Qa1ekhjZ8+MQT04jvDiv4dlphMfHAQ6aHiJfWTHtwrFz3QAqb/iU8KXU9SY7zBcJxpOl9NqMxwsZ5JJ1LANlFPpoNCL0ujRm12Q7XK8zMYspherH4jOnW1KVF1IqOhwnuLlf4MPlBG/eDfD16zvc9hfifaOWOCv5WrKYbkV6WQkodQvQrEdoUQZU99Bp+Og0Q7SbNWFXqP1erFKMZwRiK/RHa9wPVPa4WDO5R7u7KFF0w7XzPGjsMm+TG1DPXt7GovOmX2yXTFWiOO8jnt6K3G/LTpdkihK9YrsVymWNhZeHvBp6GGk6oyboSf+KnKsllMQQr2Zw1+vE1vn9NCuUqrJoKLGuodJEUO2i1jpCyOCOKlky+t+qUu4tOSDm9dhs6BVbIl1NEc8H8kjIiq2ZvsXER3aK8fVT6S8ZPKkekKJujSeW4k3X1WL2EJUqab0Dt7muMDTnPmWbZiEvLmGPg5UNWLz8OBRpolrVZIktAV5kwsiMOdnifsw9By23t9Ch7cHqWu9X+wXE5i9zQ6JjxciIMYWNjBfBGMEXy14HAy17JVPG3yf7pQOhDvQiy2FCgyQM2rAqfUN8DooNpAOBTrmfIxYDYrLRNGQhwMKAnEQF5wmACoY57GigR5HsXq9HOD5u4+y0i/NzlgS30WnX0Wo3NABBJGDs+/GRJpDkxOl4IamKl1c30ns2HE6kgHpGMLair4aBB5RHaWEwwacCMWXEKDfj80cgZnY8SyGzwlXpJStCMHLFwadBNX8rI2bITi8NfT3zFYBloeTaBZV4qsJgL1be1kg64JkORzmbXLblAJlufp18Vb1SBGLKZHOTS18ypcb6GtTrIboHTRwetSU8hfLQs4uu1Ay0mhGqNV8WUvzeuX1niErMkuYlA6MS3N6M8ebVFd6+ucX79/cYDVkqrN+nFKnTB+OrZE7YMGF+VZoogE4Ahj72gZiyXk6GWfw87klUaaMLkdH4fQWv9tzxPeepX0xApPWq5Z9nS5j9qUHlp6YUMVAuzzKvd1eunq/39nsJH16jxfX68KvnCwsLadElTLFHfuCbMz8zwRaZc7731DeqFQwCrKTDzAWXKGMngM08ps5P5qSObvGkrCIHSPXwEojx/swzWnzqEi5BX7c+ShIIVYUX1OAHdQQh/a8MJOpKGbKc1QRrBESy9EiQJmsk8RLreCpALFkzsn6IDQMPUkabT9RHRDaMA66d1XIfcVtT2exyQV0RUKNSXAVhGl1hH8XjRjAZQMKg/KYsdL3qgXjEguYxAn6sduVeQ3WOdJxK36Wph+zMYzAVh3PKD1vNMg66FZwcBzg7DnFxEuDkKMBhr4J2s4xaCERkVEpkxihVtMoZeRFK2GRlTEZzfHh/hbdvP+LNm/e4vuljNFlgsU4NjPkIahHCWhVhPUJUj1BvRmi16zjoNdHr1dHt1OTRadbQqIYIeE3xfUgFJ8+2hAtRvqb01vrCYHKuIBsmDlADYdtyCWkJWG2A8TLD7ZBs2BQ/enmPD1cLDMcbzOfAelVGlvCTOOTQG7YVEMZKAW/LILG1zAYEXvHiDvPxB6wXdwbEZlqVQyBmbNhO7ALaHVYs/N25SCbMrvUHYMyFDvDaNkniJ/H1boGVH4l263zYcaoSW7l/SY2NLriUDdsiDIFGoywJmU+fNPCNLw7wa//4VBRXtSiF77NYfAWvTEAmGi1h1PISZ1ovWAbOOqKdgrDl2sd9P1m8/Hp4f3s3/7cEYrP75AeNNL7/X/7XK77pfyX/+aVixP7nf4Rg2WvXvdrm17xK6X/otP1/dnpS++L8rNl78eJQ0ngq/hoe6dvdUtrbWXrqVawrigV7DHDYUJ4YYkM5W+qLV2yx8HB1HeMnPxlKnP1f/3SA/mAljJEyYgo6eE5L35TT2LsbGrXevME5742ZlLW3wUDYnlm8SNzSi0aGv723kOPHdItcbJP1wmBHhhp91VirG7c8yp4SxUoHlegQUZPSxFMEtWN4UQ+oNAWMUca2KweawFSiwTXDjk3ofoYo2qJV3+HRUYivnrXxjadNfP6kgZNuIIXOIWXtev8ST6hIzjf63MbJDqvVTmSdo/ECN3cj3N1RyjUS2VaaMPadiWGhDIPHRx2cHLVwctySUtpmK4RfoX+FUgQGEKiRmzJAMlLz5Rb94QofLsd49eYeP/rJR9zczxEz3lQASSCFivNVLGydT8BXj9DtNHB0UP//2HvzX0my9DrsZEbkvr98e9Wrpbunp3vIEWmTtEhTpmiBGsAEbMAG5q8cL4BJkIYg/WAZXERyKJkcztJLda1vy3yZL/eMiFyMc757I+JVc/wDIQnNsasRyKquerlERtz7ne87C86PGjju19HvMPagilKZm0xRGpjZMsFoEony+PlXI1zerjCZ7xFtQnUCaYyiTDKns7CuqhVS6gLJTZHWs7agglzv9b0ofqvprQNitLKfYB/PzNwDbBqY85E0WGKdG41EVrTquxkQM+NB67ryP+uQKs3LuVlZvouAmIK+jaYYlNsKA600eqjTSbFJNy5m0pB+adbhW4VAEvytsYkWWC/GiNyxWd1jFzFXzAKpyZCXBtNN8AQg5SlsQY6a9rjKx/Z9b86Qm/CqrskAhj6Xy2/JKvTcRMjRCAnGaNRBHYkdZtTB/5fpwwiAnHU6dWeyxia1yWiqVqBl+UPejIPFmHlR2J0oJzTnspZmhK3XAl3UiVGDohDmnDW26cAE00VXDkIGjfK74nN5aqS3pjc6rr1Xc51Ku/vOqc+6mZmJgq0SBuZ0nmVvb3RhPheBmFF8HRBjTEM5EAW41ayh062bduzEbO6PjujSdyBzhGqFjrKhjB/WywSz6UJ6N7o+3t2Z++N4dI/x/UxZVtRVLlcGyLyzoDUJfH6bWaTzGjDaqd3L/KUctdSxzzUWdE0b3dFrCrNV0U3PHmyzD1fMfP2fydHtCkyp4FklmprjWPiyX4MdGHNJsFnhkRPva813/546ZFKemV0Z7BCQpsxmVSnAQb+FJ0/P8IiOiOeH6HY57WAQd0ENQtKaA54P7ivUwa5okMJcsClurke4vrrH9fU9BrczjO6WWC54f9p2osaFAwqqGwUkOH32Bjh5x19nOGK9a3ffGc2S+h0PglXjOs2haHe8h30wtQNhHpB5O34/EROQ8WHe8kogkLFzJKAjgxDSvTh991TdbDLmp6RZM8KtHK6BkgGth3WWb7B4mrMPj8/Te+0aytaa/DNk97ogZ8dKAAAgAElEQVQHfGYik7/nzHnSppaePpsFxGcZg/ZRDeCafjcHvjgREwAjG4HGHIweYTByFUWBsCYqNQKwtiZiDEJmBldAyiKjVMjqYcZZtEa0nmO9nGC9ukcU0S1xrAzLXTLGfnMP7GY2DRMQI3vBDFX8dZ5ORalb23Haxca0AS8dDjSKDunBZIGAsSnL+rDWQ5m688ahHfWeKPBBiTp1AjE63Dl3XteAsyYdJyUM+U1QDhOBMZo4kKb4+KyOR6c1nJ/U0O+V0KwVUSP7prATCKsEBUXO8Opljtgmhii649EUw8EIN7dDXF4N8ObdNYZ3E8xXa8Sc3HPiaZQVFMm4KQeoNcqahh0qd7GPR4yLODvCQaeFWqmEMiNrZI9PwEdHZwJ11oxkEAXYKjfMah8CMYIwDhY5DVvQrn5ObdgKL16P8aOfXeHd9QLzVRFxVMJuy3DrABv6D8Rb7OOYNrYoJARgKwSMttksgIQSgSGW8ys9bhMafc2cZT2ZKbG03WYXkgdhfhPNTcTUVPJTMaMTpqDt5wAxPxN7CMRMG6Pa1Gtn3brpG7DKRqUBSoluiQUcHIRgxNTTJy18+LyLb398KBv7sphr/BxL5cVVaNChrYG1ApmhHBDQy6CCza6CaFvBIgoxnRcpG1q8+HI8GNwu/yKKtj+Yjxd/mQSFwR/8/0DsPw8I/f73EQwGzAQsf1TA/ve6neo/Ozqs//rjR51H3/74ODg+rhbKlQhBwOJ24YAYN3+7KPUFs9MhIFbWwalYklQQxVVcXyf4yU+G+DGPH9/i5nbhda3GzXY5eUa/81qxHCBi5zvtONm1/hCIeTqSd+/yW4SbdqSnMa9By4EwV6lakyNfbbkFlblisrI3IBZU+6g0TlBuHKNEIFbpSydWCPn3DSCsppkkG3Ui2NVNFAFQCWOc9kv49FkPnzzv4NvPOzg/qqJN2kCFnVDbRNkVijd7BYgu11ssljvMF1tMZxtl3VzfcHowwu1ghPl0Lpcr4mLSErvtOo4O2zg/6+LpRR9npx30DxuiKW4TyzkhACMwYwHH87+O95pUXl1P8dWrIX76s3e4up1hHdMyloLZQNaxa6JCWtTXKmZc0Gvi5KiFi9M2Tg7r6LWrqHG8J3omgwP3WKy3GM9ivHw7wd/++AZfvZ3hbrLFKimhGDa1aYok4bPJSFtyG7Rs3MVjj8X1DpkTtlliF8+QLMeIpLkaYruyTDEGbHoHRew85Y+AzCZOWTykyyeiq6JPmnTdezUEdC1yBeN3bxt7HojRUZPfdbHcMiDWPkKj3Ue93UdQqTtLX2/rTjF0jG2yQsyg5xUtdLkh3GOzvMcuphXy2iiVIraaeW+BGwIF1TtOhPholta+kMtE/9noV11w171OiyFV4RbUl5XYGSjy5hpe1E8BfZ7alA9mzgvtbZJmobD8Wf4dC03a0nPa5XOG2OXOQIS1AD0YM42ZhcJyGrRR8LKFWfgi0J7TJkMZELMGDemZHohpksUOJruHmmwYaORWaZ12p/Pxm6fT3Hn3QW1WOSCmiaRzrFNHUtdKBsT8a7Dwr1ZL6PXqOD3t4fSkh+OTvtz6mNdGV7pKuY5AjmQFxOsEs9kc91MGBdOAhKBspAwyiuMZBD2drmUqkdnXZ4NHrZk0BXCOeWqoOCBmxjdsANgEkdMJi2ZwrorO5MFPuPxK+fWZZp5x4K6vTK7kJmAeiNlfZKur/X/ZVzxohLlCI6WGuggMR0DzjRABYHbqqTERuOJBfV6oRhOB7vPnj/H44hQnZ4eakOn+UPFkuiubctBwgvlua4xGU9zejPHu7QC3txPcj9eYzWKsFgS8FjZr4Dy7l0wLZgVMpjH2943LQvM21k7j5vVuBsTsVvVAytMLPYC1It7BNE1yt/Q9d9eugS3vhMnn4H1qzogO/PhQXF7XBGGpu2P+2/QQzH2fHtS9N8X2ADhfcdiUzIq4NJ8vp7P0AdUejGWgzd/j9mymHcuWLv0/15Tx2rl8kyY/Tfd0Z3sNlxnmzbQ0CfPrs+l4QUZCaAeNoSrVlmiI9UZHUzHlbykjy5tdsOlGjfUS6+UUq8UI6+VYcSMb5j6SuraZANupap9UGyYgxu/LlltzqnRujTIQKQmE2WTMDEUMkPH92vSu4GjvxVILYbWLUr2PStODsAOUql0Elbb0bcz14v4ocy5OeUmv32d5odRFm2ZthXp1L1vz06MaHp028Pi8iSePmjjpV9FphmhWSRfco1KEgBjLOEnIBcRM1yqzoTnz9KhpHeKrV29xdT3A3f0U8+UKkQKBN0hY33BtpGaTk+qDhov4OMbFxQmePD5Fv9tGldqyIAT/k/3EtoAk4SSLOndzZ6STn2uPynl6FxCI2a493xQwWmxwPVzhq7dj/OSLK1zfLrGOQ2xlYlLFfhMgibbYRQn2cYR9vAbiJQrJ0pgyZJ9QY76+U37YZj2yiRijCHZL7b9s0KZ0Uzexzu5+vw76dczrxLwm0N89NhHjWkQ6plETswLWLTUZqctMCyzaQEDVpsR2XTmgL4MO6gGBbifE2VlF+jBOxJgd9uxpBwfdQLowTfd2BGJb1KS1twYXn5v5rzTqSPZlRJsSVnGAybyA8WS/HwyiyeuXs3fDu/W/i6LN/zaZL/96Pq+O/+zP3rL78Av56xs1EeN3/v3vozh4jTMUg1/t96q/3evV/+Wjs863P/30pHp6WgurNY48WSwSiCWolM3q2egTHkyRYkb3RGeJualis6kr/fwnPyUQG+DvfnyD6+u5LNANvNnPSieUOk75trO3Fc9cajy9SFbv6UQsB8TcBe/6Fn4byO2u7tT7KbJLhtd0zNECRVF0lsrmYsOOG00bDIgVKwcKWgxrdE08EhBjuHOxTDDWVDgkHZt2RQ2FsZPegd2zGKVijMNOgI8ed/DRkzY+ftrG45MaDiWypL2oGT0QwJCXfT+JcT+NcD+JMJklAmL3kxVG4ylG4xkm45ksvKl7Yve+UiqiWadzThXnZx1868MTPHva1+8poqWzIk8RC8zQ6U543gnEWJgM7ha4uprg1eshrlmwTNaYr2Ks2J0vBCjR3rxRRatVQ7dTQ79bxyFdyw4b6HeraDXYlaEjon2v7HAtoi3G80RA7N//7RW+fDXFzWiD+TrAPqhjX6BolEDMb1Y0ghGRQQBCQGxHrneCEjVUdDVKFtiup0iWtIQfC4iJnqjAZE6ZZtizAyaxKvn8xulPJ06iO1lx7W3KfeFhsQBcuNxUlB1XgjFunATkBU49uTnWANoi17oCYvXOIeodXhNNCWJ9AbwlFXJDemKEbcLJ2BLbaI5kOUE0H2OzJnhkKCgXUerhIhT5KAMPAjDy6VloKjTAWYNnmXgpNVATXVf6ODCmMsoDMXc32B2QOelZYehNPcxOOgV5rgDMtCaZ6QXBFydmfiqmwtEBMT/N4qNZ2vtOfAbEPNjyhZefWvnP82CC5vGnp7GJmphlaBGEkZYosErw7vPBHPVJduJ+mu4mFplBhAWTGzg07aDAnDQ7brqQBglnwF2udJxShMxrK6JBSvBBAwcHbenFDg97ODrkZKyHbreHZqOt6Rhfy7vRzRdzzOZTTKZTZaLd3NwZGBtxOsYwXRqTEKhywmqFsTC1sGo+fNuZHHOC8mAywuK1YCYPKqwz8GMltptU/Zxt9qFS1QN5T0V0f/aukxYzlFJqdJ2RPpUKIVxR7gvzr72muzIFxDjhKsqpkrb0rRYbP3V0uy0FND96dCKw2+93UK2xSDUQH8d04VxjtVxhvlgJhJG+PRrNMLyd4OZmLCfL5WIjoyNFqZDKpAxJ2xQE5ZzpTR6EZW/bPE3tXPrcS9O9mTOeiyNw1DxdV86q3gCVK7LSEGc2Exhh4YGYUcfVkHPTYzlnuomY33d1D6vAMlqZD8n2DQc/7crsFZ31cOoImksm8Ntibmrtfz59ngcAyq8DPrfLvsy0eaJ73p1X5/j6/v2uCZlDvvn1xTdpMhMej4692YtzTJR0wPbmQqmRHeWGKIl0s+UUjNOwWp1BznXRhKUDl9GCzRS3SYRoxWkY9UMjRDSDiu6xjafYKTOME5O54kayfKlEzp0GxDJnUG+rL1q7m4jZdIyv6eiTAmHeVp8Bzu2HQIyOjjVml7Y1DSPVUg7DqpNMr0hKOj+AxW2Q2UHGBOuAJcqlDTqtAP1eWc3Rx2ctPLvo4vy4icMuZQQhmszco+aVERC8b9XD3mNHMw1SohNH512tlYn47vIGl9cD3AxGGI7vMZ5OMKN7JgOhOamphOj0mjincdH5kR5PzxiVciAXZVETyWRgk5XnYlvEerlVZt/9/Uo1zYI6NO69bLzT3S8MdSTFAMtdAZPVDsNpjHc3U7x4PcRgTCdmAjEamFQN8PIJ2CyOI03DCMT2EXXl94qN2a5HAmKb9VDTTmbC7X3sDRkpLn/UdJvOuMlnUToDJ9vB3ATcUVG9a6J2JDGtnFuzdOjerdvzWBzucvuw3Tg+wsPREnWvecqyURPZmGKzngy1Z8+aMud4+qSBx4/olFlTTEHRW/BvV8qLq5VDlGis55oY230oo7RoF2IZFTFbFjCabPe3g3g7GESDy6vVT8Z30Z/Fu/0fLRbLH89m94sf/lAdrl/IX980IKaT/Hu/hk60x9ODo9Z/1W1X/ofz886vfvLpSf/0pFpvNEhHZJbYSiNwjkgtg9S2WevcBdhtWVBzKsZsgjp22wYGgw1++rM7/OSnA/z4x9e4vJ5jHe0RxaZ90uGLX1cYpLlOvlvgOga+FMiAWB6EOcMOJ7K3C9xAlSPApJ29PF/RxsSWK2aPJmrURifnIw/EmrKSLZRtKsaDNEUeJYKxSg8FLpwEF3TRK4Y2XtfzUfdDsBRLT/XkpI6nZ0188KiJi9Mazo5DafGYfs7XXyc7TOYRbgcLDIYLDEdLjCcRZgtyomO5rS0WEdZLy2tR8cm5UmGPsuOLn5+28Okn5/jow2M8e3qAXruWJvbIDl0bpYFhar8YMjuZRhiPl7gdzNQ5plB3RMrUcoViqYxev4/uQUfdfwKxXpsTODtadCqjdpCOjNw03Ch8GW9xv0zw1dsp/sPfXuOzlxNcDWNMFqQiVLDZl2WlSnMM0+VRkO0S5QUitsoqk2UIaZ4EKdsV9jHB2EQ0xe16jN3KPfLPBGTO0l55L6QmFGhrTxtXfhcunFw7kOmsdJDypcvIulPmoOjpLwRjHoiRomg5Y2GljWr7EDWCsS4F1gwBp1aMUmhOYzZIYuaEMR9si/02xj5ZIVnNsJreaTq2jWfYJw6MSQtHp0gasJiTotEl+L45tKWz2vtdNucG6sVb6SJvgIubrITDjn7pgZi3lVap47RcKk+cSN8XVl4b4v+srahIUxWbhpEyxV8EQ6YJcdo19+ht5D3ostfztCb/6C3js465gQVPpXQ0kIxP6jQmNq8QGGMwuLesT+3gbSrhoIuyWTT106TdgzADrP5zi5oo2o/TLKUWxk7To25lFgZNqi/dSmv1slEVaZ3eawkoHB0f4vT0FEeHhwrULZdKiBObGMbJGutohdWKek9mpg1FOWYGGac4zBubz/lvN2bQIY0FJyBmWGIA2o48uM4c/qxQ9zpcc6bNgy//579vn/VzID9hyeZopgnLzdXcpFBGF6IWW4dO51Nh2sZD1yuLkubpc9Yj86+g1VpUywLqtRLa3arWGoZp9wVuD3B42MVB39nSt+qyZufz0wBgNp9jMpmK6snzR0A7Gs1lkjIeL/RIB0s6Wkr3RatxMIaDAMpRODlNE7A3gwxdOn7HdsDB1gYDY96eX3liDoh57ZNRQZ3Rhnu0+8wHh+uuUaA9waSF4n4diMmYhauR1wp6wOSmuprAOYBBDMSpqJ17Z2STavaypkjW8Pj6d59Nw75eqjy8bzPNWH4iptcl7VnmHBZlwZ/L5w36f++fL7/GpBTF1BbfN0fN5MLigq1BxoZYoUzr95YYCsUKJ0xNlCst0RKrmoq1EDK/0jnS6ZokpXmTYBMvES+nmoStFwxvJiWR07CZnPaYG1ZQgctGtNHcZSSjGAVHr1THJtS+5RO0ZE2vg9b6Hojx/RqFsliqI+A0jECMtERmmxGECYh1EZSZYVoTW0Sa0Y3pFTWlFY/WDITUTCyw4RVhu11KG8SpGHOm+p0yzk9aeP6kj8enbZwe1nHUqaDXDFAv+/gZAjHa7vOwddDTXeluOJstMRiOcXN7JzB2eX2Ld9fXGE0mWFP8ylDpRgVHJwf48KMLPH5yiuOTntY+usvWqmWtCfqPbpI8F5si5pPY0YQnuL65V6Ypo3G2AmLM9OFRwSYIERUCLBLqxLYY3C9xySbxLEFMnfmWtQLBWGDYeLdFcROj6IAYARh15HJaXpI9c4ddPMZOk865pkdiozBjTcDWk0q8ntPVBykg8zRCpxUTqPfU5BwQczWZn4i5WbrdieltlRsyuCBnq1XdzpfS5KkDLKBWLeL0pIZPPu7iA4Y4P2loOtY/CNGoke20kHP0frsWEKuEND0jW8W0lVuUkGwDrDYBZitgPNlicBdvrq6X0eBu/WpwF//5eJT86Q67P4nj1sujo5fJD36gecIv5K9vJBD77z5CZVJH5+Rx51fq1fJ/f37W/s1vf3z44dFx5aDd3qNe30gIWApNBMjugR+56uLakQJjE7HdnnSROna7Ju7utvj8C2rEBvjJT2/kzjdf7LFaA1HEUbufiNmmqC6f6ziIEpHmNvjgPINI1n1weTOpM02WFfYAiPkE9NQiObuuUkdSnx9E23lNyvg1cYNzHPSggULQBkoOjJUPNA0rVWnYQIrigSiKBGI7ZlDRtIHUIC3WLOp2CApbtGoFHHfLOD2o4PFRDRenVTx5zIKjhDIbO9grbPluvMTby3vRBW8GM4wna1EUaVtP4w4WYxbs6c4FJwJb00QxbuDkqI5f+vQRPvn4FB99cIijflMTsxIpW/5mlw6N4Y2k8dhzU5+yXMQYDCaysL2mqcBkilK1iotnT3F6fox+n2YgnIAFaFQDcZHLoVmtiwpGLrKCGQtYJTsBsddXM/zNj2/x+csJ3g4i3E13WESBtGKWaUEBNjdXE/Bqp/HTnC2zT7YWSImNBLjkflMvRpMOATJuoDpG5kpIS3tOxuhMuF+iUCC9llxrOk15e3tz2iNY8voaDUTkWmTdKW78NGDZi6JI4xYHwmg7jLI2zHKzj0qrj1rnCJVmF6VaC8VSVdcxO5hxxIwwvjb75jsUdxsk6zmWkyHW8zGS1URTsh31YpyOcXOQmyLpwIn0CDLw0KTH3NUIxlwbxEU5+7lTvmr0HXMrmtOMIeqrRN+icYkvzgyqaAtwE2c+euqi0RsMLPFn/P/PC/hFD8x13O25jD6YB2EeiNnPZtqgB8VcLvtK0zFW724HU23Mzd0ZzuivCAA3LEh8c8YDOvNF1PslSCBFJmQWD/UhprFJpwgeNKSBxIYCqStk8ZaKiVwILwshbt50JfWTChpF1KohWi3e002cnh7h6dMLPHp0jtOTYzQadSu63eSN03Jef7TyH96NMBiM5KhI/eftzb0mOItljHVEQL/TFIdgjKAso4w5gOMgjZk4+AZZZt6RrqseWeQmp+/vtAaefBfXMxBcgWDjrgyfOHDBTT9k4e2AmLRLMlHx65R9jdbJt1gNHyFmkyIfQhyg2aqg32dMQBsnpwc4OWF22zE6pDoxu6hckqmG6aYC5cox6HswuMPV5a1NF29pAsN4BAO066WdQwOqBkh5TbBbz/tdsQHUL7KBwGv5wTjI65p9k87RiJRvRedHB8RSjZi5BmYTHrtfU/AscyZ+T1x/HBBLg6rNeTXVqCl3yWvucnxPlw1J9zmLemFharRMnnvqfrxBiE2+MyCWZW76doddASkz4Ot81bR5kmrP3rt+dL7cdFlaX91rmYbUrOyz8HZ/zeXpz4Km7rx57ViqKfTabe4TytSqAtyXy00UK20EDGmmFqzWQdnrwioEZdSFlWw9F5Vzo0nYJraGWExH2+U9IjIs2MjTNIyU8YWoXkVqjmXgQCBGBzoz9HELsr5/GomYo6OZiGgqxmkYwdiWhTpdVE1vbNTJJkqVFkrVjmiIpRqNwHoIa12Uqm0UXeZmsitgtY5EBZRyTmUJHQzdmhNww+J9FmPHPYP7f7BBrbxHux7gpN/AsyeHeHLew+OTFs4P6zjuVtCq0UDDaIkEYqTRSRPrKMj8Lq02SDBfRLi7m+Dd1Q1evXmHL756idvhHVZxjEJYRLPVwOMnZ/jlf/Ixnj47Q/egJYYAdbRcC6wZWEBhW8Q+KWKXBLgfLvHyq1u8emXHaLwAP+uWGkBqgEsVFCpV7EplJEEJ0b6I5QaYMudstsacE+2NxSfxHLPBVqb5FHfsXYLiZo1CPMeWdNPptYy9IuWO3pnmj5NO1gZiyyQw0xPT3Fpfy5oonvpu96JpHX0zSwDM6d70xeQ1n7yXtX9mdbJxTbJDkMs1x1RvuIaQ7i+ZsbA5Y8wdNunr9SIeP2oqN+zjb3Xx5Ekdx0chWs0tqmWyaciqWaGwjaWvL9E4p0ggZiY2bBLE2xCLuIjJfIfBOCLFM3rzdjYZjtY/Wiw2fzhd4M8LhfiLZnM++sEP3nO/+wWDY99IIOa1Yt1695NqEPz+yVnrv/nwee9XD4/Kpwe9IlqtPWq1LcrljbouHIdnAZRcwLmRuYmY7FZr2O9aGI93+OrlPb788g6ffT7A28s5xvcbTGdbGVDQiIITMS22KdfamTdo33AXq59uqbNqY9tshGzvxesU0grBdSuy9POMSuG/hBSIuWBShpOq46TKgBsiAZVNQ+iYh5Cx5QRjPYTlvgw7qq1zlKp9/d2OQIwGFEWGFNLpyRysSHUKizvUKwXRA/qtEMfdEs6OKrg4r6HbDRGWrRu7WMcCYu+u7gXCBqMFprMY6zWBq5/yOQcqdUW5OhgFjtqoAlYS537royN864MjfPi8j/OTNrrtGhrVsvLGJJPWprRXCC3NBBhFwCKPxd79/Qxv313h9vZO3a9KtSYgRl1Gt9dAq1lCvVpQeKOcfbg8afM2i3vmjSX7ApabHabrLd4NlvjZixFevJnhzc0KN6NEYGy+ppbMgBjBjjkpVdRh9BZlBbogMSetsEVIJ8o93ZDWKDowRkt7TcZWpCrSlZAhnGPsXL7Ynp2iAh0/N3a4jDE2E7ipsoCXfbJ3qbN5oQNiZjfM71RaMScMp6MmgVgxbCCsd1FqHKDSOkC1xccewkpD1w4ziFgk8lyTtkkgzMnlNlphOb3DajZWESAwtp5hR3CpTqx1t0RX1ASPU2gDYTQx4PWu3ig3C9nz+0nugxI5XfVVNzjQk03EDIjlC873hfoecGVFmgExD6ayDrkLUH6P5pRpr2y6YAV3RnH01B5XBj5wXNT7yk3O7D3YZaGClpumyynjedgynNQV0H764nz9HBA1C29ay7NwTsGKClbnHqTXzO04KZB0VnmONkIgQSBGUGEmO6bV4Sau7mWtJDB2dNTDxZNHePToDGdnx6LX0eyIuidasRPIEZDQoIRgbHI/Ex1oMLjHzfVYeWP3E+atcQrONWCDmM0Y3a/Ouc/VZ3lTFJkgaepja2s2CbPwYa/J8p/0/brb0xJVyKczK/evnINnqgtzOhkBMZ5fp/HcaTJj0yXnuGSTV+dA6Z0oyTTluWDGHfWn9UZVBigU/hOIkY5ImieD4usNRkiYbphFvTQzyQ6z2QrDIcErDTluMeBkkefufmEgbG1rnHC6p+m6qY2AmIvzkBupDGAMtKROZ246ZqEXma4jzUHzeWjeWMKDmtxUzI8F/RRTwehcfwjEpAElrdb0je9TEx+O5ty3JrMdmuZU07gEvm0FnTsDD5tIZvEuBsBydClVh+5T+tDqnwPC8ve86bay6WrWRDEwx7VGQIzXQ2gMBxkYuSm5ZyG8PxHLGj4PQaGaCAJixlAoiC5OUEMg1hLFL6h2RRWvNPhIXRijRgjC+O/NwEXX4ybGJlppEkbNLjMepdldj7GJptiJ2m65lEUZKXnTJwsYt/PJ7UGuQAbCeBH/PCDGKZAcEi3TLCjVEbKBV2tnQKzasc+gyZ7TmtNxdbfHOo6w2VOLFeigazF7xIpI4bEnkDcaOxkUdBouMcO0BBx0qnh02sMFNeNnXVyctnBx3ES3WZZRhwife4Yh71FymjH/reoeo1szm6kTatOHBsRevMT1YIjlOhYroeGA2Hd/5du4eHqKVoe5bZzC2P2jRhfXqgTYREVsVkUMb+Z48cU1Xnx5hRcvrjAcLZBIjx5iH5SxJxArE4hVsBVFMRQYW1O2Ee+wTvaKv9nuCK41D5NVfpk0vl2MIhua6xk2iyHW91eKuolmN9hGIxQEwkg3dS6YoiXuReOz9dggk5nlGACj8ZZ+74FYrrY0z4KfA8RUV2ZxKL7toVaQt613XCVPlzfJjwExGXVQ01ctotUM8ORJG7/6K6f49sfcVygNKaJWiWTUQbfEIvXwBKK8XqgTlh7SgsBZX3kgRvfq2+Ga0UXLF69Hg8Hd8q/iaPs/TxebvwiC9c2/+lcKzPuF/vWNBGK8LqgV263aHxS3we8dn9R/5+y88duH/crF8XFJTi3tdgHVCsX3LA6NLpUuSqJ2kBvNiVgV2DOno4npFHj7bobXr6f46uUYb97OcHWzwt2IVJKt7NNJT1SKi0IbjWahcLt0/zYOfGY44ESQ+h+kCTwEhf7q0XxG0w0uwh6EOTGkNlTbcUQf9IUtHzXtcwJhuRwZDYKB1bKyD0k/6yGoHKLSPEW9c4FS/Uj/f1uoKXeLboNWwDsgxsItKKBaKqBZDdCpF9FtFNHvlJT/0aizQtkg3sZyJ5rM1xjRon62VtbXas3zRNqfE3W6cb+5NrH7wpWOnRA656zRagJnxybYvXjUxpNHPTx5dIR+r4V6pYRyaKGHCpHW5IlFHU5zFtsAACAASURBVCcE1klfLtcYjyeYzObKcgpKJVETac9doyU+M8pCkjc5muMX6OhfmlSUzOBjX8CKXax4h+EkxtvbJd7cLPH6eom3Nyu8u1ljNNtinZC7zI6NabGK3LC4qclCyQRnBGLBbqNpUrCjeUeMkDS+zUJuiTTrIEWR07BoPkAi3Rhdr5wgl4tUQHpiopwxgjHaYvMa1iSFhUsKxJwTmrjVbDDwe/SAnN0lAkWGOJv9MCkx7MSW6l2BMU7GSvU2CkFFwdW0z2ZDgWGqlVIozvx+EyFaTLCe3yPisTBAtqH7oysENBmjZowTMU3yDIQZNdFPGx5279U3dwWSOTEZ3cTgu6cSZZOvbPqV74h71zJHZ3ygHXlIIfRaLvsnD0FM9tzONe09EJZf5R9MH9Ib+AEiSp1WHd5XESBannttoyV6obPRxvjLzD58CW1hsr6Y9l136UbU1PCTjwyYGUjLpjpcijxN1E8prRli1EXe5+wGV2uhgk4P+owE6OL4iI8dHB61FEZMAwqafRjFyF6fTRE6/U0mC9wNJtKMka7IR2qdGAxNGnG09tMxT930gb7Wu1LsBYEYl4WUjmhXgRUNngSTpoHl0Wc62cwyr7ISIj3/nvLpwHJQCC2Hy+mCfPy4geNczpt6bmbIUaJepUZL5opcWHu9jqiHB306vrbQ6TZ0DpuNOmq1ugKIeU/SVXK1igW0qP0inZPTLzq+3Y+psVtgsaBeLEqniQSufgBsDn5ZvAPBnf/lXQ6t0eGor9490WmZ7fpxNvWpWUeWIZZSRf2EOBNtPaRmMiXMuaJKW+Ipwi5HzE8m39ds2ZXKtZZArKI1VxOxFIhZ4+DBRMxrHd8DYyn5NJ1oObDq7vvsdnzPkTXHMMlPvEXZ9BpGFygvTWeqxXRU8K81dPx0PJvqG7WWZ8Hof2Z0YfuEQJgzTaJGO6x2UK73UHORIiEnZSzqnSOvmlacLCVrMRKo0Y0X1Ok6OjsnYfEMOzrpbZcOiNn6KxMHZ6qie4Kfh/sDm60CYQbE6IhIOmGqEaP2mZlibDIGBGEN6ddKlTYqBIuciJGeWCGLool9WNNew/2TzUyb79OpMEC5VkGlbge1Wcv1ChFNoJIIW2qKpSPm+0xE5WdmWKMa4qBTw9lhC0/PD/D8UQ8fPO7jqFdHNWAj1ZwTGZ9D7MQIh7Rd7WoBriOL5Rp3o4kYMnRRHNyNJZEg86VcLePo5BDf+vYznD46RLNVQ7nKCaGnjRPQAUkk2RZWM2BwNcdXX9zgq69u8PKlTcTirZlJbNnEJqMorGAXlrAJAiQ8aHFPlolMJwrYiIVlNYugbgEI94nYMpyG7df32MwHiO+vEc9usFkMsIvvUWRjluYrsq03+r8YS1q7nPdBOh129GKnHRUQE1LytWVmsJF1PR/a16dAzN1oVsq+T0vMsUMck4RMDMooQspN6kV02iGePu3gv/jVM3z8cQ+PH9dw0AUq5QilYC0mFGOxFdbNPU8XD+tfr0+sIdmWsEwCjGc73NytcXkzm335Ynh5M5z/RRxt/tfJYvnDxQJ3P/yhshp+oX99U4GYTvr/9C+6T3fB7ncODir/vH9Y/W8P++XnZ+f1wskJqSIl1Gu8hMz8wMb0rnOoQGZ2W7nwVVFAAwU0sVgUcTtY4/KK4c5TvHozw6vXU1zfLHE/SbBcsQPJxdZtao5iYdQ0L0K2my0TjDiEpk6DA2KpO43bRATCcvaiqULKTZR0U1inwnRc7Fy4MNGU/22WuQr35efaswCvA0UCMWrFDlFunKHReyIHxT0nYsU6kj2BGDm5nBVZ+JC0D1z4QgNjjXIBzQpE7+u2SiiXKc6OESU0yKB4NVJ2x4pORuz+CIQxR8RbpabKN03DCpwUOR1aKYhQq2zRbu5w2AtxelTHs4s+PvnWY5yfHqDTrErISccki1h1RB07HTrNFOwuV2tEEbUsDEguolavoVwpI1Qn39zNWOlJm+Od+SjKLVmeWuSA2JwTttUWo9kGV3cRXl8v8NW7OV68nuF2tMEipisjKR02cQpI36C7lUImTUhc2G6VDVJUNgiPGCFBCqdiGwKxqUS5nIhFiyFi8sHX3oJ4qjBOBhwWizGKATtgFvqsSaKCnrcm9pUGOwfE9jbdo20ybfzNLtmN+gXESDehg2ITQbWFcuNAWrFSo6tpGcmUnGAwS6ZaqaJSMjBGA5LNaoFoyXyxe7O2nzNElE6K1LixGOBmwS6XvV9N8gIzGhGAlHsWD0ejMs6eJ7k73ZDLiHBALOtkZ1qsPCVQU4DUXS0T4Nvd4ncSX6jlH52tdgqKfEc7o7Vl3e9sCfSvlQdiGV3RAcZ8QZzj2Nvz+c/sKMsOFHi6kyg2bjrgMwit6PZg1BlRenMBb4Dg9UHpown8Den502yU47QZ4iYN0vmQtlgqolItacJDswlSFZk99ujRAfqHTTQaZYG1Cu2fa8z8a8iFksUnQQYzfYZD0pMH0mjc3hpVkTpRGU6sSCm2zDFOtv2Agm9TOk0XgJ2JElzwaJ4P6HkEuSLBT4Lsu/ETsex79BqHXNSzUT/ZlxY1z8CYATJBYaNzea0djQZoFlDh5LCIZjtQzAYdEY+PD3B83MdBvysQ1qhXUa6UTGfEwnRHx7W9guwn05Wmhi9fXuH6aqRzw8kYTU7Y/PC5bMoDc+fifSCWvybz15On2CpO2U21LNjYU0I9MyEDt96B0yigrs3n9xn9Dy+Uc9DY7zvuvOj+kvmJt6j3dZCj/Hm9pEPCFpzOOAdPTbRMRrltshDzdvmW/5KySFInN+d2+fcDsbw1fa4ho76HTQBseuXWiHSq5m6QFOiaqcz70zNz8sym8X4ybs0VH4fhJuDKSOP0qZTa1BeVv9XUukvnQZleVEhJNCBWqhLYUNMbKiDdTGy4zsfYxksk1IXN7uS+SzYFTZ6oCeMkbE9KIptgzK9UkW47OSvbtN4REOOewAmOATGCMB3OfEpaNkXgUPdcRRDSSMQoiQRg1XoXZTbwKi2zqXcgLE6txtmTLiKoBAJf9TaDlGuoNmpc/TGZzzBfzrFaLwXGLOKETVG67zJDaodKCNQrAQ47lEH08OxRHx89PRYwa9dKaFQC1MpWk9QYWM/T7OoAo2Xbd0CK4my+lFHY7XCkuI3ZfI14s0MxDNA56ODi6Rn6R13UmhU1ojybnNcX79loucdiusXkboObyzlef3WHN6/v8O7tSNILUg0TgqwC439CgTFqxDbMEysWBchogsbzTfMw8XAExIxayYqLsgUkC4GwHammswGS6bUA2XY5lIV9sWCsIe6toPlXqsG27M3cXZc1Ytx03Eha7vp3tESvEfuPCcTMRIyxBMwO26PZDNA7KOHZsw5+5btn+OijLh6dV9HtcJK3EhArMTuMTVv+LDXFMcEYAR9JqFa7Jtuy6q3xfIvrYYSrm9noxcvhlze30z9dx7v//fZu/jeM8fziC9lI/kL/+kYDse/9Tu2iuMdvtzql3+l0Sv/i8LDy4dMnreD8vFE4O6uh2eTbZ6aYdRK0yarbafREE9JWUSw0UCi2EEWhqIiDYYTLqyVevpzgs89HePOOFJwIi9VWm6v1qx39gMJXKZkMJmg/UTczt6H4/DCBJ+poXECv2wJt7GvdCnsuo5p5R0Rf4pkezNG8HBCjJaveiuPQSCAsS1qCTJuKFUodBGXazZ6i1n2MUv0EhVIXu2IDWzoBFsrmBkgmtoIsGYJNHRWU4UFKXzXco053sHoJYbBHso2wjldYrJZYJ4m5D/qJjGifNqFJ3c9UG9nMn10QZkfwZiyFsazyK6U12g2CsTKePznEd3/pOZ5dHOGgXUerVjb7Wrm/+Z6hV0448wJlEtl4Xhuvo4GxupJOSVwPTpS81oin1wqDbTFUCPRqW8CSGWTJHvN4j8F9jFdXS3z5eoaffnmPy0EsB8UocTox8ug5FRMQC52bWQEFTjQ2iYAYs8UMiMUobklRXACcisUTbFacLA0Rr4aaim1dHgxtaosy7WA4OSkVPDjVNSBGR0m5Sqq75qiJWtLYdStq4demS+ctAjIGUYqKYtox2iezKOBUrNqxHBhOyggsN1vStcqyMRcQC0vaOHbUKKwdGFsQjFEsbt1ZWSdL48apGDUK5LEbJViTvP0GW4VUk47niq4UJThw4rRCPj3dQ3dfRPlplh8O+wmW1YxWnqXFuP+zf+qch4GAics+UaMvF+hsK7lpct4HYpkWJM+Fygo3//7073zDxwMxzwbRpugojL74c1lQxrXPgJgmv85oRO8zzRVz2h3Ry9zy7CbwvhDxFGn7W18o50CYqNHuz9LxOT1UyNBsTsdIVayIbvf4oo/DIwY/E6SVFPnQ6TRxdHSIdqstExRSgiiU54SHuidGVRCUMUdwPovlcjqbRkZZnK0R0YrWTxwcENMEKJVa+3furbb9emsnMp24uGmJtE3O7c8XGOn14c69L7n587554WT5AmGMyTC6pE1w1bFnPphAmFnSt9oldHtlHB23cHpKHVgfxyekP7dRZ+On7GhtW2pYN1itqKeLMZmscDec4/LyDl+9uBQg47ng3xOYKmvN50+q6HduqDY0zdinbqDqwQ9pSboG1LX2OhEXhO4LU7dXGZUo62ynJk+pjiQlXeR+42lKHtg6F8qcfitf/dhbyXYr64W470zNA2qwuBaZq6DRyQw8WuPAXsfun9yR7pcOHOamYVm/wc6DXj03zfZnUKR4XXO2/6cM1gyquZ/zAbV2f+nWkgbJzCc87VLfATWGjMNw02yTCfPdk1nC8F8X1lxi/hapfEbnC/lIIFbtoFInzY/5W2X9nIxuRD+3GJGNd62d3cl1VxR21/gqbGnM4UEYgZiBGoFX1w3WR6XGlPuB9gT/6IGYm4qlpiJlsTwItjj5Klc6moZlQIwB04zIqWi/jxnrwWuWdMFqCY1ODc1OHc1uU2CMQcrJbiP3wvvpDLPFDEvlL0bYkV6kC5/UNHFyEBZ2aNdLOOu3BcY+eHKExyddTcUO2hV0GiVpvZk8w+mYzNCE233DgJIFWs3TKGyFyXSuhge1Y1FMR+UC6q2anEzb3QbKtRKCEs+PgRZedXG8x2K2wXgY4+Zyiet3c1y9ZbbfHINbPl+CZFeUq5+suTgRLAQCYCSGJsUCtoE5KhZo5KHr3U3zmVW5p2yBzVoaeU2wW44NfM0G2JCSuBhiv75T05aZuBom0FGZdeyOjBV+x/l1wd9jri3laZYPgJhr9nu2lW4UO/cu5e89+/psN7Q707+iC4j2emntsTxrG5mvNRoFdDohDhni/LSDX/qlE3zwrI3TkwraLQY9LzQNKwesAQnA6YC5Q7Iiy4e3FxsCZPDUEW/KmK+LGE23ymW7GSyvXr8d/fXNYPZ/YY8/+rvPxp998YXLAvmFhmG57/qb+Dm/9183j/fB5ru1Gn6rVg3/5eFh7ZNnzzrtJ09alYuLVqHT5kWzwh68gJldYda7tnHzzuMYnlONBoKghQ1D4xYFjMcb3NxGePHyHn/7oxvpxgaDNeYLilDtstWYWeCLCzFpLhTlGhDTYizqmJ+G+UcKZ0lNtLwiX/fZBvl1EGaDd+9V7zapFIgZ59qoiXsBD9Ek2X2R+JbdLtqYkxLRRqF0IBv7SuscYf0YxTLDnTvYM6hYxg5VTVGMUmHOcmZFYt0qptvT6KJapaCS+q9YQGy5WiKhWyA3JG6yolfwPRgt8UEXkrSWLfnBiYBY2QU7lop0zlmgUU1w0A7x7Ekfv/LdD/DB0xMc95roNCuolwLxwh3cMHFp3tQhV7FYUeI0E+48S5MvEavLadJuTc48qRUGxNYEYzvoWG+Bu2mCV1crfP5qir/7bIy31xFmq6JyxWhFS2qr3LBAHU8pBeMSFJMzzamYA2JGUSQQY1YIwRinYszoukNM0471HZL1yFwVk4nprhwYo3kHis4Fy5xPlKUiLZX7z+XaW8izPNH9pkuaIq9zE2czqd5E2HUEFIu3nPNVhQHP9JWtIQxrKJdqKIdVlKhR0thiIzAWrxfSKkTUitHliUDMgTFpxlQcmGBctGAlrpjA3wwy3jMWeLCwOFu61LDGFeRee5VvC6X0qewJzGzAa9B89tH7HfvMCjsDb3kKoyvdctqwDKzlNCragDhFcdbXMu7xznNuMpM6nOYRoQN6ObqZFXVcj9gN98YFDnDxvnZhuHIJ840GN83x3XsTY1twtBWaVnRLX6nFxutSDWgYELPD0zTNSt80UAQe3W4NJ2cdC1pvMRidR1nUxcePHqF/2Eez0dB5WK8ItBaYTGa4n8xEV2QXmmY6k/sVhndzDAcMX72XVbsPc3ZsXtGBVJO5rzOdZPg1kMVkjraY6qFc4W6fO5uIvQ/E/KWjc637xug65shqwnee6qK0jRbOHJYL0o8QgLbaZXR7NfRpIHBsphzU1PUPe2g2GwhLvP+NrsnJPAs/UjPv7hYYDme4vZng6sryweiOyMBs6lkYEmtUUzeZciDhQQNLa5tb/1OKZWam4cFCmgOm68SuM/vuM5v6VMfsTVLSDK6HPdeMBJqBMPNRNzDE60d/k76fHOR5r31rhizGIuFeKQ2UmnQu4sAP3x58ztxU0gdypzmKnorrqbnZPe33Vd9I8SWMWiDvATFP+czerhWbMmLhpMvZ0vFz0sgob8wh5giBWIlhy86JlZTQFIiVzehC9D4aXfRERyQI458Jyoz2xykZ92mLUkkIbKizUuNrjoS6MK61C5uGidq+nYMgTM066sKc1ko0rxSIeVBrOmg246gDJxATdT2diLFOyCQNpLJLS+wo7JqG1bqoaSLWkrU+Q6a1b+6Z3bkRCCPbsd6uoH/SQfewhVa3gVqzhrBW1r+hidbYHdPZDIv5XPeJSQ1sSmT7WoJaqYiDVg0n/SYeSzPWk4HH+XELRwc1tCk3KFErxp62t1q19jgbKrwwySyI40TTaE7sF7rftopZID2RFvbME6OObc8cMBrOOCC2WtGuPsbN1RyvXtzj6u0cd4MI95SoTDcybxMI25FcRzBmTJS4UEC03yPhcwUFATFeH1abub2DAIyNaNESbRq2Xd4hmd5iM7vFbj7AbnmHPfVhuzmKbMYWItH+ZcCiZqbrWLnF0poxtk/INcCbuaX9BkftfmDW4RofOcdEb2mf61LkFLfpCpq5e6eMDuqNt6jVCMIC9PsVnJzWpBH7+Ft9XDxu4ugwRLNOE7AFwoD0xK1AN01XdskO8YqmNJwY0s2Tvg11Za9NFsBwkuzf3a63w9Hqq8ubyb8dDpb/dhds/88/+qP7V99EXPKf4j29t6T+p3iJf/hzfu97aKzX1eNasPsnQXH/vaPjxq9/8EH/2bMnnYPnz7tBr8uveYk91g6I+dBZLqp8XdJTqgjDBsrlDoA6ojjEjLzguwRffnmPH/71G3z+BUOJ2VXZyFlQwdAK0zVNDkEYRcjcZFhMKEsn8ZOXHBhzOV0PgJj2WNss/VTNQJnn83pqkuv6e1oiJwzU3rhwTW0aFIZrDG5BjZz27QtuKhbQ3egAQe0YgTLFDhFU6abIMEZOzNiVY+6UBTKafa/lHVHTJTAWFtUt5z2/2cSI4gir9UrFX1iuIOBBF6FCkOat2e5nnRcF/roMqrBAkW6CcimBgBjmqFcIxAI8fdzDd7/zTEDspN/CQbuGZpWJ97xR2RHie7KcMaMXOVqnrlYnulVRxvXJZRjJhzqzxyZgYeaJjDp2RWnECMYiUhvccTfd4NXVGp+/nOFHn43whkBsWcQy5ucrY7s1Tj0pHQQ65gZGV6QCiq7zRSBmk7FIQCxwUzEGN8pFkWBsTSA2EijjYbkhtuFKe8UEegVhWjfMj0d0laiYtGJOOUyqv02Ybd1Po6yqaUCQ7TULsiVuolgz4bjcsCggpw6A1EV2RYsVUEtjdr7MMaJmYSUb5SSaIYmmSNYTbCIDZNSM0Up5R6DpOngWc+lslB3ty/prnsLkq2/fcfObhu+sG8J2rueueZFNpfJOiLwOaSbg9Vf6Sblj5lC677o/CIF1m1IKAgw4WXfdvY+0i+53Pz9XyaZnRhFzBjqaXvsJQlYo6lZ3QClPm0r7Mg6NSBNEcKAA5IJc5QjSpCGTw5XR6kSP4hQ7tQT3zoq2rujf+DGipnHevZUA2bs2ZgHQ3imwTDBW5xSoIhDWaASainXaFZyeHOL5syc4PT1Bp9NBqRQqmiKJWexsdCTxBnFsdEROxi7f3eHNG2osruRqFnuaotZLoyemU7+022vrYnqkYMx/n84Z0wNgB8oyumpW4bvBkdYAPaPLZ9KjB8WkMFMLVmJAs2WD8fN3ujX0aEt/RLpmG4dHBKdtdLpNubAxn450S2rBSDNcriKBzeFwinfv7nB5OZb9Nadis+kSqxUDsL21v4WsCpi4zDybFjqdcW5NM1dPN/V30ScOv7lsSw+M0gots6yXKYmBH1srXMMwDc5+uA/b+cpNwtzvrd4zSJw2KFy5pjs4nUa5P7iJW5pllpLLXYPBmQDoKnU0R9O7GRDLIh48i9l9tnTil7t33U1k78NpC/39Zl2XnNGNUbvMFMgNutx54f8LA6OY+gxAy8TyjRZbwah5C0vUgRkQIwjTvsm1NmCRX9e+Wq7SlKMvcw6vseL/DxQdQpt4giPnDrtNkERrRMuZdLnS4i4n2K0nBsLkkMgpGIEYdTaxaW2Y/6m9gdbgvK9dq8Lpwwi+CMT06LTkfJShiByAnblTWENR4JEOiaRPdhU0zXyzCoOmyzVnKCICpJgOBGHlahG9wwYePzvC4UkbjU4V5VqZyAjRZoP72UoUQWq35Lg6vFMQM/PA5FKoJvZOUzJycwjGOBmjgQdB2CcfneODp4d4fN7GQYdMDQY8OxDGxYP7LT9N6GjG2q/MlTPhOiTnQgs9D+gW2yghKFNPzd0JIMWSWaI8c/N5guHtAq9fjfEzxhi9nWM+A9bLAMmGplakkJq23ryRTQvGBM31fse2Iza8qNg4LhntUcYzjo5JA6+Q+2KyUKYoTTriybUBMU3DRkB0LyAmVkyBpia2j7L20cTYTct944D7gS0ZbjKue8hDKidf8EYd+WlaNlqwuVfKaf/aVqv/4f1n0zWTLCVpaI2SyEnY6Ukd54w7etzCkyctUCrU7RZQr5Ips0QYxHKV5s9x1TMgRoMi1nfmZE4gtqBRyv0G13fx5vJ2tR6Oo5+MR6s/Ho6Xf7IrhP/3v/k3tzf/cPTwj+snv9FA7Hd/V66m1XCH57t98Z+dn3V+8+mz/m88ueg8+ejDg0qvG4QFJniLY2sdBWUdSSvEBZ1FDPOFGqgwGb7QsKnYMsD4fosvX9zjL//qFX722RDX10vM5rzF6H5jWXwGxnijlVHmosuFjvcIF20GC4tr46gWjvKiCUFK7fBUDl7WXgFl1MSUy5sad/gqkc/HDYrTOQNjojrSepWHC8Qz/rdp4Ewr5rPF+ihWDlGqHSOsk5Z2iHKNPPWuFmC61RCgkDLDRUwOWRqF82YrSAPB11IoaRIjot05Z0KVCsISgZgFUWrTSm20bYOAs601kw4DYhUHxEqciFW2OOgUBcR++dMneP7kGCf9NnqtqoBYiZIzCn0FDq3D700dMnMHm4aRpii2PgtVuc8RJFmxw09Diim/v3jHrh5zwuz3Ec0/6GwWbURNfH0d4cWbJT77aoarYSJqIjs1FJJutwF2GzdZLRoQo3GHOuyEPqRcKOTZgJjA2JZgbIUiNVWcICUzAzIrUv2GiJZ0URyJsiAwtpuLH14oRspgcarWDIjqWjHagYqrFIixC0ow5im0ph1TxIF38iLFpEQtAB2xLB+m2uirWAho7MHuKJ0hWejrdUihsqnmdkNANhcQ42SMejGGi/JRWWOcjMlJMbINhJNgbXNW/HvDiIxi6MG0L9CscHIMPePDu6LUdoQs3NkXXXIjlKtbxunyheEDKJajI/69xhtfo314jqHfiqwD6emTnupoZauLlPCAz4GxvCZK759fVFpDerDont8bM8jFzRWD3kqbVK40vNq68ikQY0dUDRQXFyEA61xHPR/LTdRTUJ+aImQDFNaVMvFg1EO1qEwY6aOaITqtisJPnz55jLPTE5l7NJt1R+3z35GbPhBk7YDpdInLqyHevL7Bi6/e4vZmrGzB1ToRIIvjnQ4zqEirh9Spi+f6oZ29gfY8RdGfe3ML88YPbnrjdXLsT7jfywpbA54sHIyB19VagEazjHa7gnanqqPbq6N30EC/TxDWluV1u91wdEQWZjvMpiss5iuZbvCQjfZwirdvh7i6pEPiFNPpWkWhURFtSmQUdDNokpVROtHMU4+8CQep8d7Z0QCJQEQ67XkISnRdSvNkdHPTSTlTHE+jc9OzzODfLsv/dyDmQFpKCc0aI1726fPi7FY1BkkW7+LvRvte7c535hcaDFsMg2jmuaw9b7KTvZqb/jq9Wlpa5enH/l5+eJJszXQxEUYLtvfJa4p7hgEx2zO4WvE7FtDSxMticAmgUiDGf8dCXjS9Egph1U3DaFHfRaXeR4W271VSExtyIyR7hM1TozSajnaziRCvl1jPJ4gX9zq26yn2jAvh4Yw5mN0Y7GPtowRhoiQKhJmjZTYxzqjqBsYIxKiLNg2xZ3WgYK6OUMi0USdlV18jNbGNWrWNSoUOipU0a82iScwlr9ku4fi0hacfHOHotI1aq4ywYkBnnWwxX8S4n5puS1lfNwPc38+xXpmzKhsTpDhTL8S9PSjsZMhBGuLZSQuffHSGD58f4elFD8eHDTSpV6WFu5oqpOnbdIVArETNp2vfqIG1odsyn5+NWDMbIt2YIzUCMO75KzoGk9K42eJ+EuHmaoqXX93hJz++wtXVEutVCZuE2iXmpVWpaFPWlYDYPpAhR7LfI9pvkXAfMpITii4/zaoO1i2UZrAWYIjzDDu6Jy9uDYjNB9ivRtivxygk9W7dQAAAIABJREFUUxTIiqFWHDQ2Y8AOv1ujDqT0Wr8POQMfC3nPTDs8Ndj4y/mpll9fnIGa02B6p9J0bc1utnS78o1N3jbcl7lFMa+30y3j/LyJi4sWnj7t4vyc7IEyej3uHTvUqoyTWiGkPoxAzLmH8/tJ1hxecIDAOKkqdrsaJjPg8na5v7pdL97erIajcfwfZsvkD+/uV39ZqeDVv/7X48k/Ljj1D3+332ggxjX2d38XQTtgu2n30fHZwW8eHbV+//yk9csffNDt9HphJQzWCIqRaFJi8AqMOZ2NFmPy1qsoczpQZJ5YDesoxGQKacT++t+/lpX91dUCk2mCeOsC0RM+mjMgC9swtImYFUHs7Fj30hZFn35OSqIlzWe3RDYNy6iIzpXG0Y2sh+t/OSBGECYDkg32fE7HcVa2mSiKRj+A6HOcjDWAIoMXewbE6scoNU6UK1Z2YIy88H2hqpE7aTOiY3BTlCh7L91Y6ApD5tcQqLH7zVuaG5LCZ9lSVtCu0cQkyHXuSHJKlLNejFIxRomdkVKCShChXFyjVd+j3wnx7IITsSfSiPW7DbTrZdRousGF35l9eCBmW7qbDrizytfm+1JWp4CYmXKwcykgxkWTQnoCL1re6vcF/X6VbDGeR7iipmOwwrvbCO9uE1wOmAnCTaWMmF2xXahckO2GXRyLDhAQ42sxiFcbgQNiXHwFxmIEe5uKEYwVCMY2C+WIJcsRouUd1vNbTcX28Rh7UhQ5FWMjITD3T4l13VRM9ExfTLrLQ/WGWv6Wc5cKgATICMT4/eS6oHR9VFin5cOwYChxSkpdA+mLLCiKDKG0osTgHitm6hiWiDkZW08EwKLVGNHqztwUORUjGNsyX4xaWtO48bCOba7IcpWfARo3AXIOmT7g2BeH/i7wBZ+ZZThMww1Q1EQ3NXL13tcMBVIgllGr0ufNFDnW9fdd9nQTk9djGl9hsNFTwLjR+2w/Tw3yoNBAQfZ8njeSm/zlqCaa9PLapc5A1ERnxODyYawT6kN6bSomGaQPOtVzfX0iZiYLDhCnhhQu0sENoDRcZ0NX9zuUC1MpM6QzQKNekmPg6dGhjCqOjvsWXHzQQb1ORzw3ufBgMShiHSW4H01xOxjj3btbDAZjWUxPJkvpN2YzTpDMXdFs7N366D6DJ0nbHNWBibyjovIPHTV0t9E1IOtxVhNau7JAa9nQ5zKIRG1yMQPVKjVgDWnjTs/4mRpotMpySWy2zMTEpmB1mQFxEsbvZjpbinLILDBSMgnE+JkJQEnHvLub4368xGrJJoHHFi6D0k3DLJjdNCppc8C9fz/l9zl3qVYp17022/8MiGU6SO9w5kwoBDb8lNdFBuRf090I/v7yFZ/eky5z7zbqrm8/ZfL3SWoOk5UO9p35KZ8Hvn7a6SeSDoh5ToMH056QmqtE0lvR0JOj1vqbxwHJ3I6Z7rVuRCAY7+ipnlFhA3rnMOcmYhYua2BRGmgFaO/1exHhpKUu2Z4nDRa1uSzwyQ5pOrMLNrnINOipwVUqk8ZaR5GW50XyTDIAlpCOGC0RMy9sQUoidcSksJPyvUaBB913vTEHgRj3FgIx0Y0JxHzNYSBVMgqnGbaYGsbVUINDZ2VOHiipoOGUWesXqReWPT1ZMkajLFebqFbJGqpq+q1svQIZMjSwCdFuldE7qOH0rImnH/TQP6qjWi+hWOKkCDLJWK63WCwjTN1kbDSa4O5uqinxeEwtVyRAxr3T2iymFysFO/Q6FVw87uHicRcXj7o4P23j+KgtyUItLIopw6JetvZFTsqcsZcD34pC1LZp1z7XzbBUwC4wILbe7bFIGF0TK/drcLfA1dUUr1+P8eLLIQYDNpzZcDGpB1lG+yIdIwnGSCm1+Bt+Vlr3a2alC8yAKr8b5rIamIqUu8kGLKecNOUgANvMrrFdkJJ4D8QTFDYzc8IkECskDmAb9dSAmCwR0+6Z14p6SYY9emaHXdcGruzRT6951Ws9dDWeOaB5E6yHwCFVA+R+nqCWJSEnYv1+Dc+e9/DhBwf46FvU0FbRau9Qb2xQrSaoVljvWXYcz4ddr5xcFoyWuC0D+5pq8M2mhrvxZv/lq/vt26v58O314rPRffTvks32/5jMox91OvPJH//xL75JR1aX/MNB3H+2n/z+94+axWLh5OCg+U/rtcr3j44av/7Bs07/4KBUq5QTlBXsnCAgGNNUIVForSg+bipWooFBsSaDiyguyUHx7dsZ/uZH7/DFl0NcXi5wN4qwXO+xivaIYy4wBU1FaJChIDoZZfhiyNsJZ2DM6zK0PGp38NbMOX2YM1+QZkCc3tQn0G2zRi2yjBAPxqgV81QoA2KipvH9yA2JCy/DfWln30WR4c71E1SaPE4NjFX7Wnj57wgy5H5IMOUnERqsWIdVpbinYHJXYpeJIMzRpTQXUMHIc8zzbdkmpg1jiHOs76TCo5SgWtqgGiZoNwo46pXw7HEPv/TpBS4eHaDXYp4YM632Wph581r3z4pHo2kR9Dibb/6LLb8fdo+5YgQosLtZYraWuRcRiBFQrwm8SFugXS01YskOi/UWt3d0SRzhzdUc13cJhpM9posQy7iMZFfFZl/GlkBsV8RGQMwFHJLG586DJxtRmKuNUtzw+CFFURvrUjbEzIehg6IBsSF265HsaxXmCE7EYkdPtEaCS8k2sXJaf1nhaUxX71vu9CfqmFn3XXbFoq4aSJetcokBowRjnI4yd45FQwshJ2ZsMhSNQiNwoMuWwCBCEi8QR8y4MSC2Xt7JYpmfSWCMB4sH8tt1WJSETVk9AOBnsPdpuUu58GLX/cu0H67QekCByoCYacRcxzBjFmYGjSmlyuq39ydi7xMZPS5L81dcWK3n5OenYm5u4cixzt3U07tcAfsAiOlt+6I4+70AlgT/mRmI6cMyZzDflfTZZT5/MNNk2vPZc/lS1F0fdhekkR7mpOhoKWkhnWbA2kZLF1VqRMsBmvUKOu0G+gddnJwc4Oz8GE8uTtHtEbxbkDfXuDAsolLjVB5Yr2jasVCQMamJwzsWYjxmGI0WGI8iLOY0r2CDxwwnPFXRF/Gmy3WTJHMoymW0EQFyYrHBhpMF0mid7aCnWxKEEVjKbU3TEAPRxl4roNmo4vikg0ePD/H06YkAWbUeggCNWjGGM9fqVVToxsr1hKtavBMA+/yz13j77la2/QRi/Aw0DJhN15hLK0dnRN/Jdu1ydz+aXsq5qvlZhu7rnObNuXHatM8VS/6SUcGZdgzcVeWLNNMympYwCxrXkuGKM6PUPtyu/fQp1Yuk1ZsDPn7ReU+Lm9do5Z8xBWJ6YffeUtJwppHzP5Ma8KS0x/w1/OCZc0AsDxI928QWR48fuV4au9JZnytaxXdyXFPUOTyysWq6a7Me577BYlt3Ds+d9hbmcnECVkaB10SJlLc6QuqpnDuidGElHk2BMDlHijlCUBdjsyEAWyCmTf1qqsywzWKKzWqGXTTDPqFjXuwylyx7yx+asDgglhp1pPR8M4nX+xdQJBCrYEc9OJuz0uJUJMkohC0UKz2ErUMUaz0UyBBi5lmpLl1YuUIzGuZ6svDeIyhuUK8G6HZqOJSLaBPnZwxLbuKgX0WpwnPDBieNvdgY3SuaYbli6PIa0+kKt7dTvHlzh3eX97i+nmG13CjeIFDtwu+M+3wi7dHBQRXHxw2cnbYFyp4+OcRx39wUaSJWCWgqZhljIuK7uBs2WtR3YqbplkZabs0IOSmEKnlOwxbJFnezFS4HE7y7meDd5dSOdzOxo6K4LCBmDe06QG29gJj8DzURM4DurJrEgGKdR5DsXKJVA1FgNrcYAjolLgdm1DG/tWmYHDFnatJS/8ealYwSa14aEBNdN9XTup3ALF+zFUP3q28QZkDsQbSSA2Bqusn4x605eQOr/LrgyArpveT6vDYRAw6PGvjWx4f49reP8cknx6IkliorlMorlEprlMuxIqVKoQOUaujypBUByjx25mC+3dUQx1XcDuPNTz4bRK/fTl69u1n++e3d4k9RDP8EaL08OnqZ/OAHuhX/P/Er14f65n7e733vpFGprI8Pjjq/UatWvn/Yr//Gs6edo8N+pd6o71Cr7FApbUWFk5sbgRi1Rs6S1sw2ONEiWKnKNnO9KoqO+LPPbpUp9vbtHDeDNe4nG8wXOzD3NklIWSDtwjRZ1OHkOfjqLDxwgLL0cuvdehzm9GDOLdEH5ZmfqtHOfJGqn1HH3aiJHoxxIibrYleEk6JoQIzvxwIa97JbbwBBB8XKgQExTsTaZ6jUT1ClbqzUwb7YkKU9gRi7PHoeeVyzejFqslFoWCx7qoufCziyvYoFikoJGFh8k57mAdjGgFd5K9v6Oo8yw6N36JBj3KvgyaMuPv34DOenXbTqZVTLJG6aINQ6Szlqm7Na8wJwvklSEAjENqz3BUpDFMMK9gRiBYIum4Qtow2mqwSraCdQTfv9+XKDy5spfvrZDV69m2E43mC+Jv2A9u4MwGYnjDxmipUJxCzOQD04aXW865aHPeYGxY6dxNQMcBRF0aiKDOHcu4U51kRsgIRdMoKxaIz9ZqowR6Mm2rnktWvXr9OL5SS1KpzEu3LGno6LZYJyn2XCwo8TFAfGGACuvLmO9GIhaYrs4pKewmKi3DAnLRYQmnqS6sTvnlSaJZJ4jmg9dUCMWrd7GZEIjMWWc8PJmNGDrRHiCKLOTp1dOVeMuUrOJgfmhKm7Jb+vOCdA3wW0lclsBb09ft6+Pr8f2anyhhauof6AM59RwrLFz92DD9RmuWve9XDtmTNqYvp7PwF3HP5UsuW1LLkpnM3bHKff69Tc1E1rS64ezVbkXGGbr5PV6PE0s7TEdcYPeVc6A2Em1s4DXZuAaKPWYc6lzPWrlkN0OnUcnxwIhH30rac4OuooR4ZGF5z8E7y0Ow1UqqS4Ule6VcwEzTwYYnx7O3YH3RZXmN5H0k/RcXDD+9c56vkwaBnRCDzknLsc9TiUFoPNIwNh1KxxMqbBBZcvynZIt6QGjE6IoTklygCIjomFot7r40eHePrsFB9++Eg5arS2pquaBRtbtIdprQpyYaMrIqdhP/rRF3j16lrGHMslr3PTC9EgYEN2Ad0RXWC165SkTrmpD6wuc2cy5PVuuvbdNeULJHc/PMBOuT/4qzUdFXtebAo7Pfh3j5miKO+W4joVjoboLx9nBJCpRdz9lJvOpU1GD9Yc6MtXEFlArGsYOPjorr4MGKY3YUYhzegk7prNNTuUg+SAl+2b7hlTAOY1ghkI93ecdyo24OpMRaivJZApcCrGw61czp2WzalCWFKgb7FSRbFaQ6nWVEizqH3lDoJSC8WAjJsaAmrHNEXj3bbBdksHQa6fExkgrefMl+SkhCBsjn20ArY0a7Di1TsjBikzxAyReChfyn3+7O428yZZqIuWyFwvTnTqajrv924aFnYQ1PsI2ycIGgcolGnw1UCBAdxhRQBJtL+AYcqspTboNBk308bZaQePzto4OyNQIqU3RKlMAFhAsqWEwwLdKVcg04Z6rcVyi+ubKT777BpfvGCNNcR8lqBSbbj8Pd5CnBbGikOpVPdot0s4Oq7jyUUfH398jovzHvqdKjr1EA1m/PEe5znwsgAaWm33oHFvkSBsS021k34UizLnoPJ6RWpxssHNaIYv3gzw8t0Iby8nuLldYjhmhiwQJRUkW1IS7dwVw6ZMzsyInvWBo9+mxqTmJMgGJJv/YSFGyOkW9/t4ingxRLJwIGwxxG4xkHEHQRijYGjURQmHpyTaJMwfrsmfFpFZCoxf/m3/yzNMvFmNY2K4vcVAmK2NnIp5V2Pf+HtQWuS2H4ExsSYkA9T3fXLSwCffOcWn3znFd75ziqNjNnonKBbnKAZLA2I1WtgbqJSZnRgJAYI9Tc/qAmKchq2jKq5u1tHf/t3l5NXbyY/uJ+s/HNyv/jyO4y9OT+ejH/zAlaLfXFjyH/Wd/aMAYr/1/ce1ZrTudVqV/7JWCv/Hg17tnz5+3Hp01K90et1Sod0sol6l699W0xhe3Ep2d4UspymkXzF8kS6K220ZcRxiNIrx6vVEWWJv3szw9t0Cl9cUnbJY2IMuzJyK2OFAT25c7Asz21VsacyKnayyNG8zNxVzgZuZW6Lv2fqunbOv54WcgjG6MXogxomITUNEURS9kSDR54q1ZNrBUOcygVjrDJXGKSrUjJV70pJtUEa0MQHqTnkY1BvxyIxOzTEyQMEtbM7n17K6lIFCwEDgYNQ0jtjL4Ubgq1Hbo1UvoN0o6mjVi2hUISB20Cnj/KSF50/Z8WqgXg1RZpedEyWCMB0uJ8VRkGzJ8WYnDAqlexmLMm/nbgGW9lnoTLUTCLufr3E7mmMypwMksFrvlRV3M1jgi6+GuLxmSPUe64QWtC0gqJvDpGgdpCQE0pqpO5qy0t3Y3w2lWMCyA6+CjyB8GwPbGAUHxMjzL2w4FZuaVmw5kqV9srjFxht30CULZmO7pwmGrl0v3OXinKPneIqBaBHeNM3n7FjGnYVhs5ik0QgXyxoQkLbaRqHcsYwbUmm8eQfzY9gdLdcUOqousCZX/K5jbFhMxHPEa5uMxasxNrS2X02Ul0agCWaokRfvRMcqHrx7n3NFsyGxFVyiViiY1k8AHEZ4n/qkH/ITAteP9LQM91cPwYgzCfGDxIeMphxl+EHZmDe5drDITRhSEGZzFa8JtRZMBspS+uR7Yuh8ZpG9XTcNS5/XbahcV/xq7IVBaQGd4zzmP4/HZ24DtfPrT0oawOM6tzmVkKPz+WJbn9R1mNVy4DUdAI16BQf9Fs7OjvDsOYFLG+UKjS64MQPtdg3HzALstFBNtaUbifTTydhwguFwjrvhShSlKemK0xXm85WcBQl2pB9xZqFGH/MOis6Jj7mHThS/ZfEmMEanTnal3XCY/RhHo2EwdaMeol4ro8FGT5VxDWXRDs9OD/Do0REuLk7Q63EibO55vMUIrJLNRkCR+V98nwx3ffdugM8/fy1AJgriirJ9uxxUZ7iJldEHc9RKmTLZdZThZw/EcuDLTcOsgWBfsH/+9Cp9gMpSaJHJQtz1ZK+XXRj+x9If97/x16l7vQz/+7XGX632DgwAPWwNpO/TFYXuXxrkcvvk137KF5f+PaYv7N/zwxvWa1rsjJhjXB4kZrunXd9pj8o7ZzqQmk68fWwMG3jSWxOI2VSMkw+ft+nzGrmvcBJWrNQQVOsIaw2U6m1UGt74qI0gbJpOmw671I+p6cTvMsJmM0cSTxCR2r0YYT2nTT3NOQjC6K67lpOgd0P0rsGBc98zrafTiLHZ563+JVEgADMgJqAAA2K7Ig28ONFpOJYMp19dBNSMd04QNvqiKRaoY+Okj8BRWXsMU96qjqqVtzjsVgSGLh7x6Mik4fCAGkuaDNkXp7hLV29LW58w5wtYLPe4vJrhJz+9xM8+v8EXX95gMo1RrtDBmrIK8+XcselIuFRIUKsD3V4Fjx538fG3zvD04gCn/Tr63Sq6jRLqZdISaQ2/Q7DfI9i5YwsE2wKCHU2nWLNYI4XTwqhAILbFLN7g3fAeP/7yEl+8GuLN5QSDuwiTBRu2jKypiA2z3dNdmvo+Z27G86lgbKdj1cd2hkhsOLL2QSQQFoIOl0vtiTHDm+e3Cm6WXf3yTpRE5sPJoEsgjLWqd8LMgFgKkjJMlUaZmGOi3Q3pFNxnmOWYvMakcBR0sgN4uTuzKU99tMm769s5Oq/r7Vm/1zW4SF2nhvj0tIGPPznBJ5+e4NufnuDwiBPlKQqFBYJgiVIpFqAOBcSyyR5dp0PSYwlyd3VNw+bLEq5uovnf/Ojy+u27+7+YL+P/5e5+8Ve1Wm34B39w+Qsf4Pw+ivtHAcR+7ddQarW6jUan+J1iWPj9brv6WyfH9U9PjhpHj86aweFBtdBqFDUZo3UmL3BqXEy/xC4SFxmaEpSVKk/nls2mpE7IYBgrU+yrl1OZd3z++Qg3tyusY27KtuSLokbjBlHUHKjydsRpQKUHYxl9wtgkjj7knRLzLmF+M/JC5/QW8xcyXRM5GbOJmHdpMw246Vise0wqmnNGKtAutysre+nERE3kROwEYaWPYtjS1CfehUgoQi0UsOEm5BZ08uCtW8gNhXREmlOYjoV0QTrrbTcUpS+wlWHDWuN4ZkdwCtZqFNBtB+h3KzjsVXHUr6PXLqNVM0DWboQ46FZwcthAp8UCiRxw9oyVkqVRv4KNXbjxhrlg2ps9kLVIAYYSc1JJMOaPrfj7QLTdYrpY4+p2gi9eXuNmOBcAW6/Z+Qowm28xvItwP2MHv4hoYwHO4tWLX0+hswvD9NldejSzAdEl2YGVkLWIUhigwqBX1pB09dvE2G/I+Y/E8aebojJh6KSYkJIywmp6g4giXoY9kzNOrdjezqfl4pHix+PvmWwQhLGY1qOtoEZJcHQvgTEHxFLHLNJWW9qAORklGLPQUQrNe6g2qHFoyg3MIhLc9IfmD8oIW2ObLLGhZoxgbDFCwmM5wi4i3YKaMYJJM+8wEGadXFFQ8qWoowx6GpbfEPzi5EFNPgMiy+7KeaBr17DCLcUwrsX3PhUr/2+sUMx+JqMQZ/oWn0aVFbVuuiAzjMxKnWDMdrOfU7Cm04r007lJSW405aCf/Yscuspiq1NqmsE2B6qyD52budmHewDK/DQsZxPuPo29mnctF5V7b0CsWEClEircuaUA6BZarSrqjSKarRLa3QpOGcr6/DGOjg/QrDMWgeskgUyExYLGFgRckUKfSUscjxe4vR7h9maEm5uR/ryYJ1hHBGNW0HngajGNdtWQwkmjDe/oJwgsEJZrRuR2Mupa+gd1HPYbODps46DXQrvTRLvdFOWSWrBWs4Z6nRQr037y9QjACCJpMnB7O1Fo9c3NGIPhBKO7iRwRadfvwaMPZDbQ5L+VzHjEJjDvgyLPovCgPkdx9TRAf6l4XxNdXu4bc2NTD8UygGSvkwExfz26x4eIKFcHuPvnwd9nVhAPL6z3niQF/fmywj+fv8L+PvjmqZv+xs2LK7O74EFT4X0glsNr/gzn/DfT1mcayO6ooTZxdeDYGV9pxkL9N4GYJmQkvxnVD6IkVhFUaNXeQFhvokwgJrt3YxQUgwbA/UPaXDlOaf2mg/BmMxEQi9dswDFXcoTNaoL9eg7EzJlyQCyX9yR2CLU9nq6mR9Ofi3GjApmUSY2BjYpPw4odPwOBAxtvXMtbirAplKkLO0DYOESpdYSw3kNQJRCjgQf3uqLyK8lGKYdbNbU7jQJOD2t4/qSPp4+7ePKog6N+Fc1mEdWqK+z5tbnlWE7T2wyETaZ7XF7OBcI+//IWL17eySRDwNbp7Yxez8Yya5wIpfIOzRad+ep4+rSHi/MOHp22cXrYwHGvjnY9RIm6Mh57ws49wl0BpX0BpV0BoYAYaT3MGjOXRO6gy90OszjG69sx/uZnr/HZV7d4826KwTjGIgoUV8NpWLKrCYjtCnXlXDHqRVlxlKUwtkdmOK5JrIllJE2f6h/FDCxQ3M9TIMaJ2JYH7epXIwNi1I3T5MpNw0z7RwMTe5Tcwzmd5je2fJ6gryv9nWLX80OdptdN5xQM1sjI88E9EyW3SuUBAYE5DZ0IwtrtQEDs+YcHdvw/7L0Hjy1bdh72nVPp5NDdp9PNLwyHpJUoRomACAgYiDJkG4L5f/g79BfGMAUJNAxCtkcUTJokGOQRZzjhhZs698mhchnfWntX1el7570ZeQTwaXQHNf1u6NMn7Np7fWt94YMDHE5coSR6XgRXrhiel6HpWMMuPc+a8OHyPaXsIwmw3XlYLpu4ugmnf/P9mx+8fjv/o12c/euLi+W3p9PF5jvfkUHmz9SvrwQQ+53fgXN7+9xznPunDb/x64OB92tH4/avHh/3Xrx4dtA/mXT98cBFp5ULIKBZhBSDUgiq7Sl5yUTmDRbZtNDMfTHtWK0akilGIPa970/xn/7TNd5erLGj25cE0FkgptMXAQQStmpyYUy33nbstGNuiuOy+jNhe7Vw3lI4LB1gexDZXofVdxiLX2tpX4pEjWGDZBtZICYGk9KZa5CGEBwqGOuewCc1sXMCr3VU0hMzBEiYr8X5ITtqvJElNFqnSwpaaW1OMEZnNqVNctojQIyOgPkWTiOEL6HNiUzChv0mxiNf8kAIts4mAwFePbqytTi5bKLXdjBggGyLIEYnSkpN1HE/Dx12yqTznRotmJlKWZBI90I6WsZJQ2iWu5hUyxx5M8c2jjFbbvD2aorvf3KBy+slNjuGsJJq6CKKHWx3wC5qIk7okMhCjIGbDEcmENFMLqF7FHosioZAcyW1a01uuoi+Hfi+hyAg952udgnyJEaeRPJeMU9E3K+4UdOSONsIf5xALFzdICJ9IZopZUG6ZZws7aSbKseIEOBNNtQeAKtosLaTrrobBWVKK1XjDlkX5L07pKIwALyPJjUNvrpmtboH6PYn8NoDAWI5M2943rCrJkIbrkt1U8yTLRLSFDf3iNd6ZTszFZOMMdJsSNfgRMzQFE0hYUVBJZCpc9VlfdX2XqPvsfOBqg9YtvT3wYb5VnVrLImL5QM+3Oj2gZhO6qSItVRhYxah31crpm2Gi6GTvQPEaqCsok7Vf7oxDCgnAvYn2J+x/0wrCqYtbE2hawdoFs/J89ynHlYHuaUl2uw1Ox2rTDOM9lydSo2mgLoxgisK+BlmrI6DpCNyUkYL40N88OFTnJ1OBNzoVExBKs00SD2kboo6qyjKsZhvcHVBl8FbXFzcidHFcsUMIII3UvzodmuC28UMyM4gTUyBCaZWQwlmKyp1hjQw655KUEXzjeNJD6cnpFWNMDmmMccI/X4XrcCXxon2sZS2yAk7KVXbTYTZbIW724WEM19dzXB1PRWDjjhKEMe07c+QkNZNlzaDwa1IXlgONQfIkvVgVqFdy5YAbte0zsj0wfSTLzUVAAAgAElEQVSxqhvBNhR0omM1j++biOk6Ncqoct1badn7GhMGoukyeYCxynVXLscfgeT2vtH8m1qT493vsh0LY1BVjZJrCGw/C7B+tlYrot58qd5pC8bknRB3UqWq2UJV15Se5UoZNXEwAsQUfEkjjgwaWs8ztoaW7nYa1u7Dl4smHX14QkvsiBaLdHB1WlfGSCbTsDnSeIYkmiEJZ6IVzsIVwGlYQlMHnhOktGuzSk90e6nDoCrB9BygTEFMtahVcwnGyNwgjZZMEE70yOZoo+BExxuiERwICHPaR3Bp1NTjf7M+UFoiv5+fESmCToOMlgLDXhPHYw+PTnp4/nQsIOzRaV/O9VZALanS3SoTJT0Xo7jAdltgsWSjM8WbizU+/eweL1/P8OotA59jYZnwXBXXH+HMEYyxsRLBcVO02sBw5OL4uIPz0x6enA8EjJ2zjuj7aHtAi06OjQI+zTuKBny5mnCLJhyefTSHoFMf9WtoYMvGbJLg9XUFxF4JEEuwjhwx6EoKaudbyEAw1pavPDcFiHEdEJBLzccFpO4gkl3LMz3fmLOdBhyknM6Ulri5E7MOOifSKRHJUmn8bMyaaZhMOE02nDS6DVAywyrTI7QUXE5Bq5NQ9wO97y0YK8+vmoTCrqsKiCnN355sZbvInCn2liedMQgIwjxMJgHOzjp4/HSAR0/6ePS4h/EBz4QUQZAKCHPcGE3HNGGFdWFdfRmT00GWBtjtHCwXwP00L27uostPP5/95dXV8j8kUfa/X8+87/2sacPsRv2VAGJcab/zO2je3o76Tjs9H/a8v9/pBt84OR780kcvJk9PJ73h4chFt53DERdF8nVrTkPcwGSsojQ+0rW4caYpwZgvm8bnL9f43vfv8f/+xyu8frPEekcBJw9btULnVEynT6rFsVbp9cO0OmD1MK2Xg5aeWOkHTOFlrMltHaUHTSW0txq0SiNWiHGHsJcMPcEaNID0RI6AHaUnOi0FY37nGEHnFD6BWHAgwl3SF7ImwZgjgCwVK3RujgpCZOokOiPq2DThXnNMqF1ibttW3CrbrVTe934HGHSBQb+B8dDH0UEbxwcdnB71MB4E6AQNtP0GWl5DbGmpCyMIk6yJhh6H3JQYtkoRrPDHc+rATECzcLR5RBFcKMBIqPsKc2x3KdbbGJswxi7dYbXdYrZY4ep2jldv73E/JZ2IBwXz01ykKfNCXLmki5hzIqZ2v5LDZRwpCcCoN+NBJz1KyfKoDnUxn3AceK4Hzw+EGsUsqDwhGEvQYL6YAWIuDxq6JOU7ZOFCtGI076BuLCMQSwjENEemyDYoBIwpZUNz6YQIb1yajMulqvmU921c94zOX4AYudli5sKpmNBV2iJCbrikXdD1i4LzIYLuATpDumsOJaSURQhpOqKJk8NeVDM6qcxCpNFaJmLRmhf1btSMMV+MGTgaQmrzxTQbRak3kpFiDxvjqlgaCdhBlxUM77fia+Mr2wovJfhaRRr6ZmmXX+K1/YnZj9z49kKmK0uPh1QvmT4aCplSEysraTnYTHVSOb+Z+nKv4DSAzwZZ18De/kTjXZOFd6hZ5fjQArQKqJWVrc2MekBJLCleZg+SlW1zuIyDntXfcbeiTqDdcdDr+xiNaHwxxpOnZzg5OcR43EO/30aHttOBJ5Q/sVSnpjOHaKhWK7oMznF7M8P11Qyz6RqrNTUanJiFxh5+K0GtktdkAHVZlPAFGTDGYGZxfWQmmO8ioNFGm1OuLoZDBoz2MJn0MGEu2NFQjEe6nY64wnKNUGMWRzHCKDa5YJG4PM5mGkx9cz3H7R0dEZfYbrnfqSaMBR6nd0KnLOuZCkRLY8zsERU8qINo22wzwKuku5o/N8Bmz2RG/updILaPoL5sImaP+qqR8UVAbL+D8W5jo7yPzFRsH0BWEQX2Ni7xmvx7+1yqBkd9Pl2/9cu5mqVn15sN5tCURzHgTzMnTevEFIKViYlmhCoQ495YA2L8Pfd9NuJYeLMA99pizOG0uvCobWr14JGaKEHNtIGn0VEHDU6gwOYujaQyZGmMlHmMyRJJPJNGG8EYqelZtEQeM2NyBySchikQI+VfjUbsZSffxn7c7jUCxEjV9czerMyQSPTsBGU6EROXRLrjCgA7ElqiTsKoIe+i6dPESQ2uZA/LmfmZgzKP47GPx6ddPD7tCxA6O+ni+IhTZK9qnNaAmEzDUlL/cyyWqVD+Li62eHu5FjB2dbPFzd0Oy02m7BVOIK0cQoAYmT8Jmk4Kz8/QYS0xaOL4qIXH50M8OdPreNzGkA1dZiA6QEA7ewY4Fw0EBGLq/WsmYpwQQkYrW2rE4gRv7hb4zg+VmvjqYokbsmI2wDZmZlgbadFBjg7SoiUxR1oTcC34RvdHLSnpfrzxYxTZTs48xtA0qPVOyQwhXX+mbokGhDFLjLlhcsZLo1VZIyLDqOV8iadqmYVnXFKNaZXJm9Ddggu8vjcaMGb3G2nTGCBmZmXmfNS6yuqthX5Y3++N3MLeoZ7XRLvr4uiwjSdPBjh/3MXpGXXDLUwmPgYjZlHmCFoZXDcRnTsnm6xf5XHF+IuN/BacRhcx3coXOe7ukuLiMspu76LPr643/+HubveHWTP9Q8e5fvmzpg37qgExeb42V+zg4PDnm67z35+djv7xRx8e/52TSfeEbny9rgIxCRJ2GCinmiNmI6WcUsg6J7jw0eAIP6dxRxuzeYHXbzb4/ven+Pa3r/DqNTu1TFgvNE+Mhh0yYdDNWw9aE9BpBfqmQ14BsEqUXVFGKnOOciIm4K7eBNWNt/LnsToUdsMMPdFuggLEVL8kAIX0xIKjdHbDRmj63HgPJFOMhh1+ZyL0RIY8w+0hd9tIWXQ3PaTsBJppmFAzqInja2b2h4aniaCY+jsaopAC2mlnGA4aGA+aOBi5GPWbQk0c9h2ZglFoe8TNs+sJAKMWzCN70Fw6AdPXK9RE0aYo3UjpR5oXpvkuqtVSmigBlYMwyrHeJFiuIiyW1HutMV8vMF+x+7bCbLHGdKZB3VHcQJLQ6MNBzgNLwJdnTFiq7C12v0Rv1nDV9INifK4bMTXRDqRYGRt6Cy2KKc7mwShmGRJtkKFIUzSyDBRd003RoXEHw565ece0LtbuaBrOUETkjjNLZoksXsrmLhs8N20aeNDetpmiQSDG94eA1a7AEoQRsJqQR9H/cwtWB0UB1g2+Lk7GSFshB14FyW4wgN8Zoy1AjFlzpDCSJ8+OsC9ulGLewQLHhHandFLcMYx0JoBMQklDY94hQHKrtA1j4sLJnmSkEIgJZdgGDdemACUVzRZxD4o0AzjkT2vmBNrKt0GuFhTVUJ0pFB92nN7pQD3IYLH3bOVIaErCWqFsJxl7DZefKhDbd32Un/OQivnjAjH7fe9QOc0rNXomqytQP3KzD8m6yqWJ7VM033bR6/riong0GSvQORzg8IBdUqX+dbsdtFo0AVDNDJ1Ow12E5WIjE6bFbIPlKsR2m4jFPSdRpP/d30+xWW+1AWOKb7n/Watyr6D7l7gjmhw0AYcMpe5iNObzOMTBeIjRiL/vYDRqYzTsYTgaoh1Qw8OMRGrAaLW9xnQ6A622p+LuSKttgrGNaMGoZyNVMRJqhCEEmHBqAjI7sasmpkbbZoBYpQ+rr7YHQMyu35K6a5wv6yOsd4CYpSpW1FwLZL54IiYVnDn794HZw4nYPhAreR7lH1c/zzYd9w6xd1xySvfXvRuvfo/bp1X9AwvC9Ba2z3u/0VBCuj3L7urZ6RTD7pZ6cLKhqkwHY3hlTa84CXNasv81GO0REID14bUY2tyDS0AmAKwDh5Myoa1xTfHcJRBjnlWMJFHqfhKRljhVAJbQaXaBXLIlt0JdR6qsCeZm1oEYX5OdUpi2nzbc5PzXTFHmedKZkfoumklIUzGjlkkdlAnEmnTJ7ZIVcyS0RAFhvk7CpINRZj2oUVa308DR2Mejky5e0Er+rI/TCXVhLQwHvrgoim7IpqaY1aQuxsBqneJuGuHiao3PX81xcbnB7TTBbJFisaIbNYOV6UBozFEohxCjTzZfeb6lMhXzGHnjJxiPPDEJIUXx2fkIZ0ddTIY+Rl0XPVLmSJ3LORVjC7pJvpOAMeoEuVzEWr+wQCzD5XSNH7y6wWdvZnh9ucTVbSiBwuudg6QgAGOGWBdpHiBOGGGjNQIjYXjuiwyB2WZshNOHINsI7ZTux5ILmtCafqZAjGZcu6kEOlvLesmJY2ao6KgtW0sb0QrC7Ii9mnQJU8OGIxoQZhuBtompt4Y1l9qPsygZImVmn9Gcm721DsTKDEYzGfMDB/2Bj7PzAb728QSPn/YxOQ4wPnAwGADdHtDuFvB9fm7U+kXIMurcOQRhEDTXiw+n0UITXWy3TdzeRri62sWvX29Wt/fhdxeL5A/my/iPGh6+/Xu/d31T22B+pv7znXrkb/mr11yxwdGHRcP9p08eDf/JixfHv3F82H4yOfTQ79GxJVLLdL+A67BgpaYpQhRuRYitQIx9k5ZMj+iUt1w1cHkR4tPP5vjOX9/g9eslprxB1xl2dCMViqLtoJn8JgPEbF/TOihqUWY6Gw+4VtUhWVGg2N4wtWLt7LO6oBplxWpT2JEvm651MgOnRD6Qq2lHw6ErEjfeMdzWkejECMQ8dshIVWgNAY9grIXMaSEnJY2ceFLyeEhxEkRDjIQdvgR5Shtd2tPzveWmXWA8auLkmHqvACeTAOOhi14b6HUa6Hcc0YONeo7Yz0r+R9NaXpidUoo9I+qk+JYAjUW/2OhbVZF2nsUiN2OkABBGQBgWAsIWS5qrbHDPIMn7Ka7vrjGdz7BcrRDFFPQ7AtrkYi5cqv9d5Mb6H9SI0OmKBytthwlWeLg1ESU51rtQfnbBQ88lMNEOmR7i2lHVcCUCMQJ2viRNupUQSgl95nQsRIOHb7IVe9uMtsXxUl0HDS2RB3UWkcqyEN1YbjPGmjEadANlY0Ec64wPm9GqifsgwZ9xCa1yhJS2KpcJembH1wKyJiMdvC486sT6nJyO4TDs2afOkPljbXm9FFerKyPPihRZolOxJFwZ8w4FZQRjBJKc6pUUDKEJsy+pMQfqsqn001I3JuvActwr84NKDWWoWGaCpMXVfnGrUQqG2mEoPloaas6Xiv7f86tem8o3mMc11MiyyK6bKJiHMbMxbSZYAGbv+RIg6T+2f79v7W1NVuRf1DQ+1fO09afNeXoXiO2/Jvs67c+r9HZWO1YvZAmulcVv3VwlWFs+Z9M9NXEB+hrpmGgnUc1SQ0Z3xclkgJOTEc4fHWAyGWE0GqDX66Ldamk2oXEZFGpfrFREUv2ot6L26vZ2iosL7r0XmM/mojXTzLhC3dgibchoEdoQt0PSZqhf6A/aODwc4/T0GI+fPMbR4YHov9ptX5wd260AHZmGscFEx9VE9Gt3d1O8ev0WF2+vcHl5J46IiwUnc+rsyOdJarSE/dK4STLQjDmBMSjYD1E1hb4JMa4AWqnqM/RRC8bq4MLs9Waft5+qnYztUxNr66m8D/hYlWlP+f12rT4c0T64Farb4yFQ039Y3j17+K1UrpV3xMM7rGpS2Nds78WKbvXe+9ICK/OXZYpa6YH1ALBZOqT5YzsHt2Q/dTaipKByG5Y9XFyHTSNTtEBtMbGQfbHVR9DRwGMBYhJ4zAYWJQBaoLOWsHssabUxQZhY1a8UiEVTZDGBGPfFlbId6DCbmr1Q3HFVIGkjWyogRmqXXUVaV8hEXCi1pAHz+WqAc5b7Zhpmz39O8LivH8OnNqx7gKbVAJOOyPNVtOYFHLeQHMHRkHTELp7TLOODQ6EjHlDf3eU9RBmBeT52SmOosqTpbrc5pvMYVzcbvHw9F13Y5c0Wq00D28hFnAaIM06eHM6CBIxJLpcBmI0mASaZH2w8hmg0tuhRp3bMydxAgNiT0z4eTTqYDAOMWg46bMjkOXxOxdCQy5XYCqWlimtiCcRy3C52eHW9wOurJd5crXFxvcHlTYjFmnE3zFfViViSBQjjJmJTK7CK5P6oWnDXMHlYE/FzniJhFA2vqHaZPysYUUPLerGt1walGlqJHUw5kRKjN9nsbTSLaVJwskX0K9QEa19vWRmGNWD38Po+bs5rGwGkma/GUM6GqNsUHPla5TEqICvQ7rgYj9t49vwAf/fvPsGzFyOMD130+wz5jtFqZWi1c7geQTQHHRGSZCv5svRlIE3cZU1Fiie6WC0LvH1L86P14tNP569u7jZ/lmb4/W2a/mUUtW7+4A+uN3/L8cd/saf3VQNi8kZ84xvnT1w3/42zs+E/efb04J8eHrQ+PDnyneEAjXaQoN1iyjcnMJyIsXDcYbddCx1Fi1SaUSgQ44232ToS6vf69Ro//OFUvt7chJjOOG3JxEFRN2trrK5MbrFbNgREPTDrVKXq4DGlWE1IXYmTS/v68qTT76vMDcwUzBofy0Zs2S8GiIkuwQALhuaR38ypmDjlqV7M7x4j6LLYpokHKYsHkiVSuB1kblvzR2jbTpIgO1acArL7S40WDTNS1d7Rmr7fBQ4PHZxMfJydtHB63MLJpAXR6QUFOgHQDhrylZRE32XuhzkSrdFF6W6gEzfNCzO5Ss39zYcuiMwAk9DIkPECKVarGMtlhNliK+Gx09kS99Mpbu5vMF/Msd1tRdDvs3PJaZ9M+DgNU1t36dQ0qesKJEfLNUBMDjY4Mg3bRgkW6w3CJEPBSZjrC6UDDM0kwKvpCzhFFKUbJ1FyFWDGibzuPEUzjdCQa6cOgzS3YIdMHAfZJV3ppGw3lSlZyk09W5JYoQeTAWMKxLhpU+ds9FCkcTE3zxiJaOVku81aeGjhoCHgAsaEckEaKzu/ffgdTk7HcI0tM3NyaGsvToq0tafIWrjo1PEkCsZiNe8QN8XtXEw8kog0xSVy0jDIhxfzDtIV1JrfWtxbzYOsYKFjVECM718pQJYXYw1y6pSLauvS/C0a2hhQX7t/LHX4C4FYrdKs4FrZa99rlOzDuYp+/NMDYhaUmQLY/MCScmnP57JA3cekPz4Q09fH/UeBmKVcq+mLTFe1q6BusOXkxk6xC6HiEhR1uz6ODnsKxB4fChCjk+Kg30Ov20Gn0xbTD9/T0HAF3RrsTHDDqdPd3QxXlzd49eqtTKmiOEQcx0hSgiICJ2pGKR7XvK9uj+DKR6friAHHwREzz47x6NE5RqORZCIReMkklxSZJqfVBHSchjHnaIubmzu8evUGby+ucH11J1RJmZ5HnC6buoWvPiMzoubsaLVrZciyaoClcbA3DatK6ofrxk5yK5ijQEwaB8IUUPRjgcyPBmJ2vViAbe97O0+y6+iLj/qfDIipqc2XFw/22deBpznfjKvbex/DvFn7r2Qf66l5QdVFse+PTLwMcJQTWfLAbCYdHTKNEYecl5JIZRpVdM6lFqgjUyPStv1WH63uCC0CMU7HCMJocMHzhI3ZnI23KiOODcs43iEmdXu3lL2QtEQ21UoQRjMm0RYpZVtAmMTAWD2YcX+0IRdlFp6+4VwhrN5ppsVziBf385yZYUI/p0acFvGc5I3gd5kpqvt606dOmCCMEyk2dHPAIbWMOiAfx4cdPD0f4PnTET5+foDTSRf9tqMyAhOUbj94kWZICDaw26WYL2Lc3u3w5nIpmrAffnaL67sQu1iNMNjwzuhYDU+oiQmBGBus1HXLpFuBmDBAxD14I3Xc4cjHyWEHj076AsSen/VxdtjGUc9DP2iiRa1YUcDLqfAzkLjJabmDwqFtW0NyxNZJjtkmwfVsi6u7LS5uqCHf4vXFFtN5jl1MJ2m1sOc0LKR+nM7SmX6+qgdn88mB79HQiBMxOgkTiN2LAzIjabLdLfLwXqZi4KSMujCCMJ7zQtt/OA3TWVbpjFw2/HTvkH2Z9ZCwnwxTyEZfSJyLAjfbTKNDuNISeRkKI99j01ATiUlNiyimX7W8Ma3BlJnU7Xk4Ourgw4+O8Q9/+QO8+GCM4Zh0xBSOw+ywGF6QwXEon4iRZZGsfwVijIzypL5qsh4t2ljM8+Ll58vszdvVxSefTv/y8nL5R3mz+HfrqPt94Db81rfEIOBn8teX76V/C9+Wb3zj5Lgo8HfOTvq/OTnu/vPDcesXTo+D1uHYdft9CD2u224g8OmYmCBLd9jtVkgJxKRryIKAeqqWhMvtQgfzeY6b2xhv3mwkU+zVqxUuL1kgRNhuuUGwoFV7d6XIGb65hPzZA7MCY/UDdg+IlQGsxqHNaFP0INHCTg4gU/hYcbIlKNbI8Ib6bgKeSSdkkG9GDZyadtDClpMxJxgbO3ta2hOMsUN2KNSF3O0ic9rIGgHSgpopHi7aOZSbmp0V2sinpHzGYohydNDE40ctnJ9yEuZhcuAJNVGcK32g5QEBaYiSSaL6L7otikd1weBmgjNPpl+24FBHQpP/J1bexnuVoYxphtWGLocEXiFmix1m0w3miy0Wq51Qm9abLdYbFlJL7KItUnYcqZAihYObWU4ARmtbdrRa6LQHCIIufK8Nj65YpCRSsF00EZNGFadYbUNMlytsopgpLhKaSTAmuSK00CewM+AGpLTwcJTMOXVuEsaF2OxmaHJzyuigyJwxTseoEdiiSDYCWgheaOIhQIybOoFYugCwAhpbNAwYU70YM8tMiKkYhxCI1aeMdepSRV0VyikvI0iXsGcCUFcLD7oo8tDmxemY1+J0rKs0HB76cvgSOGfyeYp5h4SVsvCgM5gBYwyzJFWRk75iJxEHNuZAIjZNR1CnYkZoY6mJ5UDZlmEVSUedoKwleFWAynOyYnZL77CT6b2y7MEg7Uv2NqkHhZL5Rf9Q//KdiYEpU8tJmH2IvbDbdydi7/ykmjZI9oaSWmgnd/UJVyWg//KJWDWBE7tnEwaslGk1fZEOqolL0DxRm+Omk0c+F+q06FI4HLZxMO6Kxb0YdxAsdTsYDvo4Ohrj/PwYoyHNDTQ0vNLyFQK01ivSAhe4vbvDfD7Hes17eY31eiNB0bM5GytAr0vKYR+ToxGGo66AwF6vhV6froh0Rxyg3e7IFJfFCfeUJEmx26mTIwEYXRGlcXNHHdi9WO0vl2vstpEE01L/xftJclWFlc3QWv1vazqmBf8+s6GCJnVima7TWnhADSbUHHbNuhX6mZniGiS2j0AsSClP7v0jfI+2W1uXFdPx/Uf+lwGx8rXJtxsQXy5WbaJUZ159FdcbklWAtebaPczAqz/h+jxRf6RZgpV5jhyh9ediqfqmaJVGqWrChM9KzSL3cNuQEhaD0UTTnIp7odeFG/TgEoi1+2hzItbqw/cJbpQ1IS7FNIQg8UGaYNoISxIWoltEZApwPxdNGClryhIQqrnJWiTNX00feFnrctuErYjRmltp15CpMwRY8nkbcykGOJvsK6v7VUdHNmEZS9ITcNmkjlmE2bS8z9EgY8gthH52ejzAudGEPTnv4+l5H4fDQHTdDFK2FElp0EifT01uyBahNOD6eo0LTpoul2IN/+Ziift5KtEwYgvf6IouXRu+nIxpNpcFYlzzdEwmPbHZTNBsRgh86s/p4OjgcODhfNLFB4+HeHrcw+m4hSO6t5IqzddCxk6WCQtFchDb+lqTRgPso2+SAssow3yT4G4R4+YuxNurEK/f7nBzl2K5aWC9a4qVfRg6iCLqyCuDNn4OYpLi0hCODpNq1MEzOqMjpjgg3yDZXCML7yoQRiAmzVZj0iEB3XruCWG2llqib6y9kQylVmIW2JiuAzHdf+VuMgJaORthdbnVuaLntXGZJTvH3DFGWKMVbQnGtO5kWUZDFpp0HJ8wxPkEv/KrH4lbYn8ItFo05Nig6ajBCqeYjCCg4UsiEiDW3QRhpCUGaNCJMmthPsvSzz5bhpdX6++9ej37d6/eLv7IbaR/uYh3l9/6lhzgX3jS/i2EIj+1p/SVBGK/+ZvDse97LyaT7q8Pe/7/OB4Ff+/8tDOcHAWtw0NP7NNJjxMgxpFpFiIMV7JQdItjThJ53YHwgaPIw3rTwHxRUEgoYOyTH87w8uUCF283wn3mzcBlbFhnUoiLWHvvWDWUwrJYqh9CtnCqLIZLlzYRy+tBo0Cs5m4m1uTmkg3QTsT0xmT7QgKZSyBG+o2CTKEokivuj0Sw63WOBIgFvQn83sQAsR4yp4O0wRwNdSEkkJCbiCYUAmQK5ARiboJ+J8fpsYcPX3Tx+DzA5JB6MEfcEnttmnEwi4RaMHaNlEKndDZaums14zUdtAIGSPKxtYPJIkfEtYkGQ5K2wIwpdny2YYI5M30WW9xNt7ifrnF3v8J8wc9mJ2J7WmYnKTnKBNvcHJTq6DkOHOOc5YBdGtIsaJ0/Rpc2xEFHgBlt+gnCGE5JXdg2jLDcbjFdrLAKI0SZyGvF3jjOGwhjUiVJr3CRi56K7zeds7RbSkBGMEa+OvNOmH0ivlxFCsdQFTkZKxgDEK2E1kdbe9rBS4eNXbV0BhSciq2FqgFu/jysJPizDsQMCFMles3jTwGtfAqSlaMX9W/qDGkmY01qHToKxgSEHcLvHQplkUWJQ6oO9RCmGcHDQkocoTvEYmsvNMVQwViZM0a9mxiP0NreADKZkClV0YZYCiXD4DGlrtsg8QosaHfQ/L6kAVadxNLUpgRihm//kwIxc5uW52GJd+xWac+K/d//dIBYfV+3T8ScTkac/RMDMVs3y1tnJ+2Vzk7o0iZ3x2ZilW+h2YdEoC4Vg3ZWpbsqLm+qG2OX2AKiQb+FVouHcFMogcPRAOdnxxIIfXJ8IH9HJ0a+Kg1gVtoi2Qq73U4oxcvVEsvFAovFAvPFAjOZdq8EBJHySF3a+dkE44OBZJ1JThj1aL4vl9rR0yGVEzCGModYLFbyONOpGnDc3S8FkK3WG+y2O0RhLDREWX7KLBYARi0Y+0fy+3I7r8LJ7SS3cr7lG/6TADED5G2os0zDzERMR2L76OTHAmkdsZ8AACAASURBVGLVh27XZV1y9r5Z1hcDMdsUsRisUk7aJuP+49dBWf0M1KmfFn/6uiwYk2dcL8Nq+5jFfhUQq70+C4jlRxogJgwRBb/8aaLnFiDGc98AMTNNkqkSi0V27l2ac1AHRhOjPoKgjxYdEjkNo2aMNCvTbOPayNNctIxs+iVxhCTeIWJTirTtaIFUqOeWkkhHWTakNJZEjK8ehPhWn7sFYhpErrQ0M+kr3YN1/1aqeUdMmBx/UMaRtDsHcIO+nkvcu+n653pwfBowEZfm4ssVtCAOqE8fH+LJo5HQEc+OOzg+8DHoOghI/+NT0PGi0WurgRWnxGGc4X62xZu3MwFgby+XuLzZ4PY+lIyuKPURixthB5nokw0YYzOTYgebKWmcgZtNTlgyobup1p8snAy9VoGTcYAXj0Z4dtbHk0kHZ+MAk6GHrkuf+ggNhpjlmQRTd7otuL6PlFOxglliwDYpsI5zzNepaNcuryO8fL3D1XWC+0UGWu6vmCsWNhBHjpifyDnecOAw6J1TuwZ9pnntJDOskVNmMEW8vkK0vpKvBGJFslCXRNL0CcJkGqbB3VpJqt+1Nrh0ry/9aMyaVerTFwAxqY/sPaRrRQ2S9H7Vx1MXW4IjbUmYnyu0SP4DIxGoTcYod2+3G+KSeXrexdd+7gT/8Fc+xPMXY/QG1ITx/N4Ypo6uZxqLZRm9GJR1RiAmztvULOYBssTHbJpGn366WF1fb//j7d36X79+Pf3jxMOnv//7i9lPDdF8RR/oKwnEvvGNk26WhSf9TvuXW0HzfxqNWr9yftY7PT3p9B6ddXEwZpAnA545QmU4Lu3WN8hyjoW5p9F8gM6JHlKGO8so2sNm42CxBN6+3eJ7370VMPbqJYsBIv4mMjNOJ54gaJDD2ZAITb/YWI2bLnWdv2ELunqn3NjWKz2oKuxs/7SkU8kI2vCC9VzRe1etaVSjRDMJggJuHjnBACmKCsZoVU7TDoIxv3eEoHcs3HGnNUbu9ZE5XSQEYpkrQIi0Ox46nsecL9L3Cpl+BG6KQa/A+amPjz/s4ckjBWLjYUOnkAEdERWIuQaE6bQmRRrHYmLBN42TsHbQEiAm/GcTjEotXphAMtw4kQrjGNsowmoTYr7YYTrf4o56sOkG09kKi+UG620oICxN2aUpRDcSiH6EFAIHPgW2TQdu04HnuAhcH912F+PhAXpdBWLkMfO9E3e3NEOUJNjGkbgvzlcrrHZ0YyywS4Eob2Ib51htU2xjZpYRjHki8maoNt93rivZwAtHck2oSDS9V7iNHC4nZGwKpDTu2IqdMY07aOAR7+hCeC9gLE+nQDEHCk6WSJ9W8w7JHLEUTwPIBByZjXe/02zpqxpaqiGg6hBGTaE4RfIr5c5uD44IvA8Q9AjcVTPm+j04brucirEpoQ57/Jk6GUsJxoSmuEBCMEYzkmgh2ggRqGfaEVaaorpGSVHC11L6lNs8tIqaWBl122KwDoBqhjg1arCiUS0AxQ641mh7Z0L1YOOupDT7zbkvhmHv2/31O378iVh1IOupbA5n/U31Eh6M56wG7OFXfTSjwzEBsxUdztK69N21cQd2Iq1vl3nnDQjjbSoTsZyGKxrqzjKX3VMK2Hm/6cVmB6fqvBc9mYg9enyCn/+5D3F2dohOx4Pvq/sY/77Xa4vtvTiO5hnihJOrtYCwxWKO2WyuZhrThRQWNOQ4nhzg/JyBzLx/PZ2yyXRdmQq0zA/DTIxA1utQbPP5/ffTOe7EEISAjNO2UIw4BICRGsZdXl+oFpzikFgPmzbvixQ8xqreDA5tA6HSFJr1upcjV60iuy4NDCvZENbGvvrAzTo0VVppvvmgeVz6fJaFXX39VLdAOZl7oBl7fyFglVnVhN1OZ/Z/fAXU3vVX3G9VWv6IzqrMHlLNuPZ64g/v+PpzLE9YA7oq8ywbdGwdbm0Qr4lmqVH6mA1lgYqAMI8asB58AjG/j8DvmUZdW6nrUlhyX6dFOteHgjDSsaKQEQdrRMxZjNdC2SbTgZRz6sLELY8aWUm20ntH3wOj3bHGOAZQ6t2nFDPVtym4JNWy0vwa8yW3i6bXF01Yq3OAdu8AHTbSgq5a8kvjrYmG00TTa5DUIYHs7Q4zAV2cHPfx4vmxADHSEQ/HHoYdlRaIuZaNEpEJIDXzbFbm2DJ3b8Pp0gqfv7rHm4u5UP7uZpGYc2wiZnQqEEvIPmrQVr+jVMoGddiOvhOGgsvoCwFibiEOjjQFI9hxEQkgO+g7eHrSw1OhKPbw9KSDx8ctDNsNNBkDkLKLm0qjp0sgFvjInKZkpUY5EPJKgeU2x90sw+V1jJevdnh7GeH2PsH9jJrzDBuSVRJTSxFQNF0FYsw7I8ODgczFDg5zw7BBHhsgtrpEtLoQiiLNt0T7TXo+QRhZMMY9WJTl4pC5rx3W41tXvawz20AowbilJnIaRjMjq4lmKaggjPuSeByb285G7Qhgk+xTvVM0X8zGBWkXVDTA3JdbDQz6TRwdBeKU+PHXjvH3/8FzPHk2RLeXCyUxL9YoEKrkgEo/RjYIc0qczSQ7jKo9GXakLuKdg+l9svv889X97e32zzer6H95ez//012Gy3/zb+5WX1H89FN72l9JIPbbv41gt+v3257zi47n/LPxuP3r5ye9nzs760+ePx05k0O/0W5l8D0dcTcQIi/twDX/ieUxC+Ys8w0YC0owdnGxw3f/+gY/+P49Pv2UhQAnLaSi0SIWoh+SRHmhPlScdD1FbMCrtvRqDY/q9+ZW0xpLnRTfC8RMx7CyyzbnlD2hxEHMxJ/LtIKbhzGiyAkGOPFgN6yPZsCQ5wNxUOJELBgcw2kfovAGyNwe0kYbSeEhSbgxsrBh3o4Pn3klPAfyGIGXCRA7PfbxESdij1o4PmJ4s5mItQwQI4OvBGIEcRkyWrqz4Mk4KWvCpwmEtOa0ECSzjkCMmWCbHakCO8yWa9zN5pjRZW0VYbm2VyiUxPUmxHa3QxzrJIwF3rDfBrvy/V4L3TapFS5aPl0bPbR9vXrtDkb9Idq0Iqbwmrz1lM5u/EwzJFmKOI2xjUOsdzusoxibmN20AuuowGKTYrpgx485JAXClE5QFEurDT4v6tAa1KLBgdtw4NPViQHQPEYLArFUNGPM5RIgtl0ILZF29gLGwjtkyRTIZ0C+MGBMc7pIZ1FhNymKNlrAloBmgzeEKC2ftTihw2YuXPMaPQfGPZLrhXoxn6BdtQWcjvFwp7OigjFOzvRg0owQfny8ERheytycLdJYu8ElVTGkToImHpxobORetFljat5hqDlmmleBEHMg1R0SS+qGAVn1aZc5ecpCtu6m+P8HiJUNlAd4yGzBP5pL8Z8DxGpgrKQq13/Qu8Kc9wKw2q5ugz1lLyrpzhUQ086p6kENy9XQt43OgMYAhiXMvU0mYqSlEohJ3ATN10jZYbg5g175w0nt44HtoNfr4OT4EB988Bgnx2N0Og5aLQd05BoOOjg+PhS7eRpr8Ht5H0cxw6DXWMt0bIXlgsCMB3+h7oijISZHY3lsLZC02UAQRuBEPRndDwm27u9XmE05PV9hPufXtTRwVssddiFt8nnPK9BVpy9dd1a/JjRFOw3jLi3vR1MCdaU4Zt5ZHYzV6YrlbPrdY/bLgZgB4HaNm5GTbc49BDzl+VFSnfR1lOvT4jlT6FuwbSuJd59hHchV51NlOlP/zp8UiFWnZklRtHOB2hJ/CMTqrQrdAcy+Zk3fTaPJNptETmBMOmSyYGmInIKJdbta1Dc9uiB2RRNLa3rSEH2vJ1Mwng+iI2ZBLpEuSjvnotAJQIgoXGO7XSAiIyBeyR6YiTsijTkMCKM2zBStFoQJEBMrdEPZLPMPbTFuNEKiO6yZhfF1GAdcatp4vjv+EH57LJmQHQFiB6Jp0wxMXeMSe+NkCIIGun0XoxHzAFs4Pxvig2cTnJ8OxDWRTdWWm4q2W5uqZjJXkBHUMG7FlAqEuGc24PUSL9/c4+JqhZv7EPNVJgYdu9RDlPmI6ELIMF+0SnoiY1Ukr1LCtLWhzJdJDbTj0GiN5xjPB4Yk7+AiRL9V4Hjk4fGkjefnPXzwuIePngxwNHDhCdOEWrtU9iFOyR3fQ+40kTU1VTZm3lpGIFbgfpbj4irG5y93eHuxw9VthPtpjPkiwXbLOk8dlUVLbhwT+ShZpo7GyNcS4OxggyKZIiYIW18gWl0qEMsIwlQXJrlhpCTWp2FKbDI6LnuvVmHj+rdm/fK/yXyy2jAyE0ogxskq9y4FYXYiVuU2Gx256U1KRqTZz0mRJHuorgNmrdfpNnF45OL0tIXHT3v48KMjfP0XznF23kW7Q6v6CFm+ESAmbshGm22p3JSB6CTMQ555iMMmNqsC9/fJ5tXL5e3d/e5Poyj55v0i/LNe0rj9V//2gmLyn+lfX0kg9ru/i+af/Am8fDd4Ujj4taPD3m8cTXq/eXbS//BrHx21JkeBG/gxXJfuOzs0GzSaiKSjIRob+cjVPTFn7kYeSG5EHPnY7lxxUPyb79zi+9+7xyefznF7y84pR/FqZS/0RFLnTF+rIl9Unfg9jljNZaikY5RgzAi9LeVkT1Gg/UuBdzRisKQVWxwSiLncwMxEDJzqqCkFbwLJTGO2GIN8WWAHIzHqkKlY/1gCHotghMJMxTIwXZ7vCWc4Jsi5SSjBTTFF4Gle2OTQxZNHbTw6beH0xMfJkYejAw/DnoPAL4w+jA5GaqxP0wo6CYqZhGgvTBQATUGM1k46beKOCCw3IW7vF3hzeYtPPn+Dm/u5Bmwn/Dd0OGImGENiE4QRgViINGWmmYujg75chwd9jAddDHtt9Ltt9Glx3WawtIduy0cnCOA6DPd2kKZNMWRhwaVux7kImbMiQ5wn2CaZAK7ljoLfHLezEJe3K9yw2CNA3ObYJez+MdBTw8I5YWJHyG0E8BouSZH0ZxQg5uR0UszQ4FQsCZFHG6QUd+9miAwQiyn6Te5RZFMgmysYI8VPxN40vjAUH342hp5QGjULCNYyTPVThkJLTYVwzTW0W4w7BIgRwPO/CdpJZSVwH8JtUS92IGCMejEWKi4LF+pvjHZBjEOEV6g0xTzbIUto66uOiuH6HhGnfaIZWysQk9dgRes8bG1XWPdibV5ogb3XgbemHMakRIm8ZUmmU4USbGghW2qRftQ2X7PFl++w95a1qX9Y/T14nHLG8QCRVVqdB9/wQCNWlrN79obV91jXPEv9emDGWIaqVo9jZgX2dRm3rcrEg39fztxLCouAMaPTU00C9TS1rDZ5z5WSaC/hA0iujnZS7YDevu8UtzPji/lihwcDaZC02w46XRf9no/T0/1AaN/n/aNagzRLjBV4IrRBarzYAeb0i1MwUps5RWMxzL1RMgbFltzFchni9es7vHlzhzdv7zCdrhCGsewXURTLFCyhKyIDp+mIKMuvFptQ6lWNRb2NqTNmQrRlJm1bDAskeFov/YzUjKROEH5IBSw/U5l02smtZTw8oNSWfCV7QDz4aj94+8em82faAOVCKp1UzZ+U5haWFrU34qo3Bs0NUAaev6sQq9bT+26yetPE0i5rQMzSE9/zjlk4UoeE1cutG1WZjEeCDpn+aNQIvwoVUQw66qYcBGIGhFEDG5iMMAFhPfgeAVgHTpO225qn2aS+ODdNU2OURNOiJN0h3C6xXt0i3NHxdoUs3YijHmM8dBKmuljNUzTTsJImXOnmZC8T6mHZaVVqmsl0FG0aTxBxS1RTjoZHEDaAG4wRyESMYGyETmcI12+bKRrXJ7O6YhRFhDZt6iddnJz28PjRSLK6+PX4oIVBtylMImZBuo0MAcPcXRee7Pmk/DrYbBPcTVe4vlvi4mqGi6s53l4xl4vNU9rBNxFlLQFgFRAjGAuQgBprmoLxjDSROY4LhzEXLnVYpsphs1EYTCGcIoSHEK1mhK4fYzJy8Pysg4+fD/GLHx/h0aSLDmmWRo8uuaR0XnYbYtiRNzkVI0XRALFNgdtphovLCJ99tsGbix2ub0IBYsxBC8OGkXf4UiOQweNyNCg0/CUyarqzpYQ3O8UaeXyPZEMgphc1YwLEcqsLI4uFQMzE9JRptHZSbVgJ9ZgF68hsQ+KlMJFQH7H7JxATcx+huCp1XCZisl74/M3eJXxqk7NnHCXpKkkwRmlAwWBqyfeksV0B19VA7bPzAI+fdPD0eQ9Pn4/w/MUBDo7IkGJoM4HYVnRhYuUva1mKC5Vl5GRl+cgyD0nsYLsuML+PWUdv3rxd386nuz/dRdk3F5vNnyVO5/bf/jcgVvLhvpJo9Ld+q3+EBF+fHHd/4+Cg98/Pzob/3dc/nvSPjoKgFUTwvBBNAjGGPDsxmsxiEgSvYEDDmUkno2lHCwmdc0If19cRfvC9e/zwBzN88ukC19c7rNaku5hcMaEkWiBGxq/+KkteWwzWzuOKolRts+Vxp3Y41Q1jflNO00xHy9YKUkrxRjITMSmYzMEjyfVyIxgwJt2ztoT4NjnZaI/FqIMaMad7CARjwKdpR19oA3mDFDvrCqW8cG4gTiNHyyvEBGU8ZNiij7PjAI/P2zg/a4t7Iu3rGRug9MSG0BqoE5O9VfZXdso1v5ITKNrexgRUpCJGOWIpjAos1jtc383x6s0Vvv/JK9zezxHLe+5IboqEEohGj7RH1YQxB4XZRpPDAY4PB/L1cMQwaU6/mGXWQr9LIOai7ZGmSOMO2tk3JAOF9tgsRJu06DUslsKhBUSOMCtkIrbY5ZiuMwFiF7dLXN2vcTPbYbqMMV/T0bGBOPU0oywnEGvBbQZw4cEh3TNvyntBzZhsypwq7IGxBSJOxXZ3IBDL4lvk6T0KUhTTBQrpsnFzNxbwdipW531zVdtppKHmWZt1+RikWuYL5CHIw5CaQk6GqWCjXoI8fh7wPTg072gf6Jqh+JuZOszRkckYixwFSrxkY2dmn4CxUIoROoftCMS2fE20cNbnL2HVNCth5ggDTcVBrHLjE4OM8rJ9faUZKgiw+WNVC6QMO3gvEPuC7e3LgNiXtKosU/ChBuf9FMjKLXW/UH+fHbnZU6yLVjkR2X9C7wKzfSAmh7DZh/adI1VPYydiqnUyRaAI043DoWxsxtlUnLdU5ylmHZZaVhaV1kxE9zgd1hOMNUUb1iJtuNVAt+NhMAhwfnaEj7/2Ao8eHWM84lSMGh5GNBSa18MgcU5xaQtuQp6r10ImErvX1OVQJE6bexYCHmbzEC9f3uDly1u8fn0reYJiqiDFiX5VHZgJaa4ZcVhsVOrl5OUryBKyGLvO7JAz6FyAmDbJZOIgy5Gv3IKxOorfX4MVwP5JgFiVI/eOg8weELNUwurnKxCr5mjW5fEBjiufpNWZVADf5BSVDQe7Di1Msoed/Qdli6KkXeqpaSy0TVtxvyVQ3RXV0Vl/HP37qvViABh1r4bGpUCMhkQKwDjBF/20YQFIjAcDm9lQkrBm5oP1JCtMpmECwtpwmy1pnUnQFWsF+nUZWRcbi6SH52wYJFvsdjOslzcIdzNkzIAUOprVhNVAGMGFMRXS4rUOUs3rMvegVfKoRogThsr1ljorasIabJj5A3VHbB0gaBGM0WqfujbGNajBkqVAcm8usEOv15RsqCdPRnj+7BCPzwdiE29dj90GZQQ7OARiBGFGK06nRgIxxsbcTle4ulng7cUUby5neHO5UCC2yrCJXCS0gS/Y2G0hLhSUxTmnYyafy4IxuvG6vui5mh7Pd95veq7znGsWERxE8ASM7eA1Nhh3czw+DvDBkz5+4aNDPD3rYdzzJTKHeaX0I5G9jtstjUkIxJo04WpgGxcysaNBx5u3O3z62RpvL2jKxmkYI4u41/BJUA/I6BZasDsCUKjxYkh3ljAPjk6YC2mS5tE9ku0l4s0Vku01spgsFktHpS6MIIy6bht6oz7AssbldqmAmLauKyWXIRLq9L10TcwUjMnYiwtTHWzrQEw0jLY5ZPeu9wGxnGtCp1oEVb5PzaCPZy86ePaih2fP+3j8pIuTsy4GwyYclwONEBkbDCAN1OyJrM343CmL4ZX5SGIXUdjEYpbg5mpT3NxsF9eXm7ezRfQnWVr83irM/iJYt2bf/OM3fLCf6V9fyYmY/cR++9cOBkkQP5pMhr/a6bb/5clp/5e+9uHkcHLcanfaKQjGXI8gTC9agHPxaHYVu09mhErrVwpK0xbi2Mf9XYrPP1vi888W+PyzlaTE390zADRFGNFBq5QcmzQIy3i3WTDmwPwSamJ5I5qbUaUt9pgxwMwePEZHVZaeZsqmmVvaweZho9koNpCZ9Etu5JyK0ZZXNUCknJGi2OwcAq1xCcbYXeO/oY1vnjWRUx8RszOVi30tARbt6WmEMuxBssOePenhqbkOxz7agf47oTQYfrmRl+g0rAbEaHu7XLELxUDmEJtdIkYZdCu8n61wdTvF67dXmC03KinlgeSqeyU/AwIB6lKoO+n3AoyGbQFfB6MuDocdHAzaGPdbGPQ4DfPRbXloUzvGAo+7GsEc9X6Sl6bN6QbfTzn7NK+NOScEgXRdIjVxuSswW8e4X+5wO9uIHe71/Q7X9yFmqxy7iIYnSnktClJaAjikKaZNPchTAjC2AGTbEkdFmnc06UBIWp+YXXCKdIskulEwFt8jT2al+xYIXozjFimKNlRBud9mszchkZqvZbvtnBhZXSGtj21unAFi1LeJgYfaIFN3IOtFLk7IeOj3xNJessUcUlhVL+PKGuQ9lSIXMEbx+lps7S1NMY0YWL0WzVie0jFyh4LUDYJRa5NudJUVyNMOqU73NJzdxh2UNOCShKVFYGmaLb99MKqqlZra+Xiw/1ujHfPn5XDj4TFhH9YWwO8+0IPKe79wfQjE3vNEyvaOYqH91/EuADMzkHc0ZJXd3EMgZp3/bGuoKv4sEDOlIg900VHp5LJydlWgJI9rNXrU/BkNggAxI2GVjEA6qXp03XKkacIg6CdPT3FyciCOi70eTTca6HQ9oSBS5xEEvhQrBFsMYpbiypgXhbsd5rMFltSKbmKEIXOcmpjPI7y9mOPyco6r6wXWm53mU5u1UNdPiOGSMYqpT7Is+NJixk67WA/peld6rupbDbOxtJF+dyJWM0OrP4fyc9XHt9QjCzX2v1rKe1m97a2PEjCZNf3OxKtcPtLGM/+8WvzlxPU9f6ewzs6n9Hf7LpD137+vpDBTDkOt0vu5AmS1fuUembP+59VzLu2sjAmRal4tAKOzrYIucxlzDp0iGeMKC8LYVDIAzGNYs69URGmeNX2ZgiFroJDAqwJFkqNglIk4AMfiJJwma5mEbemax+gOMSeiMYOlYKsWVgPteW9Yc7h9UYPY7FuzEb2DpFEsWiHrzCvGHAFAOqKwFgyNvD1Gm/pv7tM07WDciGib1GSC8km3ScofHQkjjEYuHj8e4tnTMV48P8DZaQ+HIw/9TlOMMVyxZo/E3Y8NS+qrGV/C58Nmx3aXKS2RZ9/tCm/eTvHpy1u8uVyJPmwVOcgaNADrytcEbbkIxMLURcLGH5kjZGOI0RVjYXw02dxwZKfX95imVgRiRQSXEzrs4De26LdSTEYNnE98PH/UxZPTrkzFJmOGtweSeSa5WLw9SXdmiDtt7BOrD0twdR3h1euNZMdeXdLMJ8N6AwEOnOSwiarvITWv3McYLxAiTwnE5sgTOmIyrJsygluku2uk4Y1ICgjQCk7DClISOQ1LSxDGRqyV+OsUSZs3FnwpPK9llNq1IBRbDb+2/xN6M9eUvFYDiNhkpdRDmEfaIOLvTQCMZKzVJ2I8q6lbbDbJNigk9mlyEuDDjwb44KMBnn/Qx9l5C+MDD+0OnTZDAfMMbmbjlWZLlJjwvaIUI2cTOvXlouHJdgPc34bFq5eL7OZqdXt7u/vuchn9cZo3/rdGnn/neDXf/Ks/F+Hkz/SvrzQQ+xf/4ryz2+2ODvuDXw5a7v88mfR/9cMPDk8mk1ZvMCjQ7aQSPOd5OzSaO0HyGizLUSwPAi7PQLVURVumYmkSYDkvcPF2hzevN3j9co3Xrzd483aN+2mEzY4UOQViQk3kIVDmiemBI/Qo05Epp1r2gCyPQMPqr7MZteIqm53lh2NN8cpuoAFpRkhfB2LSDZSME17s2BpjBmakeF00aWfLvKjOAZqdAxStAzR4BQx5JnVxhCadjZihEedIwhiNjJawDfgeXRELCXTmxRDtF8+Gej0f4viItvCQcEhxTnTMpITP2zj0igCeFEMCm3WMu/sNbu82uL2l+UYoJh2bMMZyvcVsyY19KQ6G1DYJj9zRzlCSZfAD2mZ3cHTYx+nJSOiIw15Lr66vFztlbeabuWiJeYduRBpkr8CwzDqUz0iDLvkhZI0cKfPi8wJh1hCzjm0CbOIM6zDBdB3iZrrFxe0Wry/X4sS02jYkDiEWsS+VYYGM6mWIxXUTGyDGgEhmk1C5QEoAgRVpfdRXhTPEoU7F0vBaNvssniJnLklM4wvyzmPJJxPhtxzwWtxwcklgxh6xpNxJvpYNWCAQ47LXiZh2i5WemHIDpemIMe4QoxeHNEVSWnkRiFEQTpt7askY1KvOmo6rXUNx1pOfSboYNYE7pPFGTDzoqkh6Is08KGTPYnLrCca2KASIcS82dvZysOiNUVIf5QNTUbBMxUz1bLvK1oXNtsxL9uJ7gVitEJX/rIGcHwXE9hvz1bf8FwNiFiUacPljATE7Dds/0/bem/K1Wic2OxmrTAHEzIgTY9Fv8v7IUaR1AKwTPAISuiPyY9dpJS/VjgkAkwJGSwvOltUamZESTbQCFwMGMR+NcHDQw3jUxnAYoNf3MKYN/mRchkIT7EUh6cd6XtsMMlrb394wiHmO+XwrTZ3tDlguE9zd012VVvVb7KLqnK9rnKQGMoWKBRs2LFzXj5l02YLG7t3WnawMFq+tJ6P3tVRA+0nsf3wVsLN/bim0j6SykQAAIABJREFUdnr9Lhjb1x6/swDL52bOhtKMw0ys3tuUeAjESsuP2gIyAP/HAmLvAjx9INs+tNb8FohZb0OFdVWBug8V7TMo30tTnOal+ZBrYkR0ElZNv0yylGjCWoDbRoM27gRgtKhvGat6OucShHkEYaSTu5KD1JBJGAFYgTzJkEcpMppOxYztCGUPSxJa1c8R7e6Q0KZeCvCd6JtUmaQW9VItmGZTid7LiVjl8FgV5HYSZvW8BkgShHldyQB12BxrjxB0DtGhE3IwQLOpxlOciPC+912aVjUkCywIcrSCDIcHPp4+GeLZkzGePRvj5KiNfg/oBtSEpXDpzGv0TNRz6z1Dpk0TSaqOwdswx2qdSJzMm4sZ/ub7b/H56yku77ZYbnkq0SWxi6zZk69po1MCsTijhMIXXTVNOwiSmx5dHWmtbyJteChzLykiNHNOxQjEQvjNEF0vxqCd4mBQYDJu4tFxC89JsTzt4/S4h+GA+nZltwiW5idRAOtdgftFiutbNmq2ElH02eczyYzdrhuIItc0UGm7rkBMNaFksLBuZOOQ5lMLMehIdreIzBQsjVRKIA3TjOtAzVnEa1mmYUqOfReIGY2uWdN7n3/NbF7qErm0Eabm9QaICUW8AmKq+bUTMQVihGIC68leka+8J5XBwsgA2vIHAcy0tI2Pf26EDz8e4sUHPRyf+Oj2AT9IUDR2yAsFYmz8kipO+ianh0pH9JEnPtLER7hrYr0scHOzjT//5H51dbX6bDYN/3S+jP6kgeL/2bqHryaTz5NvflO6Ez/Tv77SQOw3fuNxOwi2h4Nu95davvsvj466v/b06ejRyXGnf3DoYDgEut0UfkD0Tgtwdkbp2qacWF2gRPK0e28jz9uSd7BdO7i/TXB9FePtmy1evlzhBz+c4eparewZLkzwxWx0XtLbko5mLvkcZSCntPTMW1xDVWVvUSuBcjyt+7LpNVYRM6b4qI4ze7SV9EQTgEwOtwAxGRFTf0Ugpnos6QjKQdRDk/lQ7TEa7QOAwc7tQzTbDH48RLt3JMLljEAsyhDRGlCAmKNgjNayzQRuI8LB2MUHz0b44MUYH35wgJPjDnrMEmOYNikCBojxdWVm6pTEBZI4F1vpxSLE5fUSl5ekOMwwnW1EQM/CiY6JYZLIlbLorgRQ8j5Tv9XpBjg9GePJ4wk+eHGK46Mhui2CLgcd30GXnfcWs82aCIQqaTr4IncpA+A0HNkgZu3TFsgKWuhTI5YjLgrhl8cF7Xbt8VpgFSa4Y/f9ZoNPXy1weRtiLha4QBg2xXmpYOcv4XsJpFGOjGphBtM2XHhNF77jwG824LNwzSMReafxHAmzSUhR3F4jYcctvEfGjqvYIdMOntoqc5luK3V8XJFK1LHd16r4sYNX1QDxAFQwRiCmRiNqNqJgjLQWgjFqEUhrJQAzQIwFTIvFSxsuAZlHQbNxbOL7aLRcauKhNBcCMqUq0hmS5h2bCoylDPA0LooSPZApEGva12CtnlN5PBb7lsqobk+lw7PRhb2Tj7nnSaoQR93x5BcjIszX8o/KiZgx3bG/fzAJqx7C9u/Nn5Rvdv18qW+3P6poLR9x72CyE7GHk7CHp9fD4Oo6JfodOpu1/taNxASHGm0Yqaf8e6Hx5cgTC8R0TyNgIQiT0GTqDg0Io5EHGwB0pWdNpSaECtBs9pg1xaAmrNXxZDrGQNnRqIXxuI3J8UhcESeTAwmGptYs3DEbUCdiMoXKCbjWuGAY8/U9bm5pc0/7+wzrdYY1XU13mbgnphx72Y+l9vnZ/1TjGTUk4DpWqpAaHGiwtQ1OLb9D6WJi+mQye0o7w/05TgnAym9VLVoFwAxUMUDJ0tvtbLci4lXNlOpz/ALzlgfrr5qo1l6D3qp6C9T+v05sfDg9sy6mBvKbv67y1Oyf7/ct6t1GQ0+sUZHtO7YPxKrmiG7N1f2ltvRqZKAOsBaIkW7NfU3aWybelyZEtP9roxH00GixEcmwY16kI3ZE9+q6qhlm1AkTNMmYEFM5UloNCEvDCGkYIol2SCPu03RHXCBNeM3EyIHFOnVNzYbRg0ljjCCset2qBTN7jnzViYgAS6MNkrKdUz226kinpDmH2wYIwjgNExDGi5qwQ/T6x/D8npz9bHbGEadJOVq+iw7PwY6Dfq+J4YCyghaePB7iyaMBnjwaist0209lGuY3eb6bM4Tbgm0C06AsUxp/QuOyQh2Wd2GON5dzfPs7L/HDT6/x+mqJ6ZLnZkvAV04g5hCM9ZAUASI66KXMFmOWmJ478pmJgyU/O913dDvmWcmJUgQnD+E2I7ScGIETouWEaHshukGIkwMfHz0/wIunYzx9PMLkqI12x4Hns3GrM8goBRbrDFe3MS4ud3glWbELfP75DPf3ZG/QWIJyAroD61S0KVNVpaHyOVDzRXlAkdCA6k6oiLvFW/maEYQZLbfEtdhpmETN5CUAIwgq17nQwQ3fY28qphOx0glUnZbKQbvqxIwjsJmIiXGWYUbxH+5TE/kz1elYzDrKR2abOZG4AN/P0e02MBw6ePSki5/7+QN89PFQ6IlHExdBOxFaYlZsxfiO4c18PN+jhi5Ag5IWY1NPEJbGPrabJkOccXO1XXzyg+tXV1fLv9jt4j9YrMK/Chz3wpvMV9/8pnW3+5nGYV9tjdhvf/RRsBtu+90j5+c9r/mN8bj9K6fHvY+Pj1vHx6et1uGB4w5HBVpt8lpXEkIngbKGE6ssKGZFmNytog3kHUQ7D6sFcH+X4eoiwqefLvHX37nB67dLLFYECpmGOlNjVBLDtIBn51c6FeV5/C4Q003GjqXN0VX7vWUXPcxVsQCsbG4aoGe7IbqJsbDWKR1BmEx77KYu3PgOGswXaQ1lIiYgrHMEpzsRuiI3dcftifsia/2Yfq8pg5lJP2OHm5s0czQiyWt78qgv3bXnz8Y4Pe1iPArQ73Pzbwpw443PTSEOC4Q7Wkqn2G4SbNYhZqT23axxc7PC9Q1zfXYy/QrjBGmWij6L0ymZUInjE/fpBhy3Ka5ro1EXjx4d4fnTCT784BSTwz4Cr4HAbSAgbdFtSMC0Oj/pBiSfhpUqGJqAOgkphYvaEAFheY4kzxHlGRL+nro0Ofgp/m2gcBsCyGerBJd3O3z+doVLCn7nKebLHOs1sNtRe9ZEEjWQkNIaFcjoo5s3pevqNhWMESDy+UnXjRqqlCBlgSSaItrcSOctkZDnGfKY3bg1ijRUjVXOA8J0XyUs0oIxLYil61XudRZUsOgmtcrqDkhpNUCMIKycjGnGDjUJauKhVB5qKvw2dRVdeC0WMgw6ZUGuxWkJMcQul683lQ5yvFtju5oi3HIqtjZgjK+Xrqak8lBMHqupDvWc/Cr3qlo+c2rG6ZmCtip4TIGYNfYwha6lm9mb5kGhqcje/JJbcb/zUbrTPZhsv1NY24d4yGF8YA/+o6mHVRm8fxTt98j+c4FY9ZjvFu3KjLEoluB8/1JAYox2ZCJmJjklEHPgUkvGt1K0V+qo+C4QM0YfYrdssu4IoLmfuLRLbmqh2A8wHLdxdDTC6ckRDo/GGA1poMDikkGh7OCqJotuhgRiV1e3uLlhMbUUbdh6TQBGiqK6sNLl1lIHpf4168HSE8u1Y6Z7pNmUk0ABYgaEiS7OPIABrjZcXMNU65+j/s7qsvQ39hywWrLac6mt0X0gVu34Npq4cgWt1m59olv2/R6svx8NxB5Cp/pK3W8u7OvGzN+ZBlYVt2DfCfMelOJn+1rMZE80hnYi9lAbVsK8an5r9YyyZsUAvARhas/OcGNT1Jt9jbEcAsioafW7aLT7cGhi0Wbe1kD0rtJMcpk954mbLwGYDOPFalDtkYskQRbGSELuYcxMJIV8BaVaL5GlCzFvKCRihE5ysQAx6paFIidgTLsH1gG5pLTaQtxmPBpjDjHlsKEnQqskCOsAXk+nYQLCLBA7QKd7CM/riGEN9ZBxRH1VLlT8fsfFaODhcBzg9DjA2UkH5yc90YUdTzoY9uhizMyuDB7pZpxoG8Mn25TQaBeaZDFLTBu7jLlJsqbY13/3+2/ww89v8epyjttphNWuiV3iIS6UlkhQlvK/Cx8JzdFyfiUTg86JxjiKU0jRHlujINIBORXja+FELILfjOA26KK4Fb2Y39zicNjAs8cDPCPd8slQqZZHHXR7ARyPsUMN7OIC9/MEby62eP1mg1evV3jzhrKTJRbzBFnqAzkdMunE2oLHKY9kcnGdkq1CPfNGaIlkpyS7G8kM2y3eyH8z87Mo3Y3VoEWTRwnCOFGzvWQFYnJKlnITOxXTdf1+EGbuJ3NW7QExid1QR1eRqEi8AhtItiGpQEzmYkY/blJx5Wz1vBztDgOc6ZboiSbsa18f48WHAzx52sb4kPVWJLREasN4VisQa8AT92tOD9si70njAElErwUP6xUwv09xd7O7/uSHt9++eDv7v7Mcv38dZt8FbsNvfUsO9//26z0Kia/Um/K7QPNPPvrIKz5anzUL7+8Nus4/6PW8XzmaBF979Lh/enLi9ybHLrpdcmCXaDQ3aDTpoKj0GflFMa7kHbTQKNpoFB2hJ4YbD/MZcHOV4JNPFvirv7rA569opR5jyy6rADF2WywJTIs5utlYtr9Rs++dw+VxXQoLzFteaxrWvT7K+tAc9vVOqu3i8wa0TmfkNAuNwLigqehc+eY6FTOHUmsgQMyhaUfvGF53AqdzCDcYokGzhiJAQQOHtKlCZRpMmE2JIl6vmaLXaeLwMMDxUVtA2BnDIM/7ODqkhbyHFvOCSCOkJf06w3IRS9d6er/C7Q0zgtZYLiOs1xTda+4PgVgUx8jYQaeoSl6OnIxStLk+C7aOUJdOT8d4dDbCo3MGUQ4wGrZKkxACG7moTWE+ibFm0TxsLSnYmbddIp2IGYwm0zCCMZ2IEYhlDZ0xUfhLIMYXFmecimWYLhNc3Ue4mca4mya4n6aYzVMsFilWqxS7LQ9GDrEIjCn+ZtdVre1lQ+aHlPLAUSBFcTJzSgi6ou2tTMZobZ9G5KVzKsaMGkPto+kFaRC5BiUTzCkYqwnDa0BM6xl+Lqqh0AmqRE0rvce4WbELq46KBGvsyAZoMEuMAneK2jt9eAw7batmrMlwbk0K1fwbvjrSL8kh588koI222K7m4jKWhBuZkmXMUWOeWsZOGydjCsiYl6Z2z7WLQI3AU/RxFoiZIs4EUurNVg3M7O+rQljzeMwITBrtNWJimT9WZm5Z98R9XFRtneaGLM0P9grgd77pPfvrl03GftIt2dLAftSPqr1a86MtGJNMP+4zcqDrf2sOTV66nlbvm9JdNLdGuIlKTzT0K2luGHqidVQUiqLVXNHwgFRF6sZIZaahR+Cg1eZ+TZpiT+7zXo90Z80e42clRWacYrfTjDBa0i+XW6w2EXZbuqgyHJrGHSZiRBgBZq5UmRSWOTtKfzWpTaKF0UBUQ06o0RO53vRjFwDG11127mtraG8xWTD27mfx/olYZUZhH7HmeWodj/Tr3rKpTY8qvFcdLLXJ14PVXj2xhw8pf/NQ5GxPr/oPV0DG/6/fV/aB9/FgNY6stNAPwNiD5199v50KGD2NmYQpCGMhbzSvEtBs8hFF7+pL87Epk7ABnC4NiAYIxHiIhhZqyCDsGDYHBIDR0daEZjGqIY51EhbupJnEqwRhElrPaA5GIW3RoDszC3ABYRaIKXSUrcnoG20QuE73LLC0mV9mClba7ZtpmNsFONXbA2I0URoi4ISMZ7u4XbD/xslWIWyQYc/F4UGARyddkRE8Ou3gaBxgPPDQ7zrotOh0TD0Y9WFmGiY5Vzop5nlBV1JOxHhvZayZxHWXDsuORMu8vVrgDa/rBS6u17i63QkNcBU2sU0chBndEpkj1kMuoIxO1T7ijGDOBU3GxDjK0KL5mYgBhYBYnmcKxmgJ38y3cAjEmjsEboR+J5cIncmhj/OTNp48GeKDDyY4nNC0hGdYA5tdgeu7EJ99vsTL1yu8fbPG9c0O02mIzZrh3DSZoJSgBYfRPeKWqFqzJimmeSgB3aSgRtsbYaqIOcfmCnl0hyJjxMzS5H3qGaacKUbMqGGZAHxTc1iTDq3PHmrE7GS0oo9bZlXZr7dW9qUm1+zbnOhL36sCYjQls0DMzF5lbcrza6QIggKDgYPDQw8nZy1xS3z+QQ9PnrVxeu5hOCIt0bglShRUJGYqvOs5DWvSDI6fbdZGlrQRh76wypbzHPd3Me7vwtevPp/+8fXl4t+nwP9xG1588q1vlWLJn/SA+6/y3/84lcLf+hf+P/zjo37s++d+UPyi4+S/eXLS+aVnz0c/f3rWnpyeB43BgMHOKziOAWIMChTaE28CtbUVeqIAsTaKtI00amOzIkUxEyD253/xBp98NsU9xahbZk3xoLdTMT24lQRWp5BUh9keU0QOvRpF5aHrfZ0uUnO8sR9WVVgYZyCprTX3R4thuodpUKJeAjuU6uCSpqFTsSa1Yv0J3N4Ebpe5YmM0vIEAsSaDoGlnzkwsUhwlOE0FVdQheQ6FneQUO9JtOzgIcHrax9OnBzgWnra6pPFdiUKCsBTzWSSasJvrBa4u7zCfb5Q6RIOknLqqDGEUIUkViJGa1nQLuXhW+kETna6Pg8Mhnjw5wfn5IU5PBjg54sHSkq66Jxow4zVk3mfLajTvgnKkbT6SLanLotRQkuglJFOxzMxPqQc00zCxgNdCb0etm9jaZ3LwEIjd3VP7xq8h7u93olmJQiCNSRWlo6WKW4XALjFcGVK28ItURNU8DL1mjCLloc/u21RMPCwQYxeWUzECsoJ5NanaJDcEjBmXJgFiNjhUj3vbvFZKlWoQtLNsTF4ElGkRo9b2etAqGlb6COkxDnN2BIgNBIw5QQdNNxBqieSMUeRM6qXjKXWBBS5nWnGE3XqFcMesMWaObQWIpckGKaeAAsa2BoxRFEyxM3WdBF8aBC3U4r2JmO2m124avRn3ZTTlxMoQQ+wNad8Ua/JRdkEMoHkHiNWoXeV4pWb3/UCb8+Wb508TiH0BCCufyP5krPTRM/xOwRbGh17zuQyNStPrtTwvQ0eriYm+TdqKkkmHAcaqE2tIQ0TwuDgw6qRJZOlGFmKzyGgu4JGyGPjitMh8MZrx9NjddhpIE9pLp9hsY2y3EbY7mnQweyxTAEaDIXEyrPa+h0DMTsMssNJd2uyf4tRjpzn1wtlM8ow2jlpVAWKmsNavpgvwfhRSfQI1dPIQkJV7fAmjKvCiC7pm2mFxUdlKMLR2QynTh7AAoHxS712SJQvjwd9asFmDUCXwquZYFZmxAmPmp+9VGNVv9oFYDVdW3jL67C0lq6RnVU6JEkpvjSzqQc0CwNSYg0HNnOQrHZ+uwWo45Ms0jEU39yqel2YCRuDF0Q/deFXMLJqwNNoi2W0Rm2kYcxHFxjxlYDMpicxIpA6dE30CMWOixEJejJPsp6Gh9fZSWYO13a+BSr4GAyol74wgzCcIIy2RZ/cQDl8TNbt+Dy7DqKUopr5NNUB0EGSzdDxgxEwbTx8N8PGLMc5POhj1XPRa1HPnCNxctWE09LD2YwLETEiwmdZpWLpGRVRNPAe7KMdsGeF2tsXV3Vqs7F9fLHB1t8N0lWKxBTZhU+zrC7JtCMRoZZ/7iGnekbpiAkIwJo082tlTf+zQCILvHwEN2SI7zfDKNnCYLeZECLwYbT9BJ8gw7ANHhx6ePhnh618/x8nZCK1WIEB3sy1wc7vFJ5/N8fr1EpdXW0zvY6Exh/SLSl0UYtLhiU7Qdz0DxPizKc/YIQln2K2vsdtcIdpci0OigDDJ+1xKthjBOM+penizBWJKrjBNYNMckc/e0Kdsq9tSVUu2gl37ZrCuu7yZsHKybJpJ0hTjviR9TzbPjD5MgBirHv58E3sjTYJUnDE7nQYOxh5OJDesi8dP2nj0tIXTMxdHx030BnkJxPKCMSKUHHCYRaBMCmcLKLoosg7ytINw62E5B2b3KW6vw+L+Lvzs6u3y/7q+Wf17AH/4v/6fly+//Fz82foX/1UAsd/6LbiD5Kgdt7IXRZH/o7Oz/j96+vzgH52edp49ftJyRqO84borOO5GMhCaTVIHOBXjWqKNOTtitKoNgKwl9MRG3ke09WUq9tmnS/zFX77GDz65x/XdztATgTglV5obSJ3tVuWClPREexzW3+2H56utoeqTMXPk6UiZ3RmLFkyIqM1JMsWkdHNpxCBccx1Li87BdF2EO08+ttcG5HAawu2SlnikX6kZ8wdoMgDa6cFpduGC4JSTMXNjMwOLJbpTwKcDWgB0O45oPI6Zev/0UIBYr+eKQxp1HeE2ETCymIeY3m9xe7fCzfUUqxW5xjqxY/FOO+k40XBmoZ81UzRdmnI00Om46PVbGI0YAjsSIMaJ2NFhBwfDQPJP2gF1K5VBCA97HrDqnVJtgCJYNUBM3jojzNcq07g2iU6sAmICZRiqSBDGS420BJCHaYFtBCw2udAfCMJu7yJc32xxebnCdBZis2Enn06UutYa7OCKqQrPfE7MiEbVQtajg5FD0LtDGi7EwENCkSUYmf+9RCYXaYpLAWOwYIzcdB4EQotQIKZdOQX/1hbeMsUJWamz0GBNAjNDE2kyJoA0B5MNIvk1Kqx2eOgbiiLNO5jD0+RUzKObIgvm1v/H3ps2ObJm52EPgNywL1WovaqXuw45FDeRlEyHRNkRE94UlhTmF/8a/Rd/pO0PpkJ0jGWHxCAtbrK5jIYzd+mlumtHobADiVzgeM5538xEdd+ZOw59GM7cnshB364qFIDMfN/znPMsJn/FhycCeE7/+N5jhAzgDpeI1tSNLcX+mUCMDotxTJvxmQjexQJ6Q1BGmofJ4mEGmVCLCVot58zQmLKK1hR19j6ytai0EouQvACAzP1TjJ+Qwsya7hRnZplfvSmsLP7boiZ+nWW1WHLngOYn3X4euyluK0kLnIcCftz+HfZ9ZknA2rORMZatHjX/T/WrqgeyjxllUrRSahttYYy8KxMe6pioA2u0IbldpNQYHVmRXqpWzGUJhOYkrFpVV1RaJUdxgnBF+uEaK2aBRamCr4QAzK51CsK2AZidjBmHwmJkiM7HFYyZSZe+C3NFyBMpCtVmlx46TlWTEnUnezwOK3zS2enWc/3Ot279aH79GBiVG15sxTM8Bleql1R8Vtxg8pHYj7wMzNO9DztZ7GjP7rs0xQwV5jTMQi/EvioLuXLgZz07CyAtAy0KxHIRaBGEMStMgZgenIhpE6lUDlCqcD2illW1rWJS5Td0ou9V1ZhDin1mZprzmNARcY1NtEYqxwrpeoUkpInSAlE4l0k+dbx0fiVVjS6JYlUOowsiCJM4lUJDwnpM2nXGOiRK7p21VipO9nyUxCExwMYwEcSgQ8BkG+VqC2W+F3k/dVl3adJBUCl0d0ZGOCU0qhV02y72dgIc7tVxdtTC87M29neqaIp2OhVmCw+He21BaCEUTRNczqYaJ218reIYzSmzev7K7sJcT5p3jOcRhiNGz8zEzv76bo67USiasdEsxTysIBRKIqmJPqLEM48EYwyL1s+CDT1OKmkYJLeZ/Bbuj3QtXKCULkSH55TXcCtruM4anrNGvZqiQ43TcQsff3yE/X0FYpzcLVcbDO6XeP36AZdXZOTQKTESELYOS0iissgx6FLJz9CnpT4dlLmHyu+diTxgPr3CaqZAjDoxREOZhjFTjGBcNYIEYtagxbBxcv+2gsTTTsJykq6dD9OczN4ZelNrJ2urv5i5JrJ3xrWL0Tu6aNuJmKpkFIipB5kJXipp5I9TSdBsVLC3F+D4pI6nz1s4Oati/6CCnT7Q7qaoNWK4HqmJKh0gEEukcFM2WWljgVgdadzAYuZgOIgxuAk3V5eLZDhYfnl3s/i/bm/mf4hS+sff/fPhm590n/tZ//6vUzH8nfkMfud36gebaPOrT57s/OfHx53/au+g+snZWc3vdDeO58/gOAuUK8wVsxxucmu5EFeEhseOyCambW0dTqmNJKphNqng/HyGv/yrN/j8iwEubxYYDNeYzGlVTgqbAWICxqxNuK3+TCH0mP707v651ezMmSeWQkeal6Gx6W1mcmvywF4tsE0QqwFiMqHLqBDc1ExAVjYVU9MOOWo07KCDYhdljzSHFpxKE26ZNEUPm8SsArISGJt0ggaxoy6j0XCxs9PA8WkPvV4N1arMQLAKV1jMQ8xnMaaTtVARx+OF0BJXS97YhuLE1jjBDw0eJFeKXcUIZSdGrV5Br1fH7m4De3ttcUg8POhhd6cheUSchIkWzCmJQYCGFernZBlsRupjKImqCbNCZCkO6Y7FxTJT0kp2vejEpMiSwtT6ceu0UUK9CcgkiLqE+UozSgjGCMSurud482ZE1yCMhaJI2pRmbchGKxleZSkkCcS4ePJXkFLC7iQzVJSCqNMvdmBFkxCOxYEwWZGqqGAMAsbmQmkUobDo+OzmmieTWBqWfkJK0+NXhURhJmS8TrJgVKGMGGKnyeIpkc4jBU0dFUYiGBcyCUYV9zENRHUr1F+Qd69R1iy+GYcQR8x9YiYLnfAIyjQAmg5kcaxdZm58aUoraN3c+J7kKFkgZg07lKKo9akVAWWmpRkFUUNYzIamtpjvp14ZVyq9GEzvMVslC+iuUOfyr49zmX78olkEYraI/cmX420g9p6JmFzk9tU8fv7C+7FYUG4URjgUgJnYSZvPWO4bC8RUr8U/2j0ngDIDpWw6tO2Ip51c41YoQaQFoxUbGmxeJp+P4Mv3GFFBh84SkpiutZycx/LIesDm5UimlzSnzHK6ZYqRAzGxi7YTUQNblE5rKJmSSWU+tuy6Ut2v3D8GiAlUy4BYUZS4ffazT11+4H1A7DEwy4H5NhCTC+0deFMc/W4DseJFmj/T+66y907E7DcW9q9c6lZsHhS+sbC35XOg4m9BaXeLAAAgAElEQVQ0P2caY/pfxecqglfrFKd7m2YpmYaRaSrKVIwW6ARiohMjECNVuiaGHEGjC5fghUCGZhc0haAejJMwsSY3mla5eKhlZYxIiEQA2ALxaoYknCMOlUbNxhEzEK07on1UIKYNMKWkFRwhixeA/N2Ej3PNZe6nABoFkxIfQvBFTRiBGKdh4nbcUF1Yg/t1SzVvHrW7VbF/p1EXg8bpXuu73A/L6LQ8HPSpB6vjZL8p1EQeOy0Pda+EwOE+Qyo8jT24X1BWQdBj7mcal8jnpEHBsk8wfkYavHztKs8gM4hN6UXI6Bk6KS5xRzfk4QJ3D5yUrTEYRXiYJBgvUiw4HRPDDh8JAsSJi7UAMf0sSmz2EYgJu0djS8R5Uuh+at5BjTppoOVSKIDMqUSoBilazTL6/TpOT3exs9NEEDDz0kEUlTAah7i8GuPulvVHiNk0FslARNlARNkA17ayfIaBMDn4Rmk2pZrtcDHAYnql07Alo2XugYSTsClKm5kCcgIxeZ20rDfXgKEl8umydoVZf7Zt65XeK3Nva05TeLRfyydi2iDSZpcFYoYmbLISGdHD/1EMIdRbq3mjBIImHc4G7baDw8M6njxt4cOPuzg+rWKnv0G7E6PejMRjoeJq/FMK1md0L6YmmAwfUjo5vGhgwyNuYTop4/Zqubm+XIZXb6eT4WD5g9Eo+j8eHtb/3k2cv/nuX9/c/vj98efrO37ynf+n+PP5Z/+s00lD99nBQfsfdHbr/3x3N/jl09Nau9vb+NXqEq5HILYwOjHexEwSd7RIZG5WVEEc8pKtI3B7AKdiKw+Xl0t87z9e4PMv7vGGpgw3K9w9REJJYxHOxUgmT6aHmm1/79lf7EZpi6OsMyp3X7HxqaeGGz+1NgLEBCUYIGYAQvbzRrugnG5r6q1ATOmS5iaXFjQpZsYG12uiRF1YwAXeaMaCHlyvA9dpwy03UOZUTExNlEonHeBE7ajpOOsHWihxWtXfb6PRZKeRAc0rTKdTLBYrrJakFJGmmCKkGyOtgPnhmZ1dm4VcVPhaDSecU53KGu22h5OTHTlOT3awv9dCtx2g2SD9kV1zEx4teSlaDPLcZnA4J1ZnW77UpyIDoJ6ElvoKuPIOvX5upCbymcQV0NGD1C1+L78iU0ft7YNDrdliI6Dr/iHC5dUML1/dy+P9/Uoc3ZarEuKE+Vvk8ysY4+ZGF0nqXwQqkNYiurZYnBRLkrW10PytNUXiBGIjxHI8IA3H2IRjBWPsFpoJEruIWa4Y+5e2kDTAIZua2igGnZ3lDl6m6FHdl6EyWjBGGowUCQrIhKYoOWNNCRT1SZdxakJbEBtgof+qXxNpE0nM8x8qEIvmCGlxTzBGoMnQTOa1kPaT6oRMdHCkJRogZm2heRY0VddMbEydmiUbZdeXDdnN3F+KFV8+RjPNFHuf2alInilh7m4DNDKaW0Y++roL5I8DYl85u9j6Bdb2PP/HR1OZbKF5z+uS9Um/PwtAlX8zegPBrkWBlQEi7LFax6/UXrM6JSK1UITjW5Q9dR7Mp2dW16efgRWa20mTaF6NG6H0Puh46rLQ0MgJBrnHcSpuiBLqLkHx1ljDrHn2kjCLgMWFGTh4NMFUamKh4LdLsZ10maLKgjGZiFkglpmQGJMmQZr5+dW1rQhW8mDvbUBoz1GGii2x8BHPNn+6jA4pT/94ImZBWwG8FYvB4iVhGKsZ0Hr8Uh7BP3PVZM9g7Uoy/L2VNZZrMm0DhAVvbnEiq16hMWL0ZoaaKCfeBBtvhPFhA5sVhGUUPgFhdN8jfbqBoN5Bo92HX6PuuSqTEd2ry6aZoLpD/c3CETe29CuhIsbLKdaiZ50ipZ5VojaUJq0URKVLA9TocnqvQEyKY0O9tac+cy810w011DIgTMyRrM6NQIzgiqHNetDpWGiV9Q685g4qtZYEUovMgHRxcVck3Z6a3LJosxvVMvq9Gp7Sov64Ldbue70AHWb0BWXUaGlPuj/p/2KClGtvZRImIFXBnZow5W6i0oA0GkzunZF4mhCMbRBGG6zWCearGGPG0zyscXsfij6LE7Kr2ymGk1jyNjkR25QNTZEuzQLEDOuCVHcyNVLe43TL1QmOS5lChbISRp5Qr8Tg6Qiep1KJer2MZtNDp10zOYScpFPv7GC5TMQgjMyc6STCYh5LPRLTgEQJKbIcChDzHDhsyonj7wTh4h6rOe3qDQgLB0jjkYAwoaVKgLNGF2h2mAHj5r4yaSz5NMyaz2T6MBNhIA6+ulbINDhbOwpxI6bu0I6TdQ1m3aMTMfkp2Q+18cPGmXVN1Cw7ssEiOBW6am7Q7fk4OWni+QddfPJpH8enAdrdCPVWCF/qZg4vlqLbViCWyJqbkE4aMyqBJncEYk1skjYmD9icv5omVxfT4cX5+NX9YPEX63Dz3dls89cBgtvv/vUNR8jf/NmuQH52Pg/migVBsNvpOL9eDdx/3um6v3l0XD3c3S03252kVKsR2S9RLpPitBKtE286bgoKxMpIQl6yNVT9HVTQQryu4u4uxGef3+HFyyFevp7gzcUcFzdLjGbxNhAznd4Cnsob73mrcqtz/6OBmFojy8JogJg0VWXSo8DB/rwwOLKObk5QyvIm+DOy/xtKh4Rb0pq8DrgMiVAXRaexB4fhkH4PntuF57TFSUjz1qhvKhnXMjUlEe2W54ieo9GqotOrw68yy4zTsAXGk7EAsZxCpJ0ncRQzu7bqBQjCEgkWJG+Zi6tbieG6EXZ6VTx7uoenT/t4eraLvd2GcN+54bBjLqYAki6vky7pskt+kQGfj0T6KnVTUT9BITUmy+VanBo1HFF518zsSEgX5OYW+AiqAao1OjFRO6XTT11ZtUueJJqxMp2nGE1iXN/O8er1CBcXE6EpDoYMrmb8Abt+gTgSinU881miVDY3WXcFjCk3viKdNWaGUWTG3C1251gc0OL+QYBYQjC2fMBmPQXIoRcwpmGSAsSykGcj/9EKMqeuyrqdZ9mwGyfEGrlWtAgSWxMzMdOwVO3gliqBxB2QAkTRuAjh6Urmt+C6DbEClqPErBE6UZGSycDJBElMikOIKFogimZycNOTIxorGIsm0pHc0E2SANNQE8nBlxgKY92fbUoWkNntLJt8WFMJpaDlLm/vWw1zrY2Wt4XJQh4LbH7lY8D0GAh91fr6nwKI5eAm/y1fBcTeA+xM8a7gItebyn+LAZC5GC1iN9MLCXEWOpc2ZQRMGTt7AjGduhptmWjC2LhRwMQfkzNQ5n3LjnsFruvC9V34vi8H/5u0JH5NJ1AWeOj7TTe8VzgZi7BarRCGNPiJsF5HiKJYQJq6HRZnRfbOyqdScvuawvjxYwG6GLdEOrjp/Z7Te61BiWrjtCgqAvX8rOjyXwBj70zGij3RHJgU2klbUKjAUtd/3wJi273zLbqq+dav6sAWrx7bjC+gLS0Q33tJm+Ixe/s52MwupAz86vvjvmutk3R9sZl2OS1Li1EDxOgIx7XHUuzF8txOkDhFIiWR67PqWINaB43WjjgkEqCJtbvNVzKBtwKaTMglwUgSMR9sIVMwArC1OLyqORKdX7NsKAlHjqSgleYQM6askRA3GKHyGmyZObqamAgl94tBkupwjUmSTMO4L3PSZRullBCo0YhDo5FGF+WggZLL7yOQUadafnaaz8ewdBfdpoujvTqenfVwdtiWv/eaHgI6CfOolBBQXsCGH6lmcWhiQXgN0yFZgZjSA21GpHH3k2YIHUnZiKaWmjT+EqghU4YIp2QbzFcJHsaRMIgIxGji8fbqAXfDFSYzMxlLPDHrWMcVcVBMSXVjrhhz30oMkNY9ODF7s+uS9cLXSPnCGinzrMoxfA/wfe7TZXmk0yrrEs/z4QoF1RUt+nweYjFfY7mIxcV5LRr1FCkDuw39mi7GvkcyX4yEtPnlCEsBYXdi0pGsBkjX98agg1MwpUsKcyPlvsupqJp02F5Xxsix+5FZD4T6n/mHSnml91f2uA3GcuK3ZYCY32FzHYVOqXEiCsRoEmJdE3UiJnWFfGbM2qVTYqAGJx908fGnfRwd+2i0VghqC7j+HBV3IY6J3HuZrKrTMMpOyoglL5WOiU0gaWGTdDAabuIXXzyEl2/H5xfnoz+/vZn9CdLSH8XL2kvsfeOW+L7l86vW47+T6Ox3f/cXvMViVm+18ItlB/9Nt+P9w719/5O9Pa9/fOJVOt1NiZliFbmoSN/i5MVMoggO4jI2EV3eagjcLiqlJpK4hvFDijdvJ3j9eiJizxevJ3j5ZoLheG3cE7WQpe05pxp6P9tsou0Os9bAhlK4Vd/pnSeuTRmNSoshYfhKbo3tIZowYvlW05uURd9aeOvpU6yjFiICG2RvVOtycs81m6QGOFzYaWnfExt7p9aHX+3D93cQeD2hKEKCiZmcznwygjE+pxZsjkuBvYug5qHRYq4U6Zp0MFtiSnOGVagCelkYtLOW+2yR8mTjsbm5xcJbpoC45qeo10pixvHs6S6enO3gyUkPu70qqnRaM1REqRmNFsVKCmygttVjCJXQTMCYhRKGG7HSn0yXGI/nGI+nWC5XSCXsm3lFZjpXSsUwoNtroddrY2eng2qNm4TRw8jvVfMPXgO0zGa2ypTmHQ8hLq/nMhF7eznD1bW6SU3nnOPQ/teTDmBMIJboRsYuoE5BbZCkOiByMsaDkyFOxmjcIQfdFHkshkhXI2wigjHmjBGMEYipuYoCMoI72/2lw51achv1i2wI4uwvLFTDW6cuTitz9Z20j8bRi5Qgq8eo+HQia8EJWvAIyvwmPK8B16nDof09dRssiNgJloKIGyw7bLTDXSKJ6aA4Q0yKYjRGJBb+RhNHp0jqMcSsQ8XQAsRocU93TaPjsbbT8k4K42IpVkx3UK4/0/q3NDZbKOdNSJMPVSg99Z62dOD88Ucvlu8BQO8tZ3/0UlxsuBgc/c6U5KtfR6F03ioEzE5dAGRZJ8BMTy18KGrBFIjpH6tFsuBMNFTmfjQcRDXnEOqvvg65X5if53moVquo1+totppot9todzpoNBrwq4F8Xe3xWQDq9cp1hw0TaklnsxmGD0OMRiOMxxNMZjPMZ0uEIQG+TsZyEGFelOkS22pH6NzmyN9NQZ9h1mvlOOctNgVuRjBv1td8jmN/a5EWqp+Wvc7ywOcigMlnRHZOsw16Cut7dlltNwksddFyInIQlgPEfN5m9onChZMB0EeGiTkoe3yd2jaFfR95Rz8LPrKI3jR7chCWO6zqxN3SDy2rQ02njGhRqfUCxEzuFKcmdAqkRkom81VUnKoaV5Ai7fE6opFFVeiILEd1mWDRnYhmNWUziOZQMUEY19aFFN8KxmgqpNOwNCHQMkCMJgeVFGUBYzFKBGQbGglxshTrc1tN5SMQZh2MMy2umYRtuL8yjJnTMIIwm91IPRgNkarcn2nWoZTELHeLQEmm0JQIOBKKvtOtiibseL8hk7DD3Tp2qaMOHMmr5BEwu7IEuARiXIdjvnbGQ6gOlFREMcvgc7O5YqbUarST689zVogxB+MeYlgiqzDFZJZIU3I4inA7XEpz8nbApuQKw1GIh0kkjoY07UhYX8h+4ovujeeauk/WVbJ+cCcSEMaD4yu+XrJmUhCgySE1Ae8TTs7YqKXphivGUbyWyDyJwgRrmvuEnIbxvSvDR9wymflVYrA1ey68JqZYL0dYzQjEbhGTkrgaYLPW4GaCMDHoMCwU/oyEYQtdvgDETAcjWzmNBkwdEx/dreYGtUu1LrTmH7MbUY2CtKjSOkybW5aaaN2KrAjBOkBS389cWAVhnY6Pvf0aTk6bePK0g+cfdNDfd1BrLOAFczj+TIcXFbJRIqQbTsP4eZUUiMUuEgKxRKdhm7iLh/tN+MVn9+Pry8n3BoPpv769Gf2Ju06/mFTn99+4Jb5/l/4ZA2Ko3N09dbvd2VmK8j9od93f2tnxfvPgMHj2/HmzuduveNVqCMdROoEUc5bWJJmxZZQSBxVU4TstlMGLq4bFrIzBYI23F3N8/mKEL1484POX7OwsEUn3x2iFhObGDo7VZikYEgDFxcF4pGeC9Ud7qAIxi6DyUkdVVKQmFoCYoCoFV1IAmOcqdjF1i2T43zYQYxdN7X5JbWBnjfx5UhQ7KNX6cAnEavsIqn1U/b7oxYAAG2rFSB8gGLObKl+TU0aFgc++A7/mCouEdILVeoX5Yi6da1OCaUaIeR9a4hdAmIicKbxNUPM3aDcq2Om4ONxv4OlpD2fHHZwcttFt+fBpe009WEFjIqWR+dgsQOUCJl066rBi0iZSLJcbzOap6NWGD6QNjjG4f8BsRve+tYBIevaLW1MlRbMR4OBgBwcHuzg+6ou1Nm3ZZRpXoYWrXQA56YHQMwjGJrMY98M1rm4WeP12gnOC+YuJaMjELSpxJBgz2jgCxtghJZ+dYEwybSRMkp21GBWxpaeF71pF4tFEw0RXCsKi+T1iTsVIUxQwxi6daTYUwZgNUTMBuwLSM1qSNSox5jOcjBWzptTFQQEZp6MMQ5fJmHajy5I1Rs0YwVhbwFgQ0Cq6Dc9rouLUdRJIW3yxFVcwJvlgdESUoEjjohhNBYSFS07+RojCiRHIq1W/WNwjUiAm2galKJakSjAOn7YlaGhuubbJbFYFrZI2KBV8WYqakDzsbWin3YUsIL2r8rDgd8tas/tm6Ka4CD+eK/wkQCyfhH/VfOLd5d6059/BhRaMFUGLmRQVh2J2fbHqumLzIwNl2jGXkqGg07TTV9EqmBBogqxatYZmq4VOp4Pebg+7u33s7e+h2+2i3qgjqNJUQV3tBLSbI4po1LHCaPyAq6tL3Nzc4HYwwHD4IHb2i/lK1pw4NkWDXOCF6sZMyJVBYLLvjDjUDPgKQnmDd+U6zY2YDOzIMvqydkZ2Gt8Zx5l6aht4ZXDWVF36VQM+MphroZOd4GWM0mz91+uA1EhTmGXXvoVW5rEwEStecbkZx/YVtVX/Gar89lWsvy8rJjOdZr5/bb8fpQbLNEyackp7IxAT+ptQD1WPpId+FpKFKREsho7o0JZeAViZNvTUp4oToglolpBm5htqRhiBheho+FpJrSIAoy39eikBzRH1XwRfnHzJwb+TDr4NwmQixixNAjGHYEzd50gDZwNPwJ2APGMUJSY1VpNq3tdG3Wmtzb7qwgIzDVOWSpnrJRta9Y5Mw8rVBjZuFWnFQyrBxw5Khi7PrCxSd0nJ292t43C/KQ6JBGL7OwF22j7aVQc1V0QYkk7mlUqSsuZwj2HNQr2lABLdD3hhEYDxefn8dtKdZQnaNlBh8JlfadrQi2hiJXttYgBZhPtRKEDsmhb3t1Nc3kwwmkRYRbTHdyVTjJ8FATbPtVhN2SgeucLNPWiNlAgkqalmZqnIuHUaT8AgdM2Kmm8QiIlhFBs0MSfqG3m/NMpSEBbLwekorauonWN2WLweY718ECC2XtwhWdwiCe+xWY+AhJEFZGloY18bhIaWKMNzey9azbJdNWynyrhnms9SPz/WdAVn2+w2sg2JR20UA/akNhQgZkK4CaoNHZxPp06ayrTxHCDwGN7sYX+/jsPDBo5Pmjg+bUqGWG8X8KtzuARh3gxlZ4myo/me0gyThAcCMQdx5CKOq0jjJuKIDLI2hnfp4ovP7u9uLid/sZyF//PDw+zP6hXc/E/f/YaS+H4YlpcZX/X1v2v/Xvrd30U5ijrNzaZ81Gi7vxLUS985Oqr/2qef9s76fbddb5BPzCLOaE6Ep8YCjiCojHLqooIAbqkuph2btCa5CLNZCde3oYCwz74c4odfDHAzWAgVbR3TrGEjBzd/juVFQG4XK8vdzYCYsXG2m1a2gpmpmHTtcoW05dNbowWlBRUqRPObZJPJaCq2BaMTMRG9GuqHAjENwVQqRA2oNFHy2ihVd3UiVjtAtbaPWnUPrtMBmBMBHyk3EbooykhdXazYArdgrMJ2W5l0hRhhFGIZrqSDrTlnJnfIdG1sqKBOJq1geIXATdCul9Hv+hI8eXLYxOlRG8d7TZmOtRuudPVc65CYUZe0JFcsm3dqeV4W6xSLZYLZIsGElrrs0j0sMWCm2WCEu7shJtOpcW3k9cFup7oKtVtVHB/t4vRkD0/ODtDfbaNR81ENPDESICVEXOEMW4AZRgR9dGqazlLcMr/kzRgvzkf44uUQ13crzFfAck1LXwcRdWJiG6/27wRjUjiIhEepM5ovRrtZfk4rNfAgGCNIob39bICIU7FwhE04Ada0+eUmQQBHrRh/XrNDeMjUb8NH7fLb4tnMfAxc22RUCTsV06LCFEXc1uk2KoBMryV2c8ukJJKaWOX0sItqtQM/6MJhGCmvNX6vPAevIe1u8hogGEuSlU7GojnWIXNbRlgvqYljeCopQtRpKA1Iwp9t2LMBYyyyxFHRFM5CJTPFrZ3Dmt6FGdhkd6nOacUVT4s21WSaQtMU76TFKS2VJYFOabZK1y08lT/3u0vtYyD2eKm1Bfv7vu9H/ew7SOvREz8GfNuvPyu8rQvi1k9bcGHKY5lsbeuVrDmOXLuFqQo/W063SD3UKVgDrWYLnW4HO7t0Wt3DweEhDo+OsLu7IwCtVqvB9Ulp5QRe6Uk6DVtjuVrgfjjAmzfnuLi4wNXVFW7vBrgfjiToeTFfYim0RVKOJdVeV0kbPyc5Zize1Iggi/wwodV6nZs3YeiV20DMIlMLzuznqG86v8YsUDEf5NapK5p0aIFlYKyFuzkgNFOlTGuUneYi0CoAMSteNOYeec/dQr/tR4MDt0i4FhLq9L8g4dKuhQFgtv2Qm6Q8NkLJgZhxLSUIYyiwWGqrWRbNJnTaZaZeGRDTfUYiNOTrDDf2hZon+WAEYQGp0bSk58FJWFWt3LnHGctwuZ9NMgML7mQdCgBbr+ZiSR8u2fiZydqjawwPhvguTWQGNUlKRZT1irEqlVQBmckM45rDa1Q1sApo1F2TAFBdBoUNIHprY8xBECaUSgIw7sN1lFxmMzbh1trwGj041IT5NQFhazZ+hSajVuVlpwwvcCTiodut4YB75XEbz846ONqrodty0KpVUHdL8FmoUwO1odfdRh55bOKNTIeidWokBKpXZpPRDxzRgJPqRzCmoebG0KdotCOXhLnWJX+QWmhgTc1YqHshJ1/CFBmucHk9xpuLB7x+e4+7+4V8jWAsSgi+eI7pGKlZZdahkQ3VyAABWYFkK1LqcuYoLXsw12il5llZByNU2NzMijIxs9DJKPcMDY7m3qpSAGl40ikxJBC7Ryj76x2S5QBpOMQmGhu7+kK8itmPlOGTm+4W2iiGQ6D/onjXPG5JHfJuSV7PKSvFgnpNQNWKT69rnZZLicnnkvel+1MGxGgEVgI8t4RaUBHH6bMnXZyctnF83JAMsb09F812LJMwhyDMJRBbGSCmenmJRkoqog+LYg/ROkC0biBc1rGY13F/l06//Oz+8vZq+mfhKvxf768n/8FPg/vf/w+XHB9+8+c9n8DjXfln4kOinT3QD/aP02+V3NJ/e3rS/O1PPt35pf6uu99oxgh8ovuluvJx8mFc18q0UU8rKDPYjwHPKUWIVSRxgPU6kKBeasS+ePmAH355h8vrmSwsLPBXtCCPUkSPJ2L8RE3quSyehvukF7TSJLSZyf+z2gtyfBVRZPupdfUy31OYjRX6kQaICRizG7TZnAWIKTWReVg2CFOmYmVuAA3AJRDbQYW0xOo+AgKxYA+u10W53ABKVbErJRij0FgWSHG3MKMptlwoIyOTmAG+SSRgjIJbee/Gllo/Ava6FGCo1boGNpY3S9T9FDttR3jtHzzZwdlRG0f9BvZ7VfRaHhpBBS5pFTY01jDn+P7sfETNNJQyulwnGE3XGI45AQsxHK2Fu/4wWuL+YY7haIaHhwnm84VkmKW0MDbgsFKOxBTkYK+D48MuTk/6ODroYX+3jW6ngUbdR+Ayu6UwPBG+PDchYLWGaMNeXUzx5asRfvjlEG+v5xhNGXa5wZLceG6LMpmk1S6BjWbBWct9mYrRYF5yP7hR0OaJejHSZgwYmytFkU6K6YrmHRNsSFHkVIy0RuGtq7Vy/imp86BRhGV9OduVU7hhTWhsZV1wUJSCQoG5xD8UwBgF5o7fQlDrwq/q4XotVAjSqIEwnWqdQikYI81EgdhKutEMfCY1iAUSdRrxmg5mM/kaqYwslJCwQGIAtAGWfH/sbhrdR07VMkqVrEjW+y4rLOTus1l8hgqcjcO0Q6xREArBMspvYUqSDTMegxcrFnnn33/8crvtiqgb74/+83WA2PubOBZAqC5VjxzIGkq1jIz0sxOHT1MIycpjopi4duV9W1solVGrVmXatbOzK9OvXq8ndMTuTg+7/T729vZxcHgg/95oNkST6chEjOYAsZmI0bKeuWErPIyGuLh4i6trnYoNBvcYPowwHI5wPxzi4WGE0WgilOMkZnNMtQ2iVZOFlaYEVmOjtDXrnqrFs7lYMi2cWVNNDSjNLUv7lg68nbwVYLdptmVn7dHpy9mTPw6IaeGl+0fBxlDW+S2XJ8OQsK9VH38sEDOXhH152VWUV5E5wLQXetFNcUtJmbXxzaVqAZg2X8T2emNiYwSIcbquYfCqPzV/F/Cie5VOwghaDB2RcRl0bTVAzDUgzPOrcB1fIjMkB0/cPvWQxCYW6TQJCpkJNsd6ORUQtlpOxL2V9ugCvri22HB5M33nuimaMBpcyOCO0xilfXN9Fi2k1UMKFVeBvmhsBVBwraRJBzMklUnAvDNpXnm0oleJAEGYALEqgVgXTpUa7gBxyUHIZi/penwvbES6JVTrPrrdOvp7TRwdtXB63MLZCfM1A7TqJTR86sE4BQPKKeCkbJ0pEKuQzbPeYDlPRDe1WERYrjhxXkuTpdUKRG7AHD/fJ3A2hjAGnFs4LteXmeTYa5R7LyPZ4phGHkBIScAaGJMaGocAACAASURBVE3WuOE07HqM87f3uL6byZ48njOWgk3MCpKSJzRFiSgwMQV09aUxiBiu2F1LahptTOs1u+1Aqopgruc0GOLXTZwNv5sNeOPIqA7DxpmRFNSEGZdT0WGvF/dYz+/Evj5dchr2gE08VXMO0QfmDA0COSH2mwZA7tac3xOm7WmAmMGGRn9qm+b5bV5Yz62ZEN+RrE+mprIh0RZlGjM11Ynx+qSJGT8D4lbGDpVRr7o4PGjh40/28fRZF4dHdez2HbQ7KQLxUpii7ExRcmaiDytVtAGhkR10fqbJmCdAbLUKsJj5mE38ePTgroZ36e3Fm8nng9vln8dh/N3BIPzb6rg2/YMvviAV7Zs/Py9AjHfj7/wOKv2T3Q/K5fJ/eXRc/8fPn3f/YbdbPm0SiAV0jAnhOjF8p6QhwOIExhqVi3cZiF0g8bFJApmKAXVMpiVcXM3x6s0EX7waioPi7WAptqgzOvBwvC+W5nl3UBaGgvCSVBjlXGvHVfO51FVMSkEu3Jw2GftR7WpwjTP2yo+AWC4OL3ZGiyBsG4hJPoXYk3ODYMdJXZpQZmBkGyW/h0rQh1vtw/P7CII+PK8H122jUmmINTCnIOJwZIXTdOxwHDVVLOsmIUAsjRGRpsHKrCj+l0KOi55OwmhFq8cSlXSBZnWD/Z6HZ6cd/OLHh3h23MVeJ0C34aFZLYvY2MAVzQ2TpiPzvRRiyMHuGW3lU4h709XNDJc3U7y9muBusBRu+mRG58sIiyX1bLRV19G7TIvE/Yp0uRV8N0Gr4UheGY1Czo538NHzE5wc7WK320St6ufCXFukGDDGnDH+rvOrOV68meKzFw94fTnDzf0SD7ME8zU7nL4Ec7ILyFDLhJEI1CzqUqv5ugJcjV6M9r0CQhZAYqztOTESzRjNO0ZIVmOknIxFc80YS6ytrtorS1fXdnJlMzLIn4ut2VSlzDRax/waNsHg4tSlhwIxpSpayqvVjalmjHoxUhU7YujBXB/XraPi0nmRBRN/PUXABGLUa7BwDkUcTwG9PpImwu41N0cCs5noOLR7za6kOWdi3mGAGKG4cn2NG2dBFm06IWoqYVdGMxHLNjo7ec6tz3MgpgWwwtScnphpNs1Tbht9/KR7kP1poxv9Wj/+kwAxU5gUplcWhHHjzqzoTZdVgYyZAkqEhToaylJm1jjju5M3mIwrIk2Ret0unj57hmfPnuP58w9kClat1VFvNNBst9Bud9DtddFo1OH5voIwafGSPsTrgx1Zdrt18jBfzjF8YDD8A0ZjTsImmM5muL29w+vXb/DmzVu8eXuB4f0Y4YpGHoZ+ZYOppbBRqrRMZw1IsxOdvNllhgCCPq0mVDlAopmQNcNMl02jLetwGqRlasD8DL4XkBVobNbMw07Csg646aabX5ADLBv0bICX7eBlbAnzCzOXzPdXA++F+VuAS3+uMBTLyRlbAM2O0CxwVBCmzqnc43IgJmuH0PUUtGTTr8wdUSck4iBIOiKjM3weBoiJHozaMN/kF9LxjhMQMzcQyjK1W3RFVBBG8EUQtl5OZE3hVIx5hlzvrRZM6c9Kgc52FuaPEs1QqyTXgkICncCbKYvIc/SaUqo5QVe+VnL/5CEGWDQychtwaE3PkGaul37L0LtbcGvMDKsBbiBtSwKxKOG+Slo2jaSAdqeGw+NdHB11ZCJ2sF/Dfj9Ar+2iVSuh7kMdEvnJpyUBYLJ/sq5INggXCcajCKOHFUYPC4wmc0xnc9F6My6mv9dCX7JBPbjExBloV+YPAQ2vf9mxhCqoDQ5eJaSgcy+j/pkTMh50LxxP17h/WOF2oE6Kmjs2k39jc3sttH0XGwHeCr45DU3Lru6PDJdms5OGIaIH1c+bJ4W29+KGzVpL9MAmZ0ZMVLjHJ0Jhl32QbBPb4ESEioQ3k5GhDU7SEqPFQIAYG51pSFOsiey7WZyK0BHNNSINmcdAzE66cxVp3hqxXgKG5m4pl5bZtDUqyZs1wphhXIHDKAa+T9Wryhop1FhD1d9sRDdG1o7SFlP5O4HY6UkPv/yrZ/jwox0cHlXR6XICuoLjEnxNgPIUKM+wKdMxMTImZtpU4LWbJj7WsY/ZzMVwUOIkbHZ5mVw/DJLPJuP4z+fj6P/dhJW/Ct86V7/1xRfRvyxulF9rL/v5+aafyYmYPX3/4n/sPEnTyj/aP2z84+Pj+j/pdirP2u201GykCIIEVW+DwC+JMFMMYAl+yO2O2YJltpgnAc8l1FAqNbFYVnA7oAHDAq/ejkX3QxMPOuKNJiGWK0KQR6F7NhciG+cTiNEGnb+RjrkU9ioQEy2Y5GnRxVEXdcvZ1ulIDsaKm6Edg+s8zFLNbGFtTPXtRIymEpIzRnqiLZwNEHNJgeih7O/A8Xbh+rvwvB05fFrauy1UKnUBbwRiCTcYFtKOK0AsLRNUJPTVQbzRg6HIUvfIZm6cBklDEz625oKU6WApxxKVzQKd2gbHewE+frqDX/nFEzw77mGn6YnYuEq7fHZ4SKvgo7I0pGBLDRBbbzZYJRsso1ScmwYPK5xfTHB+MZbj7n4pOXDzVSqTTBpscLNgka3Alot0pJtyMkelFApdslEFui0XT0528O1Pn+GDJwc42OuiVa/CkQmCnWkamqK4DwKTeYzLuxCvL+f44tUELy8meHM9k4yV8ZLbvC8ZMSw0xLhDssWUAiCW3vK8Ju2LWrFUqRNlmXYtsRE3RQKyiYCweKnW9gRjGx7rqbgtqqMTp8GkKiaidZBHmSIZnZUFL2aiat0hs766TEkUxFsgxsKKnV4tptjNVkvpzMTDZahqSwoNr9ozRh4N0XMQjLEpoY0H3guaI8dHuUZkusW/U9OxRLiaKRhbTrOMnzQmzZhTTKUPKYi2kJxnQEGnjV23jn62iLX6Sj177J/m95o1zslaG3I924lzcV6o3/GfBojlc4ntScrXWa5/FBArjjfsKqnrjpQxRh/HjXsLiOno0JhlFLQHZiKdZ+/lYod8PavAc13UqgEODw/wySef4ONPPsXHH38iEzC6mvlBgKBWQ61el0kYjTqkuFCejUw3CcQkT8i4mXIlWa9XmM2nmC9mWCznWCyXWC4XuLm9w5dfvsSLL1/iyxcvcX11i8l4gcUiFJG+0sZyPaB17lOGgt53+UzL9Pyt8N6wG0QUT1MbXrMiYFeQaG3q3wvEFPfqn68EYha4GMBlNFI5FemrgNijCZhFxPmcIGuwyHL8+FJ6NBHLSiALsB+97OzH7c8ZZJYxPrbEZVYP9j4gRlBiGzkWjBnwQmMf2rObmAxSEZmfpQCMmjCachCABZI7RVMGceI0ZkdK0OAEhGOZtTgiMg9MqIgLUs4UhHHqziYP1xFZ8wWA2caOWU9k/TDGQHTkZddWqHmWsywhdllOXOb0aEAYW4c6EVMqN6mJnIiVKwSUTXj1noIxhjYTiHEq5jeEdln2qtg4HjkRkmspQCymeUICx9ugt9PAk2cHODntieanvxug13HQbtDGvoQaHQUrCr7KBGKcivEaYK0TbTCfRLi7XeLuboHBYIrhwxTjCalpZQlF3j9s45Da7F4V9VpFHAXlPAsGkzGyaqq5R5W18Bc3atYZnFTR3EviLtTIg3RFNbSKdTp2N8P5xQMursfyd5qgzQxVMS7RwEPpmwRlNBmjwRX3SDY5Zf8mE12kEnQj1uwzTkUVoJTUAE3CuqnhI9DS/YH7njo0K+W/UlJWDjMs4/AB0VKnYRGP+UDciUlJJGVRaP+cmBqgrpMwQ4vPpm65Nkzv3+3ZdF4PWV2YMQmQe+kr7E1NhqNM+SoOHM/XiAEDxMT8KlYwJtMw7tIEYtQHcuBQ2oicoln38eTJDn7t15/go492sX9Ap0RqHqcoV2ZAeYJNeQaUZtiUVkjlffK6p2yCTYQAaRogigNMJhXcXCW4uV4PXr2c/eD6av3/xOvSH0br9HveGpf/2x8PKKb75s+P+AS+zs7+d/YD/M5/3ztNNvFv7+4E/2ivX/0vOl3ng71+pdLrOSUmsDdqgO9u4JJeIDoxdhJSlBJOx5h7xNTwqhzUSK1WDh4mKe7u17i8WeI1J2Mvhnh7MZHUdk5Xitb1efFmYx1UHC5AjHN/MxETh6UiEOMCJkBMRaVii5zlrlgwZjqTVlCfdUDlWQ2Y0EfRS2WHpScaIMauHCmHpCfSlMPvokzHSLolunp4dE8MduH7HTheU7p4MQ0XuMk43Cj56CIplbDeJArCkMJmQOcxXlx6lILGwpoTJ6EjSpTAikkfcLFArwGcHVTx6fMd/Pq3z/DspIsuHRnditAr2NlzN1LyGwGqTsQoq4tKwDJJMQsTjGZr3I2WuLpb4M3lFG+uZuJiOBxHWK3LWEUlrBN21rRrp3xsnZ5IMKd0R+cyqfNKa9S8RKgep4cdfPvTJ/jw6QFODnrotRtCT3Qlw0PhshQ7hsM+D1PJnbu8XeHlxRwv3k7w4nyMi7sl7qcxVqTCVjvYVKoSEB4l6qKoQMwUjNzk2MkTDnuEihh40NZere1pn0swloQEY2MFY8sRkuWDuikSjFmqIsGvdHZpjsIJmZkiCfVGxJK2fZDR8dQt0ASs2s61dMbkLEDcwGz4s7W3N8Gk1sSDkzGnqlMxTspcFlPscFNILZ1wy9c1FbGlwYmOk1bCIUKxleYxEyAWMWiVonrqOUQ3RmfJnCqSdbKNAUsOyGxPUkXVVpujfVVrrW1oLsbFVCG6jW23kzYzGTPA1SpD7cKq9bZdCd63lD6qyO0mbH4uo65lmtCvWo5/3FJuv779fRaEynu2lEQj+ra6AxMeqHo4S8WUOkGnApkgwrw0S8ehJoyxD61WE7u7PZyenuKjjz7GBx9+iOfPPkCvt4OK48jky/MDjYeo10UXxvtZATObVAQ6NEMgHUuLFa5nNNZZhgtxZyVVcb2mjf0ag/t7vH51jpcvX+PFi1d48+YStzf3EiLPcHmCMR1g5FQ/C3QMJM01Woa+qhRWE4sh2jIFiXI9EIRxIiaT1+0zn58tY/e/NYF9DMgsACxMYn8kEHuXcmjbgCYWNrP7yK7BRxOxwjBY1yz7ggvArMi1yL7hceCYvHTz+t9xeMuBmNAWJFw2B19KlDMARYCLCbynNT0nIaI7JSAxwcZeDsIqAsJoT24yr9QbUSKS7VHiVD1aGhBmpmALgrCJgLCE62aUuyJuChMwicewAEyaVCadV/aJTKaTO7LKhNVq3rguFlgDGRCzIIxmI3VZD4PGjmjClJ5YR6nC90sTEtrYcyLkISkxa2uDWID/WjRqXgDs9ht4/uEhTk672N+vYqfrod0so1EroUZaIqdhVA8IEBNmpbylNNxgvUgwGq5wdTnFzfUUt3dTPIzmmC4WMu3u7jTk+ff3m9jbb6C/W0er6cFz1TxM65YUFcbOCAjjQZaK+bptahggxtvIascIxmbLBMPREtd3E5mIEYjR3n4wCjGZJ5iHJYTcD1PWF6QqBvIoJldpRYKkrdEVKwIBCmV1SpTIHzMR4wRMJ6KGzp6qdpoacIIwhkKzDiHdkNMwC8D4GPPgNIwGHcaRWKem3Gds409BmLZeLf2Rl4u2uez6YlvRpm1nCL2WtaTrWub4/HjJtr0W83y85l2XZjRKGdWYEON+yUzSDIhBpmCep/EGTcYbdKt48qSHv/f3TvHseRe7fRe1OqesU6BEMDYHygugvMQGKzEwU5o8718vA2JxUsV4XMH1ZYSbq/DtixfTP728mP8RgH/nLp0vJu5g+W//rdxE3/z5eQVi/9l3GnuVcuWXOp3yb7Va7j/pdd1PDw6C9v5+UD3Yq1ZazXKJWVWS1cQuibGeLaUluCUPjmQfEYj5SFMfYehitixhPNngbhjj/M0U3//hDV69HuLqhuN8Ou5tMfalBLPW7TI+F61UEYjp5EubqToRkxJEFg7mdSjN8fENnW3ZlgpjA0czKoqdzVnHRN1AeKMLPVEmYpTsUpfEsX9dDDvgdlBy2yg7HVScrhzMFKvWdsVwgRQzdibZpUolGJpAjE5Ojqi91qQkbjaI+XuEU0eOv9Iz1eiA0zACMeVWCx0RKzilJdzSCn55iZ0W8OSghl/4YBd//5dOhZrYDlzUnDJcCo1JrSAQI8c92wtLSEoyE8E8SvAwX+NmuMA5RcHXM1xcc7Ff4XYYYrpg1gmneg7WMoFS2oSdiFnziJIszDNUNvraqk6MRjXF8V4D3/rwCB882cfZYQ/9XguteoBA9CzbQIwc/jDeYDRLcDOM8OZ2JRTFH7wY4hUpig8R5rEjodpppYpow64nN1ylJqq1tgELAsSoaUxQEXcngjENv64Y3Rh57cmKtIox4gVpFcMcjNFNUWztVyaQVKdjonsQDZkCMQWiuqHIOTPXYOYtk1nZW9OOXPthpMP51MyAMRYX0uUN2uIGJpRFAjEWVXQ4q3io0N3MaHYUDFkMo+JjWixzCkJqUcTAVYKycG7czlQ3poCM581slDIlM/QiEdvbyV/eMsnuJev4J7/b6A6s9kAKSDvVLWpy7MTZND2y+8/gyp8IiOV5UHbNzoFYcRX/KtD1o8DYVwMxWyhI0ZKBsaLzoU4Vi/1cfTZbVhiwaZtCMikroep7Yku/v9/H2dkpnj59IrTEs9MzHB0do9lqZ2ue63nwAh9+jRMO0lXtFE7F9LJmiC4mB2JJSq0YA8HXou2M4kgOWtlfXl7jzZsLoSi+fv0Wr19fCBgbjxdYLkhTJNsgn36J5kIMWoxmzBgiiW5M3D016kFprhZzmBwxTblX6+/MoeQxyc98YvaEfsVkLFPXZdREm7WVIV7VwRjA/lj79X4gVvhlXweIFS6jIgjLewH2jrHIu+jKYoOZi6CyYNIhGrECLdE0bayLIHVgJbNmSJ4WrecFhNHAggfXEQViCsI4BbM0NNMc4BqZGqdZmYYt1Yp+RT2YmYQt6TrLvMKZ0YXZ9cLSEAms80MiMh7TxrI4AqN7Y2OqpECAB+mIaapsAWpqtHWo2rByWUGYQ21braNALGBQM/XagezJpONVPFIXORGiuRZjYRgvwmIhhuNuUK2V0Wde2Id7ODlpY2+vil7XlWlYPSjBdxWEOQRHvHLUpBbxaoOQrJBJhPvbOd6cP+DqeoLBYIbxdIkFxVxloFb30O4E4sZI2uOTsx52d+pCbaPWSCYunLZVNhK2zEcBYnIvGRBi9FJ2IsaahvttJBrqFNNFhNFkifvRUtgq14MFrmhzP1xhNIswWaRYrNk0dZCUCMR80VWTuhgxe4wURsvuIYgXAMYj14aR2s9JmEw9k1AamALAWP+V+XeyRZTqz1gYdUkciCOxaK9JSYymKJlJ2CY1+4o8qtbahr5I49y0NTKtWDYR01Uz5wfl0hHbYMqjd4qdkbyfZ6EdwS6piawnrUBXmAPWgE5bpDIhpq0/DTpaLU9yWff26njypItPPjmQMOdOtwy/yvp1glJ5rgYd1IaVQ2GaxGSkyBrIa5kTXR9JWhXHxPG4vLm6iJLbm9WXr1+O/8/z8/G/KyP599/9w+Wbb9DX1/sEflwb9es9y0/pd33nO/v1FVZ7fnXzrcBPf3unX/2Vo6PGx0eHjYMnZ+2g03IcuQEJCpgsb8AYb+Gg4sOrBHAoEN54iCIH68hFGLlCURxPSzh/O8X3/uMFPn8xkNDeh0koY3ICr8fTMHFINQQzBWO6YVktmHRbhd9sLXbVyMOKx+3Nl3fuiz18u31nv9WkQBGEaadWOi0GiEkPSyyCrXMTHRHVOVGmYnRQrLRQrhCQtQ0Qo4FHF161I5siaXSkCsAhXcAV7jZL+VWSkNQn07ENJ0SOhgIL1hQ9BbUepAcQiHEatoTDaVh5Ba9CsLPCbquMZ0d1/IJMxI7x7KiDluegSjvddGPAmHLd2eETisRmIwBwlW4wXkW4Gy9xfjPBZy/v8PpqhutBhOEkwWQOrKj/K9eQwNeumljOa+yAToO0S0YgVt4sUMECXilE1YnQCGKxBP7wbBdPjxmW2cNhv41+r4lGNcjIo7wl2DV3PLXPn4UbDKcJrocRvnw7xd/8cIAvzqe4uAsxDitI3QaScoCIuWLUiRnrZmv1z+6W2rObrBMTCSoeXOKISBqfuikqGBsjWoyksycZY5yMrUmrUJEx35scJdVByARQ4gNI48snYrL4WhfQTE6lREljW2WcnBQSWyGydL7FjlpF9iXRdzADp6nWzGLmoYfrURPUgEeakRMoKJNpG0WH5h4RJzKGb0aIaQAT0XJ6qfbT64UI7WOaeMRGcE8htUwKtcCSSZlQFvNCy9p96xSscD+ZvDENHTfvaWsCYCY1ctPaqXORCpwviLZ4f4eLlk0eHk/Ltiv03MzhxwCxrEp+vKQX/7tYYdtSwdJpWbbYMGbr/GcJqZbeqbowiVUwpYTqo/Q1S+nNIqzCjD/aadfQ3+3h7MkpfuFbn+LZs2c4OjpCv99Hp9NFEFBvymygioAvl6HpBGKs7GQCa6dNhpZIMChCXnaO6U5L4BUijmlVr46KtLifLxZ4GI5xezvA5eUNXr06x2efvcCbN1e4H0wwmawQLukQp5lIYtVt3DJJaxKnOxP6rRIYG0hdcBk1QEipqGaC+x46UU4BtCYCxiTGYNfsrG6Nph5Pxuy9Zu1hrTFBUWmiT6jUajWnyArD4kTWjkC/4jLJpjzmhdmScmsqZq1Yit9sR6N2MiaNC72zlJdeBGOqEdtyQhTTKMZg0MhHHQRpTS8gzDZxxE2QzZuqhjZzEkYNltkz5U6VIpT07RClZI1SskJKa/rVGOvVGCHXRGlUMSyeIEx1YaTIc30QdoA4uCrVNH8sTCqyk2bfH+8bgjBP7fKlqeTLCp0kjF5g8cr9Vqd+ZUZ98D1RK8t4j3oHVboj+tRgB2JSkXCSRkAn0zD+DIEY22PafaSCwQ9KqDcq2N2r4cnTLo6OGtjbC2Qi1mlWUKuWJeJFQJj67kg/hSBsOdtgNooxGoS4vpri9as7XF+PMRwthNlD0zH+LhqSBNUKWm0XR0dtfPzRAY6POmg3A9QMGAtoGEIdmsvJi8kmy7TNdmCu17/meTJvVSdj1mF4FSWYLWM8jENc3y3w+mKMC1rc3y/E8p7mVpyOrTcEYb7s3QRkaUlBKydl4qjJ6SppimSRim27MamQeyLChjR2Xhsbgq81XIeURAPCUnUijlb3WE1vsZ4PjC6MjBJjfmWMOUQTJg1lAjHVnBWZD5pTWfRAtY28QmO8kD+ok7AiKNPbRm5TXWx1mbGMRStbEA0iGwFGI2YoiWpOY3ZoOkxXSmI6tr9Xw9FhQ0A7Q5xPz9ro9wPUGykcj/T+GUrlJRwvQqWiRwpeD5rNqNczs8N8xLGPKKpiMinHV5fh6n4Qfv/izexfv33z8Eepm/zNd787u/0phQY/dS/rZxqIWfdENMcn2OCX9/cav3Fw1Prtk6P2hx886za7bcev0D2REwJ2SdgxT1O4pRL8igev4sEhT50W43S3iz0knIxFHhZLR0J6v/f9C3z+5R3O34wxGNIyWfOqimaIEiQsQnB1+7HBlbnDT9Y/yaktZkpmpxHvB2L2Xy2l5P1AzGpXcnqiGnZYILYRa/qamYo1gHITJR4GkLl+F0F1B36tJ0DMCVhM02WR3HUFYkmJeVglAUKSwsVJGHniNPEgEBMHQ05XdPHiRIzhh+XSEjwHbmWFwFmj7q+x167g2WEdnz7r4Ve/dYCnBy0FYmVOxDYyEeNwnFx3dvgIVinYXUYJpmGE++kKV8M5Xl2N8cNXA7y9WeB+AkwWZSwjdtHUKZKW8czwCunoRCBmNGJqR0zqAgv5mUzr/HKImrtGI0jQb7s43W/g7KAtNMXTgy6OD7poN2rSh9OJpppJEohxArmKgckyxd0kwYu3M/zl9wf44asxzq9XGM5LiCo1xKR8chNmJ1XOjy3IrPOXcUGiAJeHdLu43TOEkl3gUDYaC8Zi2r6bwGehKIYjpNEod3wiWOF7ZP4JwRgdGeW9KxAT4pU1aLDmMaaA1GXevL6tQNyioxuBmA1gNWJ7CStlcUWXMBZVDXgsRqrMG2MAdB2uU4XLoow0JVn4yUxUYTg1k2LcQFOPaI04XgkgW4vD4gyR0IxmEv5MC2rh8ovuw8RVcDpmaIpy8RhHuRzwFkQxAsRsIWk21mzFzI06pFgTQGa65gUBUO56+BX0xGzs9/7K/P1AzO7Oj8CZFPPvA17vWea3CgXjwGUmsPmzFAp6A9Dz8HTNSdJg9zz+QECYV5GOebfbwuHhHp4/f4pvf/sX8ezpE+zu7opTYrXKSSi72ZxylZWeaCdiBGKZAYZSfowHqslEVCoggVichIgTPtLAQ7VaDHSeL1YYjxhNMcT5+QW+/7ef49XLt7i5HuJhOMdsusZqmci6QQ2LkIeMvkQMk8xEzLos6n2QAzFFnvl6m1P/tk9BEYjJGbbmHY8nYo85gvbesiYEdvZvAI9++2PJ/2MgprSxrSbA1wVipgK0EDsHZIVmyzuArOBzn4GvHKxkjonqO65AjMWz6Ek5AdIwY6Ehcn0wjzIFo5sgwYtjQBjt6ckeMdlg6rRCvh2ZLSHRhhzUzybUgLExtRpJHAYnYcnagjA1MZJg5i0QZqZhNsS9mBjznnPDtapUJgjj6+LEy5fcTcnclGmYRnxw2lfme5C8xQZcrnu1NoJ6RxpS/Cw43Un4c9LIItCk9smAcOqhaVblleBXy6jVK+h0Xezt03o8wP5eFXv9qlII6zTX0GwpgQHmI1oxQ/MhxvAuxN31AlcXY7x5M8TtYIrJNBSXYerIqe9OSIF3OHkrYW+vgQ+e93Fy1MVOr452K0Cz7qFZc9DgawlKAsaYUyXabRNQYnoWZr3Q5ofUQpn7oZqbUO9FPfXt/RLnlxMBYpQV0NiKVMXxjJKDMla0TedEhtmm4vhclSBsCcSmZCIpSz4YizBJqLPB1URnXh0eHwAAIABJREFUYlql5mDUftO0jc3gTcJolDGSNeNgBlhNb8Skg5rrDIQJYC9okIUGSEBGvbvpUpqltgjEdD21rSvbSDKPppmXUxK3Ab+sH4W1gn/VwazVuPIdFpgjwprZBmEE4gTI3W6As5M2nj7p4NnTHg6PG9jZIWsB8P0YFZe6Q4Y3r+F6NIJJUClrU4Kma8R4BGLMD1O3RBfzubMZjzC/vQ0HD8PoL+/vl//q7dv5n8el6PW/+TcP4586xPNT+oJ+poEYr1m6J6LZ7Phuctbfa/9Gu1X97/b2Gr/ywdPOTq/rVF26J/KG5Kif4ldaMrOvUmL4YR48mXAxJUURVcSJj9XaxfXtAj/8/Bpfvhjg9flY/vthTAtWG+ps1Fqpdn4sELOZTLxd8p5J4QrJOGDGfbHommi6kDlVsfgM7wNi79OJFYAYqYkWiFErViIgY2euYSZjTTgeHe+64npHGoXY6tY6KPt1dTEqu5JyteZBy1qa+TKrzLopFoCYaCnYRSIQQygxAk5lJUCs5kVo1xLsdx2hJn581sG3P+zjtN9E26+gXinDFxBmHaCU655EFO6nGM9D3IxmuLqf4mIww/ntFOfXM9yOaBXvYrH2sabTT0pagye883XCLC8V/opLoTjxU+RKJ6QlkEzglBaoOiHqfoxmkGKnWcZ+x8NRv47TgxaeHPfw9KSPXqshJgc8N2zM8lQJECtD8l9kKjZLRCdGIPa3L8Z4ebUEpaxhKUBE2oU4Q1Gkzs1bc7a026XhznaRZR4MYxeUFEg9BIGYfq6k4tCcI+VkLByLmyKFxqRXUIRMrvsmZodPqYpImTdG3ZhS9ywQE0VUAYjpS7FhwhYkPtaG2F3D5J4QiPE6kIKLoJ2ZOabr7dakIGFXmHljfrUN32/Bo26iUkWZFsZimsNiRkXfarFoHaIIyDgNWamJRzjDej1DvJ4ijqZI4pnJA1pIWLS8z0w/ZoT3mbmNgTA5/zLXfVijHGNmoTuf3ldCtTUUJp2wiTXNI/HPV4CwjNpX/HpWkf+YLeM9I40tIGa/XjhP9hmLRX/mxmopcPr9Zl5v3kdueKJRAzlAE2Bh8msIwly3hHrNR6fdQL/PLv0+nj17gk8/+RgnJ8fodNqo1+uSJ0b3WJmIEYh5jgCxgMY3NDIy8QPqYKqfax4ZwMkXD07EmBNGIMaOLUOfU8SxZiItliHGkzkuLm7w2Q9f4OXLt7i8uMXtzQjD+zlms1CmYrS21yBqdVzTrB41GrCNMH20E8KiLs4AcqEm2SopP3WPTTG2gLV10X8En7VBp+dBH21+0DY9Me/AW5MYe14KpkNWO5w70pjXWei025drp1nFSyabehmKuZlyyR6WTb22fiCfhFl9UJY9aF+/oTSz0UIQ5igNjxMwpR82RIvMqAv5bwFgdYm9IIgh4JG8RZPzJzR+grCY2U9sRhGALTWMmesBKYjhWOnaXA+jmdHLct1jM5D0NJOviEiYG9ynZNpriWSWj2ocNpUbymskfy8KxthA4utjcD2jXjS4mf9dIdXQIaXSOj6q6YgXNOFXuc/WZJomlEYq3Iy5hRgqm2kz7xnS3an38Ug99DfwgwR+NUKnU8HhQRPHJ108PdvDTq+pOZeMmOD74ARqXcJ0HOHuZoGbyzku305kInZ7NxP358UqFoYIY2lkHsj7r5wI7bDZdLC3VxPn4P1+C/3dJvZ2m9jpBOg0HTRrFdQCoMrXx33UTM65ZynzxzYz+G7U4ZAbrm0XkMK/WCV4mEZCS7y9D0VKYI+7hzUGowjjeYplRAo/KZt1AWMEYjQRo5GHhA1HKu3Qs7OBW+InysqEwIvGYARijDDinkAWCa+NoUzDmBe2nt0iWVEXZmNgjOuwobZTq03zj02smiyNSNAawgIvi6Hyu6OQ0mlMwXSizgm/mYYJ9drckPIE5j/sNWA0psUWvPaDzG8WEGYcbVnLEoS5gO9BwPlHH/bx4Qd9fPTBHvp7NEpaw/NCVJxQAFiZE0InhkMQxsDyst4DnGKyqZAkjrDDwrWLyWSzub2JkuH9enB3F342GcV/ulwm//tsHH9vVWmO/+APvrGr/7q472cdiMnn8E//6VFtEyx3W7363/c953/o79Z+89mTzv5Ox2nUxD0xge+k8MlxZko7L2Qx79CuinDaDbebVu9JGmAdexg8hHj5aoBX50O8Pp/g4pJp8SEm00icgWLz43YiJpRFWVxNELLdYAsCb80VsxwwW/S+x74+K6DyfkuBEGlIYmqOkXGPDUVR+qhiYW80YptAwBgNSZhrQjCmQIwBvOxMtuB41PUQgLWFSkFOeyVoCGiIhZZYMYcjeSdp2RHd2KbiGmoie7PW+poUMdLhyEFWIOZVQqH9dZsbHPRcnO3X8OFxC5887eFkp46OX0HDKSMoqWuiWPFyw+D+K4GRiWSCvb4e4vxmjPPbCS7uF7gZrvGwKGEZBVjR5SetChBbx45wzqnJokEGbeNZ5JfpLEQ3QVJV0jk28RgOFqh5BGIJ2rUNuvUSdlsVHO4EAsRIUXx+tofdDoFYBcyjEwMWFqiu6jkIUBfrDR4WKV5dKhD7/pdjvLhc4m5COSyBmI+EYKVSAGKZOYIu9FIiGr24rNlceOWgdowTXZp3kJbDYoSvX7PGxNqeQGylfHce7ACS9666MVL37FSsYNZhpwDSWNdiVItJdY17p7a37TupU1QPqVMxuilSlK9Cde2Aa/ebJh6SNxZ0FIgxQ4eFV8lXbYU0QdQURAplQ0VS+lqMOA6xZi6QAWJrZo9FOfVIs4FIQSIgo37M0hRNkW9Iw8r9MJl+BhtJw8PQqjQA2L5vvbdSETGr7kxd87YpKjkoex/A2pZuvwvgftQy/h4gJvjvMQD7iiXeTsSyiYttClnDGeusZ/hMJiqdtF1LedOpqWqm2HVn953hr61WDXv9Lg4P+jg+PsDTJyd4/vwZDvb7mg8WBHBdamn0GZTCa4BYjRMPTsTMzW3soLUNrNb16lJI4KUAjLQZAWKkrkqOIwdqZcl1nC/WuL0d4ssvz/H61QXenF/j4mKAm+sHjEdLrELSXTlp1ZGHFPdC9TG5YlkfxBZYuSeFNrkNhc0Ge1unEltLPfr4H084M5y0dapzAGan4rlrogUzxTuPQMyaBBiwmFEUCwCx+Dtsdfj4srQjT3nddsJlPhPJ9DK0ZKHsFqbFmdOkfWJLjLIMEKMjNaBMpt2kLXN65Pgok2oo2i8FYfJIICYHAUoVZTZxzKSceintx6hBAW3pN5GacmwigjCaLqh5kU7A7GFNi5amERjJNIwmEzbLMHPClMxAmUGIPkvzHAoUS3Hqy2M8BHDRMZbrm+yjJieMVESHIJIuj0YXa1wfacNP633XaN4kzoNrpQAxZnCx4WCCeSUuoiwOeJ7Pgx5ZCcrlFdJ0ilod2D9o4PS0jw+en2B/v4tajcYa0lKWhsNqucHoIcT15QxXFxNcvJ3glq7PIxvBowmaqkljFA+vb2qHE3jeBo16Cd12IEDsYK+No4MO+js1scpvNxy06nRqLKNGoMhlX9YkBWF6KAtBJBic9EkivGrfomSD1XojbsbMFHuYxBiMYgweCMzWuB6scElnx1EkOu9VxAZwVZrjaQGIiV0+mytJapqVhGcJHOOMKJOwksoOAFLZOS0dyiRsvbxDTKt6hjeHbFjSIVFDm1VDzTtStdqbmC6MYrlshuP52rt92+cjrSyV09yvet8akw7d0LdJDdLwKDR2zH/YjFHLhjY+YzkIYxOY2j23hMAHarWygPRPPj7Axx/t46MP99Dr8TqbAKU5Svw8KmtUXAVgElTOiAZZRzR+gBRb0hKjyMVy5WI4jOLXr6fh3e389f396k9Gk/X/7SSlP/anzVfz/qvo935PNotv/nyNT+DnAoj9w989qfqzxU5rx/01z6n8i51e8Ftnx63j/k7Q7HYqaHPxCEqoeuQ38+Zlp4PdNdvtoB2rUg6Yo5VuAkmAJ2+ZAte3l1Ocv5ng/M0Mr99McT8MJU3egjEWBgRlatrBTVZ9nSQ0tBjyLJoIo7mQm8/cgZnzjpl+EYRZIGarYdkILVVFC2kNWTSFgqXRSAgp6XJKl2CKPQ07sGEHj4CMGwi7jhz5072JAbwNoZNJ/lOVDk9d1Nq7MslIKz5oMRvBQUR6olDrNO8jJQir0F3RdPes7oMLmRT9IcoCxJbwnBWa1QQ77TIOdjyc7dXw7LCBD0/aOOrV0A0qaLplVMlZJxDblCSMkiyzaMWCK8HN3QSfv77Flxf3eHUzwfXDCg/zDaahg1VCAEYzDD76CGN21ExWicmrkXPBHBQJdqT73lzAilOao+oqUCQQ6zXK6LcJxKo4O2jKROzZaR87nQa8SkXoiUIZ55+K2hzQfGMebTAmELsyQOzFBC8utoEYgW0+EVM6p5wxI3gWMxBeD6RTmS6cZKLIZkBHRR604Q3F3p56MG4mEvwsQOxewBg3Htlo7GbDaZFQFG3OmOnUmXwcO5UrBgyrQ5wWfjYY2TpPauO8pButGHDkgabk8bNDbHVjNPEg5dUj0Cfgdw0QI92ERQ140B3KF12InVpwk6COiNlj62iFKFrIRCwyB4X41IxJBzyZC10xtVRFK7IWx0jjdmVFDKaDq5+vFpY27Fnc/GTVNNlRVETaqY1tNAggK1a4X3ci9nWnYY9X9uJEwhTQ2bTiq3aB3JlP853M5MWa91uTGLUbyqyZpbEjIeAmb07xtmz64soVVKQTf3y8j5PjA5yeHuL05BAnx4fo7XRQq1Xh+x4ch9MnrlAsJEm1IhDz1LreJRBSIKaFm4bXinW9gDCdiPFR6YkE43pEMbvuLJxVnxOuUwyHU7x9c43z82u8fnUpj2/Ob3F/P5NMI07TJSWB95SZAFm7bXEKNTRFpa9qQLWachgdm5mgZNe+OQVbuMes09sB3du0I/1+3ZItyMl+d1FvlbXM8wKvOB3TdV/v33fNPCxC3L4uBBDaiS/Pi2VeWOCRPeoEQ1xSCxM7G/OQ68IMaJGoC6sXzcONSwQcFU7DeE/7ovkSkCJATCnLjmQNKgirsHEjIIc6KxpgkHVA3SgBeIhkzRD4pejBNF9wLvRDcZElCOMaKJOwmUzHlZ62VudYOueV1aCI9zKBGLWGeYZi/vqlscT3k+o0LAdiytPQ18jXSs2Smf6z4SShzQRiNXGLlSPgo+afqbZMtWAaAs3nZ7RKjCTW+4DrndwrLidhFXj0ynLJMKFz6AM8L0Fvt4bDox08e3qMg4MddDoNVINAnpPT39k0wj0NMaibvprj6nqG4X2I2SzBMmRGmcbb0Al5QyfibJ0jbV1t3hv1CnZ7OhU7PGhjb6cmsS56VNBpuug0PNT8skxkMot/0Tnb96F6eBvXo0DMgLEYWK7pqLjBaLrB/ZgRNDGuBktcXDODM8RwnGDCBuuarBbVisnBmobnRZYN1VTT2IpWYgRiTiWCUwpF913azIXxEq8fEC5pzkFd2C3ixQDpcqhW9dm+yIY22SLKTJHsNFriM3tUgqHtvWw9k4v3Wa4htQ0Ta6rzLhD7irXd1IO23LN4TbcZNmILd55tjAkIK6FRL6PTdnF83BKN34cf7uH5sx102qQZjgTEbzgdLHMaRiC2ERAmxrBsvEhum2rD0g11YS6WSwe3t+vw8y8G45vr2fdms/BfTWaLP3GSzRdozIa/93uPOdFfA438HH/LzwUQ+/C/ht92ms1dP/iW6+A73U7wGwd7tY/2d2t7h/uNYKfjO51GBTV2mEjPou5gvZTcEYIxus54biBGAiKmpWNP4mK+3Ejmxc3tEm8vZnj1eoLPv3zA9c0C80WKZagZVVxgSE2URHgDxDSLyeRxZJu0FafnEzG7OedURCUOCRBj8WSKg3wQkW/A7wdiBq4RHIltsCdcdtIuITRF08UTznVNhdOGh83upFttImj0UO/0xW53wxDiMgW0roAw6pz43xnFjsCixJBio1ZgkSt6E9qnE4gtMiDWqiXY7To4NEDsyX4dz46aOOxW0aVg2CujboEYPwUuthGwXqYSqH15Pcb3v7zEZ+d3eHk1wQ3zSNYVLCIPqyRAmAQCwrhwix0u37voE1gQqGW2FtichjFDjBs3J2IKxOo+qZMb7AoI83G8V8fZQQunh10x7ei16/AdzbHJhismXJo2+ZyIjZaJALG/+v4AP3g5wcvLlVIT7URMQKxqxKgtE5qMADEaCvDgxI0WlPo7NCNFc1JYTZYlbSYmLBYnRVIxFIwpTZHUCwKx9ZKPtLYnVZEBldyU1NhCO39acFvLcqU+mAmIrM9mQiB8DOsqZ2ha1l1MgJh2kgWISVA5d2ZD4SloQhxmjfFweNQlPFxoPMzZMY8OtRWkMAktifcPPwKlu8QJ9WI0bljoEdG8wxymCBNQJtMxY3UvYMxkyhA5c/c2uTjcXJUOmkuuRY9SAGLkxXIiJvxY45oln1dWCD8ulB/vNHYi9kjH8xNvSP8/gZgBGO8AMbnObH6dAZ0mI0dAp5kA2kaRBWKBXxYBf7/fwfNnx3jy5BhnZ4c4OuyLfX27VUdQ9eB5DFzVwGjJH2LnlhQq34UfsDAnDZUGHTkQE7t4A8QUjOlkTCiKCc8/QRhBFf+NQIK0MBafJUynK9zejnBxcYuXLy/w4sWlHLc3YywWMdYhC3pzCk0HWgGY0hMzwwnrBMc1t/B61FGRFNVHALywu2b5Wu+MxMzJzjC4nssciCk406ns+7br7WssA152IlY06thChu8HYgZlGstMo+XKplj630p+Umpilrkm8RXmNRZdVbOJuNU7OSAII/gq03rbVSBG51SCMc0WpH6QjwRgjLdgVpKogtXtV0AYKaUxYupEadojLqoEYQRg9iD4mkoulJpy8N4nCFNzDqFik/0geYracFDqvFJcdSc1nEC6O3IaT5o1154tIEZwSBDGRi0bmawTSL/mUZfJP5tOnPoxE8zzawiqpCOSlsg1jT+vk0OZFJnrS5tMpF9z6qLTe55fmTz7ZfgeQRn16EusViMppBsEQ70GDg53sb+/g93dHTSbBLV0fU5xP5zjfrDE3WCJwSDE/f0a40mC5ZITJjYMSXSnvluBmA7YTdPJaLvpxEizjl63iv5OHTsdX6iJBGI7HRf9XhX7OzW0G568RjZp+PmqyU+qfy+bjEyhJrLQ12Z1zClgCglrXq4hky+CMQIvTsUubhfifnwziAScPYxTLEJ1U6STM3PGRFzC+ojW+mxMptwL13BozlGJxRiMeaVIyZoYIQoHCOcKwngkywE2xqp+w6wwcdu1bsKG/kuqJfNf1W45X/KNO6J12LDmObovGApihlFySqL2+8y9nN3mZl3fmogp8Mrnzvr3ojUONXHcdj2vhDo1hB2adFRxetzC8+e7YltPo45mg5fVGOlmjg2WKBGIVXg/qNEY1zieG1IS46iCJKURirLBlgsXt7er2d/+7c315fX4z8Iw/F9uR5O/qFZXg9//fXDU+M2fn+AT+LkAYviXKH/4p3BP/M6hU8Ivd5rer3ZawW8cHjQ/fna2e3DYrzd2Oh7qPjsLDPRbSE6RdNhijrFLqAZVCQmUdHc62yWO0NuWYRkPI07GlnjxaoS//cEt3l5MRSs2m6cyal9zamOAmJaztjNoBLjSdcgzc7T41RtO6S8Fq46MUmTyxOT7bNdet/DMgECoiMUFwDKXDDXR5JooEONkTDcTpVTwvWpHT+mK3DhrYtTBiZgFYsx4oe06Hf/0yP+eEpCxIKJ7lAGhGoabolThQY2YAWKVBZr1BHs9F4e7Pk77VTzZr+HpQRMH3UCAWNsvoe6UUKX4lo5Ixop3zTySWYS3VyP89Q/f4gevbvHyaozbSYxV4mMRe1isXTHqEDpDSut9CsN1c2SocIU8jzLzxNZI6LQlBfsMpWQqQMyvLFHzI7SqCfZ7Hp4dt/HkqI2zww6O91rY22mi06CFfUWCEwmahFqSQF0ZYzonphgtEqEm/vUP7vDDlxO8plnHrIyoXEMsOjFHoBQ/L505GMqR2OKXJZ9FijLRTJniMdsQSKmUT1v1jtQ9lql1Y3YKp3s6FeM0bL0cirW95KOEpChOTEaKZnCpcN2YE8gExLwOIwmTYsEyl8SERTvJUshYICbZz1YrZkLERefFbriK1mUqJpOvKkol6sJIQWIXvCbAzCNV0RyudMkJxNh91kmFRiIYY5EN9R1rpEkoVvZJvESUgTJqx2YCzvjvoiOhuYno6kyhI2J/BbQCbM19+P+x96Y9kmXnmdgTd489MnLPyqrq6o3NJiVay0CjkTQjjATBkg0ZMKD/o//ij2PYhg2MJXk+EDMazVAaiSLFZjfZtVdW7pmRmbHfLYznfd9zb1SxKWkoDgyju4nLrDUrM+Lec87zPlu9L+r7KpurhXPoAZwMqqUmVpXujsFxo9IvYrt+HkCslsPU6/66f+et3aDOIK/WjTeAmA12tEhcGXhhPN8AYgRJtQSzBmLsZgyxvzfEhx8+wnvvHeKdhwfY2dlAt9tEqxUjSQIJ85Doa0lAJCOxQhB6xooxjpwDZ5Z6K+tFQEzJsGMi9WColwQKiC+sECC2TAvkOZ+dAEXpIy98kS0zKfH09FoA2OePj/Djz17i5GRUA7EqQXGt0FmUC2tHHHnvFYxXPWKuzNkkihUz9UVvyxdszNUyv7aOrwMxt/67PUDvop+sOdCURL6l69JYp5D4yX/4J+9GO9o56aFjsWTgYfuV8/XwoC6x7HYErECYyfbc33H+UGG/6BUNJQGQrHYQJXLJ2svLjxEIO+a8VIkCMAm+YC0IU1T576pvTxNUU2TpAtlihnQxlV7BfEkWjGsdJWcM7GEQg3pE9VCtpfbqh9WBk16ugoDriSpTVNSgeyXlgnKxM9MNlVyBvQRx6JBWSuzXAJjnsxamKZH0lGGy6iVKWuh0emi1u0iaXOt4n9rQwTyYqhBVAFStSRxOlAUCf4VmHEixMgEZ60cKen3pfwpKhByItCJsbA5wcLCPwcYQcdIW/xXv+cvrmVTwTKbAbOZhNvcwXzAsg52anOsx6Zj1NoKg1M7l2MKc3qoSScQ4dA/tlifesG6zIUBsezPBwW4HDw9Z69KSAuhm7ElYRBBYz5i02rh+TA0wk0Q+SVXUlGG+9mkOTJcKxm4nyoyxNujkMsXr0wVen8zx+niGm0mJnPYKU1lwfyADKOOCgmnCjKtnRU6KKCAjtoBHtUt+gyy9RDa/wHJyJiAsm56jZFS9pQtr9YlKEuVcJcM5pnOqhJ0+NIerVFVQn8fWrSLrYUO1l1ifVQvndSZl+wxuIGOf0z3eVUKtJdhaIqasUi4gRYDYCkniod9TX9/D+z3cP+zh3r0u9vba2GJSYoufYyayRDR4FsukFkE+jwQW6Z6d5z7SZUPC6mhhSbNYpIkXF8vrH3128vnr1zd/Mc+L/+P4/O7vrq9vpz/8oUSQfvXff8Ur8OUAYvaC/MYfbnWjdHnQ6YXfjOPwXx4eDH75w3d3P9rf7W7tbsboJHzIeEibyoLuOidIrzdjbhRqpJVYWsraSsbMxrKgnV+mePHiFj/87EyCO/jz0W0hYIyUv2PERPJRbW61JV62V0sKs0zl6m2sYJYBMrcpy0f3a5VJ1B1R7QAoJnd3cCQQEw2KThZFh65lmquVTvVU504gpmlW8pGTJkbzBk3tPWkP0OptImwP0JAo+zZWfhul30Lht1AykZCATDo/IhRUaNPoaawYefSGGEEpDZnB86YI/Sl67QLbZMQIxHaaeGfPMWIJBsKINdD2GyJNDNeKKdNFgek0x6vjEb77w5f49OkZnh7f4mJcIGURN8EYgVgaKBAj+2dTSumiESDG75Oa/KUc5EsJdpjCW00QNmaIvLn4xCifPNhO8MGjLbx7OJTUxN3NDjY6CTrNEE0xR6vsikCMIJwbyqLgplLiZlpInP73P62B2GjaQOF1kDdilXeKFEChD48DusDWEdt6IOHlMg04mVO5hAZ3MPlzhcDjps30R/rGVKKYiyl5hHQxQj7Xi0EeAsbSsQZ9SOS7MkV6aWS+i3uXiZlMbc0vQzBkh2Zl8OzPijrJ5F4WCS6SJh6qKPMVua/KDyl7YDcJWVmdKCsQi5sDvZIBQvGNmKHdMrlkK5NDi+UzixSXckECajJkc4m113h7yhZdzD3ZbgNjRQrkTFuzFCyZQPP7l6IpvWSjcyWuZi+Xg5IC1rrMc50Rcyl5Pw2M/X8JxNZZtDXG5R8AYhLtLa+LfZ8ESeJdgZSFtlshDg+28Y1vvIcPP2Rv2AG2t3oCwHhoFG8LzfwhvZj8HARipQExlo5SmkWGVYNYSgJiTtGFKXBTY+sYM0ksgRjjtrO0wCIt5JljBUQuQIwDswaWixUuLsZ48vQYP/rRS3zyyTMcv77GbOoYsTrK3gUxuNy3SoJnN7zzCmrJOVlRHVhU9/26T/If2GEdINJzXj3bVgBopythxBR/fTEQU+b2J4GYG8z9Q0DM3QsuEdGkeLJPGQMkhesmy+PXJkDsrUj6taJ3ZY9CaudUbWAfvSBEEMUqyYtt7ZUYepYyu4uMOWsEtJdLwK+APT5mCsIKqbFYIFvO1R86Z08YQRiDFwjElP3S0l3WV3BN0+4nHjil0F66wVwJbw3E+F5KQAb/PduvfxKIWT8YvauyZxoIW0uFlaRH1nX4lPmTrWEioi+esHani1a7LXUNDOBgOTnXEOJVghYOKmiVZFgC13R6khoyIGL5MMMXPMQh5Ym++Hn4fcmaxzMwvzcfaHfa2N3dQ6e/IZH/42mKl0cXOL+cYTIDZgsfaRpJLU+aU+JnHZbcf/heCptpgwcZFmufH78OgjEO+8KgQBKWoibqM0p/GBsQ28DeTgfDjRj9biRyxiTyZJ0QkYQb4om8lVuXpSnaKJkrg7BiS2AyB+6mCsTOrnKcnKc4Olkjb91nAAAgAElEQVTg6HiGV6+nuLljwLr2oUroCxlXJqBKnYHzTTOdeYmIPijKEgsO2q+xXJyLJJEALKM3bH4hNS+gbFG8xMQUvEdq777kaog1QD9qSaqB9jeYbcepuj2RQ0pdz6qBiWkM1bdfS5XruKR6AdE1wA1EySrqa8lZp7yea3H1vr8SEDwcRrh30MEH729KX9j2doyNjRC9HtULJcIwlR41smGUF+l+xnVHC9fLVWBAjOoCVjgRhAWYTr3V1VV68uTp5XdPXt/8h3nR+JPRZPWj7a+8Yf8V8Kv+o18qIMY4+6y31eyFjfeDwPtXh3uD33z3nc1f29vuHO5tJehxvWxQusDG37lMUaglZ/oPm+TZWSLabWF4CMjIojQxX/jCih0dT/H540uRKL4+WeDsfImrUY6ppCiqsKDqEnPx5FJ27ObO7mTtDn92AHSza2eIdgECVkBbS1ccN1YzY7Vnpz4M1qmNBGLSRKVATAqsHfhyBZQ07VK2x82UhuqWRu62N0SayHJeL2YRZR+rgF1YTFJsy8eiQTDGmNlIDkUFQyy4lkgEL30f3BQnAsQCf4pOM8PmwMP+VogHe028e9DFB/f7ONhsoi8esQaapNxXQMBKITFfMQmKCWkZXh6P8Dc/eIEfPjnDk6NbXI4LZI0W0lUTyzzGsoiQFgqeS48TNEpJbForQIFHKS5E9ElRNrlAyGh9b4aIjJgAsRz3dlr4+vu7ePfBJu7t9rHZb6IdB2hFPmIaqX2GSqgMlT5BsmFOmng3L/DyZIK//eQcP3p2ixcnc4mv5+sljJiEh/AQqUDMTb+1v0kLZzWtS6fDCsZWAsREiuEgdoPR9kwBpewmNb8Yp4BjFEwUTJmmqEliBGICyJZ3krbIyGcp3CZAqQorDZC5ia3zrsvmoYwY5WTCilXBFTUQU6DkJuYaac97ikmK9IwRiGlRpAJ/MmR+wGj7vqZ0JgMz8FOqSKBGs78+jzww0MQuh3U5K/KV4+GYiYoKxugfy6u+sbnIF8uczCcBGZPWeLnUNfbcacG7gjHHdtVpdNo3pz1DulHXBzon4dRlVp+7uk9sfZ3+bwHE3NjGeXjsqxBvgx4W5C2rEu0cANDf08AKx/zVjqUaZKx9nxbcws/HCazE1rdC3D/cwbe+9SG+/tE7eO+9A2xtdRGxYyhcycXJeGC+HB6IlRHj7xOIkfXlwWz9fiLYMwa2evksUdYSvbKslHCOxSLHgimqBZNQ+SxxYKb31/XVDI+fHOOzz17i+997iqNXl5ibNFEzBNZeOwEZFjAhzGutNaiCBAWIO6+gSlnXxuPu5azuAnuFv3ijtoHaG7UQ6/FpdsBzZbD1J3EKiPpec9IlQxJGqr3JgdU/c3uPC95Qbxc9dtXAUACWBkjoSMhAGZmT6nXin7eqCgNhBGDag8WPkQy8+HMBYgk9YQRiBF8Kuri/Si+Y1WFI1p98eyoDk+oKeqYyXrQPaHUFy90Jwljwrv4wDp04UHIH6bVSd7IbVXG9MWEmQnQsq6pT7Bmx8Bb1hpk0UfZLBWKasewCiKz3jImPcQ8hw4e4bkUMvaLUn3J4T6SIcdJEnCSIEjKEfA8IahiqEKDTjtDrxGg1fUQWIEbgQ68TQ5mCBouTPVFeBExR5GBT1lyy8ylKAZglgjhGq9MTiWdWeri6meH5qzOcXYxxO6avuiHpd3mZyPCUHisGben+o/H5/L6FXTLPqLagF8o0rTLxI7MUmWFn7SYliz62NiLs77Swv9uRzqq9nbYk9nXaynYLcDAwJorMOhhYI+6FbGKBs8oT6RXj13t+leLF65mAsOOzJc4uUlxe55jMPGSsCmD4mOwr/HoJZej316/RL+kL075SVtLQcpAvr7CcnyIjEJtfiiSRSYmMshcVCUGYDdoqqXoFwujV1uJoHRLUPWlucCfMvXw3elCpa04MiK1JEeuTHp9jN+CoByS6iNj6YgoVDqzc6ynbq/1N8euGkJTL7a0YDx/28dFHLPzuiC+s02Y3XIEkyRHHhSQkkiEWqT0HqvLM6XCeg/qiCJFnMRYLD+MxcHNbrK6u8mI0Sp+fnE3+w/nl7N97WePf+8OXL77yhv1MOOwLRec/22f6/9Hf+r3/aXi/Ufq/fu9g4189OBz8ztaw+d7BduL3u41GHKYIvSUCKfN1fRM80JocRaQbBDDcdDjVb8tEiTfo2cVC0hOfvxzj+YsJjl7PcXK+xHiSG+2uC4zMuCQ50cZCFRjjE2BTeDeBqYIa7AhlhynRQBunLcJF2RBrF0EtKbKN2snF1lKgRP9ryU+SStfghrhmiLbfl3AF8VFpxLAYqps9OSCH7BVrDuDHQyDsC7NTeh0UDX5UMMao+FyCMThpM6lDwNhq9lYoEPO9CVrJEsPeCntbAR7ut/D+/a50iR1utdBLfJElkg0L2A+SrQSINZiQxAPYMhcg9tcEYo/P8OTVTQXEslVLQjooXyAbRiBGcEj5kr4Gyl7J4ZoTSB4SgxyhnyIOFhIkwo/sOKOP7XCvja9/sI93729ib7uDQTtGRIBI7X6gjBgncgwNWBoQy0omN64wWdRA7LMnN3hxMsP1pIGiQSAWS/KkFDpLz0r9hupBVFkxORCJP+NNVkwGbVXVMoEY+8VosuZmpPIM8YsxQdB8UxLisWB3yrV8ZNyzyno4jKBPzsrO2c+zclIeMhQmhZDbjsZlLuAqnZHJqZMyOglKBcRqqZOkpjFJkUMNKT11zKyyYjS4s/Q0iHsSFCMGfukUYgIZnz36+0Jwys7DnE9/XuCLjE39RxrkIf6xjMyYlUATlGUqXVT58QKlJK4ZS2bATMCYyBXXfVG6iSpMthALFdeYh8N1sLmj7j8GiP00xuwfs6i+rYH7e4CYEEomeXEyGvfX35jkKsMof1LCfdxgyHwSb8VSywGAQCz00WqFePBgB7/8Sx/hGx8/wvvvHWBzsy2bvYAvejT8XD5KOqnHXyvBxHrGLFeSRRchbkWp1deztmW5cFmSZgzpYDDHYkFWrMQi50HOUxAGMq8t3IwWePzkFD/84Uv87XcfV0CMUfeu2Fn8t+tgw4YeWkhfi41UqlRH17to/RqIKTCqZmf2Vv60yWf1vqz381VOEMeGufvE3Rf1fePWe8eZKWx077dTQrwJ3/RnTgK1fvijLM2AlVNvCOCwZxcBGhbbrgHhundIEiLj1+WZpIIihrcmP/QilSEGMVMCE5GDE5T4FlChgybH/rm4c02mKxnKkbE7kB81nINATIcrLHZXAMbURD7P7BITr6/0PulwzT2v636fOmVB5c0utbgeVJi0upJqKkDleqUgTIucJVSIbJj0g/XgE4Q1N9Bsb0pPItUkHHRSFSIF5lFkUlyWmRNQrQR4DQYsZG5ha9hGrxNJgFhsJcmBJDrL2LQaETj5sPivqAYwlm/l8d7zJDRrmTcwnmc4uxoLEDs5v8P1TYa7CePiPeQretd6omyRFGQwUZj7j0oyCZLl4vsjyypN74xvX8rFgKfQy5FEJVrJCr02JLRjb7cpnVUP7w9w/14fg35i4NG6zXimckcgx0DyXRDbc0P6WGcLsmGFWD1en87x+NktXh3PcXaRgS1V07mPRUYViQ7HC+vZUxUJ1SHqD+PFvjDPAjrKlMFVF1jOTiUpsVhcqiSRPZsFUwSVWRQgxj1Nk9aUCRM2jBAsQMAhtfkWJcODQNJFoVa1JjYxtr7JKqq+khjbsKyymJjf0jHO6+E8liLL/YY1Mw7QyhpszBgBfTNhumWI3b0mHj0a4OOP93DvHsFwgTjOEAZLRFGGmKyYqJP0eyXbLDVLMhjV+oWSQL1oYTpt4PJysbq4WC5Pz2d3o+vlZ6O77P+5u138pzDE3/3vf3b2VYHzP2bL/oI/86VixNz3/3u/t7uTefkv7O/1f3N3s/sHmxvxx/vbSbI58INOu0QryiVOPfS0fd0D5V2a9qOacYutZTmj35ZeMS5oo5sSp2cLvHw1xWNGkz8f4+XRFDe3WQXEJMqeOmhKy/i5ZCVy4yG3sa7p/F2H1Nqm6iSJAsYEhKmHzMEweVNlH64Pg07jrBuPrn7qsdHlihH9AsR4uOVGY0ZsSqC5AWvcuMYMNygPY9dT0kPUHiJqbSJqbaERDVF4PRSNLkqvh1LAWEsAkCYUEmTwe+ZwkRns1CVP0fAIxiZoRnP0Ojl2Nz08PGjhw4d9fPPDLTzYaQsQa/keInZnFSt4WQkvp6evIWW/y6zAq5MR/ubvXlZA7OKWjFgTmUTccuKnlzJ0nJR7coBj5DU9JjJF5GQ+WskVR9xcUjTjJZpRim4rx6ADBWLv7+PBvQ3sUAefBPBErkEw5iOUjYtAzMOS6Zk8KJYsdV6JPPHlyRjf++Qcnz0Z4fnrGa6ZIN+gR0w3QTKHklIk79MauJbDsZtIKxCTSZwRqa72QNUOAjEFjOn9a2CMgEx8EuxIU7kimbFU/GKMuCdbxmuCFSfLNl2WktRKL6+GXtWS24HUTO7imXIhH3KHueJJ56+pfSRq+jeJj0idNMlTje/0VCRyrzUkPa0t8dbSwSPpY87fx+EAg3QiOdSxGJg9VH7AAxKHiCyiJDNmYR48tGULkywqEHMXD3ES0COAbM5eBJHiqEzRpJqWsqgHbseGEaDUP1ZGQnUmNROmz+KbqXku3e6nMWb1iu3CHn76Ou+ef3u+5aBcH8/d39O1wR2+3QFgnS1Zm81WC0nN0FeFzvrdVP01fCfJiDGsg0DsV3/l6/jmNx7hvff3sTlsCSvrixlcpTAsCpXYcAFlBGIMIdC4ZZ3wm1SsAoH6vcjrWrFHeu9zTWUoEoEY/WCLJXuGjBUjy+oxma6L27sMTwyI/c1fP8arlxdYzAqQTZOOOpeOKc8YD9k69JBBjVWRiNBbXuK1tdoZ8Sszvv2efMo1D4j7a2sDM12i6yLkCgBU67m9h3a4s7uofmcr78pb670Dfga4VZL+NhBz94yFb7zRi7XGggko43PpWDEDaQJCdN/QriyCME1CJAij7FtYr+qqf02BGJMCA/FIkQWTr8IZXznYybUj8A3gtSToWqCQMC0drvDiEKVk2BCDeMjk2/NaSYedXFpCF5zE2F4zlxBu9Rx6PrbAJUd/uloDxwbKvUHfmhU5e1yH2mjEZMOoFBkgbg/R6mxJPyLXLb4+XNu5eDKsJog88XNFsabb9XsRdrbJIHWxv9vDsJ+gxd9jSiLlihx2kFGiR0kCmkjW63RADuGiNFmhwdhxnyqMEuN5gZvJEhc3U5xc3OLF8SWOz25xcTVTMDZdIV0lCJob8CLu2xxWKhDjHqTBSJSOGmtJZowyQgKxPEWRk2HK5HkOPAKyFBxmN6MMO9sx3n9viPfe3cS7j4YS7EHFSBjoxd5BCfLg123qHseI8Zmmv57WDoIwsmEvj8b47PE1XnLPHJWYLZjIrPs5GT+qSHJ+beZuEkaMkfXMdJY9bwYUYwFbBfvCDIgRkJVLS0nMyYbN0fAJ3k2GzXREib3ma+5AGEO5QoQ8AwpDat5F/vsmH9TqICddX2PEXGfYWzO0KiFV9nUNHFEWem1aJlJaXmR2OThec7EaEIvjBrptT8qa7x208e57QwFiB/tNJEmKIFjIuSsIlkgSyhP5OukAlR2MrPIoCwIwWgYSrFZtNNDB+G61OjoaF8cn4+uXr0bPr6/n/yXL8Wd5Gnx/meD8z/7sbPoz4pAv/V/7UgKx3/3djf4yCB/uDJq/utFL/vvhIPrW7ma8s70RdbY2A7/XXjWSYCmMCHXFBGNM3xFDr5xj1MCrm4/2ii0ztoxTogi8Pp7jx5+P8PjpDZ48u8XVaCkeMV5VgqJIz9b7SezE/YbZ2uQu7ry2BsYqNsySqmowZhu7K/ir/Aouzt425AqIuXQwboZkEzQeWOy5XHf4f1x8xdOjYIwfaUAmUxG3NxG3txG1d+DFmyj9AUpvgJXXR+l1BYyx64MphQRiGRcsfqsCxNQjRnliwxsjDmfoNBfYHjbw4KCJDx8N8K2PdvBwvyvSxBYLY0WWWKKRlvBY2GjlyWle4vjsBn/7wyN8+vgcT17d4uImw4KdYVLE3cKq0ZTyxwKxGfkbAsQYEZzxJNeg0ZlADIiTlbTNE4h1mgUG3RWGA0/CRO7tdoQN29/uYtCLZaNcFVzw6csKtEuMoRsCxNQjJkCMjNiSgJFA7Aw/fjrCi2MCMYpKmgoQOfOkXFSYyjUU5qZlcjBwCWWu70g16tUgzvrFHBijnIWbEWP5hR2T6m0FZCh4iBkjE78YgZjr3WHKogNkKlfUPhUGeehQQi45NGusuHQqmV/GBV24VE9l9NZTQutUugqMUe7jJusSFmMpWNW9p8lqLEENYi1DlR+7wBWmrzEIIIwQUhKltJiVUhd11LXIFZfKiImHbC6SJgFkKV8PTtXpFeXF1ElOfk3eVHnnHPrVjdZJE9dDTWrgVTMX/22AWD2E0eELD5HrG3g9knHxGwLgZS1bZ1nWWDzBBms/r0zitSlcVhrnEaN826SJDx/s4ld++SN8/DE9YjvYGLAPbgGvsYAf8CBAttkxYzzEaXcNWQGCMe10qgtKnVSsAi3GWrnUPk5wGdBBGTBrQ8iIzYSJ9mQAxPRXSlzvxgWePD3Dpz98ie/+DYGYShOzpUXeV6FIJr2TIYEGdlRA7K0BVy0/0oFEaeFIKim2UA1hFe085ZZfd/SogNh6HPxbkqQK0GtsyhvSwzeAWA3Gqo29Yj7fBmI1CFNTvq4rdUGx9WNVQEvZ65r9qlkwkXeLOoSsEEEYQYkmIb4BxFwwh30kk012yPlI5dmxwQcP+XwOs9TSEJdTlSCa/LAanpDNZrgSn8/qGa29rbV3bx0cG+Nreq63/Tk1EHO8ovPquSGSDsPIAHJw6QdNhEx6jDto0BNGRiweSD8i/a0hf87hpYR96ZAoSgKpekhaHlptSno9eU52t9vYk6srfV3NqFEVJIvqgomD3JMzyjTZf0dJunp2pQOTg4yggUbgYZEXGE0WuLqd43w0FUbs5PIWJxdjnFxMcHE9x+VthnkWYBV2dW9sxMhX9IwxNIMsmAJsn2Fd/H4pV5SCMevREtUAk6XXy5Ln8L0ZNgYeHj7s4tHDPh49HGB3p4NehyERERImpEqIh0qRZZ5nJkh3h8/mBa6vU1EaHZ3M8OJojMfPbnB6nmI8pfSYg+GOWCfInrGHLBeNMes0+Hl1CCk2A/oF2amZ3aJIOXS8FCCWzU5RLK+wytkZdieKEf75hm8F32TDcvNgM9KR4HTFoQH3eQKx5C0gpmEvVcBRQ8OchFkTxtI6w95KSKwHZNzTORgnEHPrkFM7UY1h4TKWbOzMLqpK4NrZQLvpYWMjwu5OgsP7XWHEvvbhNnZ3Y8TxAr7PInMOvxcIIw7HCOpUiSXEX+ErECuaWK1awKqDRqOHu9tV/uzZaPnq6Obli5eXf3VyMvrPQWP157O4/wy4WHz720I9f/Xfz/AKfCmB2O///vtxUYz7zab3tSjy/uVGL/7Vrc3o473t5sHD+91ks+8HSbhA6PHwMJeDq3gZOPWuUoS1Q6RYaQpfwZ6qNMF8meDsPMPnj6/0enKF8wsWh1KPzfS8lRzMKaehXtyxYcqMCfwxSYtNm6ty5zUjp/OGrXvFhB2rt+h6AGoT7nVpovw7dhATqaQWiBKIScmidJhokmPBf1+AmPnEKD3hAbnBiWZXgFjU3kbc3oMfb2MVDAF/iJW/gdLrY+V1kYPSQAIxZcWkO9VfA2LeFJ43lsCOJJpiOChx/yDBh4828N99vId3DnrotwKRJjJgP2AohQAx4erkzE9AdXoxxiefn+LHz67w9OgWZ9cLjCUNiv8uwZjrGmH6D/XPZJ4YpMLEtRzwyIgpGxZFJeIoQxQuMOg2sL+b4HC/jQf3ejjY6WBnoynxvNKVwglkycWMckAFYVyoi8KX4IClXA3MliXoEXt1codPPjvF589GeHUylXjeHNwANZGT4hPpcqmicN0pbv2AthatbbJUx47ZCVvTnUQnzw1JshjlHuamyQmmz/uaMf2MdadfrAJh7seMu6eX7A4rMmRM5qLvgnG+EiKi02VlhxyDYVGO7tzjwh9cB5MrQqncU/UgQD0p5h9jwliDr4U+ZwRoDI+hPJaMmJ905WKKp/ychz9JXOMBkIXBZKs5zdXXUfdGjbrXIAgNZeFEV4CYXARj9SXlsPlcDnqSvsbvXVIWTbK4Hmbyhk/MIo5tO9b6AX1BKrBsB+gKCFWx5m8emN2a/jYj5v5UBazWp6YCxNxCZUt89RfqJb+CYBUYq8GDqqbX0vlkOapjmqtjvCV0hT6TZX10OhEe3t/Bt37xA3ztw0Pcv7+JbptG7zsAC0QxfQklmnGJiJ01ZMkqdqzUwxOnvJVkSdlC64E1NswOwsZOEDywMywvWOLM5x0CxFSeyJF7C2HSx3hc4NnzC/zos1f43vee4OjlpYR1LBeMrycDoF1iGmOmYUYiQxPVgJUsG3ByHXr1QV/luNK7ZAE7roRaqbwvfl9rV+96ALXreKuBVw3g3YPlwlL0APv3beT1IW+t79sBL+cssem7DBgruaEDY/rs6eBRAZl4hiWdTiXCnpQW81LWSwYmjhHjs+hYMgvtkFQK18klqXy8tygDY3AOy5k5FCH4Glsaon7kzwtKp+XZZJGxPZM2IOE6ZyVSwsxLAqKkqtoaahLpqrjb7AFS2Fw5KO3uXrvn9TnUm1L3yUDkl2FIr1cXzfYAUbMHj36woAsEHcBvSZIfGVmCNbL4ZAKb7aaUnvcGCfqDGD2WIbN/qxdgOAgx7EcY9mJ0WgHioKGyd4Yv8Z3h4EP6qwqUvOgNlmEIGSZPOvg8yrMDH2m5wu0ixc00xc1Er9FkifObOY4vxji+mOD0corrcYFp5mOe+UiLQNUrlKZRnSAATC92OVKSSlme53osNXxeh3wc0lFpsWJH1xgter43fWxvhbJ/0jO2v7eBrc0uer2mATICJg4S3dBZo+0pMZ+MU7w6Yi3QrQAwBnOcX2W4HTMEi3ulWiWY8rhMM6RZIUDMDxhEEctQR1QcxQwlVR5LDhrZoXklQIxMWL44xyqlL4wgbKpfP1VQ4jOm5F5BmDJinNUSiDEIJICPCAEZMUnR1MARnpdcVL34lMUbRhCm9RaVLNGtreuDGRmaGAiTCH5joJ3tRGL/C+2+c0yblEurHJ4MI6sNGI6yt9vCwb2OALEHD3p450EXm1sE/0uEoTJiwAwrSZrXQBJ9SMwiUDRRli2sVh1g1YPX6OPmplw+fnx9e3xy84OLi5t/e3p8/Z9zL318V0yvvv3ttWLJnwGIfNn/ypcSiP3RH8G/uHgnbPujg8JrfGtjI/5nmxvxb+7vdD/84P1hf2czTBjMEPkKxMiK1Z0j7nCiGmoxhFNLW7ZQrjooyx6uRiWePh3hydNrPH5yiePTqXR1TKRbjEBMUxQdIyabQAXw7MBmG7cc4NbBmA2ORPJlh4aqU+wtT0ElTDL2Yv1AoLItB8bcVq4F06rp0oOXbGQS2czppfoAOIFi1L3HePHWEGFLgVgQ76AR7aARbAEBwRjZsR4KtJGttGuMx3/quGVyzKQen6mJvCbw/QnC4A6DboGDvQgfkBH7eF+A2LAToBN7FtaxgpeXEl9PRoyH7LxY4eJ6hscvCMJGeH58h9OLGa7vcoznfM0DZIUVOPNrZ4qVFE0r68f4YEbqhzE7WlZI4lqaONzwcf9eFw8O+3h0fwN7my10mz6alJawhZ7fiwExlQ5a4hADA3IPiyUTqkrcTXNc3y0FiP3o8RmevbrB8flc5CHC0glYpNxCvWsicKtG6TUIcy0irsunsumaYbiWrrqhvMoUnVRRvGNkIQjImCpmrBgliWTH+DEXYHaLlEzZ0sCYFCMTjClDXAGwKrLdureqhKk6olhFtLUjxc3ulZWxabzIf8wQT8DfIDuoz5kwExbw0RBWTIGYXHFbPBh6ELRDD/+MlD/znuVkl5BdTnzajyZhEJqsSDCmskTtIJOPjLkXZoyhHgRjlHESkNFnp9N3kS2ah0wYc4vjqenJ+iBdIbCKUTHvVRWHt8Y+fcGupPhVRy0172ESKndIXP97/wggVn117muwYY0ynToHqP5FKbnWf74iesSXwOAN9UcSiPW6Ee4fbuEXvvkePnjvHg4PN6RQNEvv0GjMEcUFkrhAMyEQ40Agk/4jl2THgBkBYubJlQgdiSvne8ZbTg8rYpIXaRwPQXpJkm3hY1l4mGdMKvUEiLGqQqWJOZ6/uMCPf/QaP/j+UxwdXWE6USCWZw3JZtHzoCssVjCmz6K+IFXgicjTrdDZZKo/AcTkxbJusX8UEHPDl58GxNzQo07BrRI9/96TTP35FLEZq77mKHUyKPGGieerlh8qCCPDbNJDAjBJPOWlcfM6BLFLgJgmIkpZsfk5CVy0h0sHTbx0tzOZb5npM0Ymml1gBGEcDi3u7Mdj5LJGkaG3dFem4tH/Jc+f9YE5RkIGiZqA6N4/Vy4tgSNObsivQ/Y9Y+yt4Fy3XquSkYGk6v8opZQI/jBBFDP5sIt2ZwNRsw8vYlw9U4R5HqBkjkMkZQcZId/udtEbdLCx2cVws43hZiIpdgRi/a6HXsdDr+Wh0/RFacFu8yo2i4CL5cFSuKUSmzLnQdyCnAjEGFoU+GgEVJ8Ak7TQi8nCLElOV7geL3F8NRUw9vp8jLOrOS7vUtxOS0w5MM7pUeYerzU2DSR2hUBJfyBBCJ9BzxL7+Ory9df+TU0cHCMI5mi1UvS6JTYGDQntuH+4ib3dAYYbbfR7iUiZ6QuVvcGGUeLS9Bq4vVni2bMbPHk6wudPrnF8tsB42sAiZfiODoN5D9LqsUhTLb9e5QgCH+02h3FcL7i2T1HQB239mSlBmARzUJJ4KWwYVhOAkkRKGCVR0waLIkdkGJZKQQWEEttihuAAACAASURBVIjxNaBkU14frhFWQWnAXwfqCsLkInASNoxXrTaQ26qa0zglA79wBldpKIwG5Ojfkc47jx2sGjoj0fra/IaAg+rIk363B/TlMbL+QQ8HBy3s7UUY9IGkmRoQm2G1miIvJjLMEEWLJDPz302wIggr2iiKDoq8jSLv4Pq6mD1+cn1xfj75L7Pp/H+9vB7/pZ8tz/6XrySJ/2Qc+aUEYrzj/uiP4M1O+r0sKO4NNpq/0m5G/8P+XveXPvpguLe7HXU6rVx8QYG/MCBmsbeUzViNOQMVhMInjYsWgC48b4i7sY9XR2O8fHmHp2Q9Xt/h9JSa7BTTeSEBDhrl7uSJFl2qo0tVFpkIRYGYOzLZzM4NRa3YV4CYO+aaFMV5VKqsr4oKd8R/BdNUhvjGxLCO3ZZJrEwN3QSTGzWZCpqx2wiSIYLmFqLmLsJkF368Bz/aAcItwFgxBnfkSIT1KZjKREhAuQ4PYP4CDX8uIIysmNe4RbedYW8nwKMHPXzzo13p7NrqhcKKdSLPAjtKMLWXxNqqoDRphdF4iaOzMY7O7vDqdIKTc078ZhjdZTUIzvha00vE2GCCSoZ1kJLP6TFHsxWg1aJUpIF2C2g1C2xSjrjfweFBD/cPmJIYm1xEzdNcELXoVvKOrWOHHjFuaOwxYupTiqvRHKcXE7w6vsGTF1d4fTrGxWiJ2YK+OfrYGCJiduyqLNUdttemtPZerwMxTS+zA5YxpRqBq3/foI66siTEg4t3LqlSDPHQAA/r3pEgjzEyArEFe8eoqaek407+jMRCW3hHXe5bayNd14qT+Kw7GM0ZWXlcFIjpUEIPOsw35sX3RruKlJFQvbyAMR4Aw7Ycevy4Ix/FSxZQ/qMXJ9B6MNQuIonGps+BBxUJBNDo+bLU3jEN7KB3bCalz4y8d6CMP3eATA+KlrRIszpjp3kY5EGQaWKygbt49TW4uda7VT/d7imv+57eTld0C3TFfNlzXBFcFVBf3wtqyFt32/APul/Xr0v/qpPK2GnAgbE1TFDZtDTOzIlkLTJZgZgaxH30OiEO723imwzqeP8A9w+HkqTGKbmTwoRhhph9PgGVBnrRHM8DtTC2TAOTQ6V25xGI5Zz+S2ePsn0EYWSd6dGRQwtoLOe6FMrhd1n6WMpHqhZ4aGtidJPi+bNz/PjHx/jkB8/x+vVIGLGFALG1kEwZUNUArE4G1GfM/c+BCA3q0LAWrQF2WvK68qFCr/Y2VQxN/Wqu1bKuASf3TlVypzrB800mzK3nNVda3xH1/fBGMmQFxFw6JEHDGgvmUhDJhJGhFk+0yg/X+76E7eHzRgZMCpoVhAk7Jh1iGqojLBif6QYDIqwvylInpTdOQnLIXkylSqMk+2VDIOdbLXIm3s000VhSEe3Z4+F5XZ9t9U5kKDTx0vw2xrorELOuLAFgLkTIVCrCinL4YINQPQkLwPHDEFFEENYScBWznLnFlMSOrD2sRiFI4B6Z5fRXx/LnOt0uBsMBhlt9DLc6GG62sDFMsDEI0O810Gk30E4aaMZAEjQQMk2UdyJ90SvudwRiFG7QH01JogVIEIg5L66vcfMEjLQBLMoV5oWyw6xQmZfA7SzH+e0cp1czHF8SjE3w+myM89ESt9NCulGla5PPDRLAgJgk2pahPHMeQhuHcD3VsCL2s7HLjM86gY2kIQczYWE6rQybwwgHB5Qo9iSMZDBoiVSx1YwQh0zM5NOuZd2UCzPllJVAz5/f4tmLO1xep1imHKhSzcK0Xapz+HwzOyRHTqUDlR8BkCShhAOJkiEjm6qBVMvZJdIZZYkM57jEKrsGyIbJ10wQpkmJKpO1hB7LZHIhHZKWuNLXgMDFATFhxazT8qcDsbVJ1tpETYdba0BMul3tWXRMrNR4KBvGuHkBjFVoB8OSGhL4sr3dwXuPtvDOww3cf9DFzm6MjQHQblONsBSPmOfNUa5myDh4FSCmzjqRovIsWxKAtZAuW5jPIozHPi4vs/Hz57fHF1fzv0yXi/9tdD3/63KKq//rr4+/KnD+J0KxLysQk5ft999HPO93uxs70S82k+gP9/c7/+KD9zbe29mOh4Me0GkVSCL2dnBxmctDqtSwgjFKWSg9k8ZxsJC2Bz/YxHwe4/w8xcnJzKj1Gzx7NsLp+QR3k1w8DA6EWauE1VA4ts1qKeRBtQm4OsTt7daADj2UWFiHM7A76cwb7IOL3a4PCdVg1D6nkttmLq/+XXeg0EARzWoyqZgkKbbgRYwVHyJIdhAme4haBwjiXTSibZEo0i9Gr5iGUVivWINiBgKxQkudA+qW6RW7wwo3aDeX2Bp6eHCvg4/e38I793rYHcbY7EYYECgFGtoRcELITVZDnDCZ5aaHn+PkcopjgrKTO5xfTjG6XUqPCs38lP5xY6SXSDdj9TjRON3pJuj1IjFO97o+ul1PgNjudgu7W23sbLXQb4dinGaMsG/hDRJSwRJQMp30/xUEeDrLpNad5uiTs1u8PLqWdMcjFk5fzWTj4wSSoJYHHQoIFcC5KHELZJEuHT16qaG//rH83JXPViWrygApC2Sfg0utC/IgEBPwYHIgOdgQYFkBakFGaKxAjJKOhTJklHhIvD3DO5xMz7FjLuZdCi/rbqN1JkwhlZNSKRCR/8m3a1UOLBMV6VLtyVgP9pDoe/Er1sExECDWlssBMX4Un0rAA6IWsjPMg4mWmjbGfzkTZouHQF4sgpbuMQFk9lECASyVjewYZVEMB7CURY35t3j/Sqb5VlDHG0CsDuOpPT/GhFfaRfcOuxXexMRfCMTeBmFrTFkV5PPm+qHMmr32clPweVwbz64rG7VrXrGEeU/rFEONUCYYY3Frl0DsYIhvfPwQH7y/j4cPNqVLiOAr8JfwqTLwqDJQzxjBGT0ZlMeI6oCcuceYexajc+LuST0DO8IqVkwSYwnCLCxBDg8EW3qRXc54CF7RH8rKCnpeAlxdzfHMgNgPP3mJ4+MbTPn8UZpIcrOqjdOxhfg0q1Jn57nTu9kBY21pNBmTwLCfBYjZc1oBZQ3hqf9blzu5f6Manb1xBHAwbH2veEP+6GIc69w9kyKqLFgkwC6cQ7okTYbI501K2NUDpr5M/UgQRnZILwIxXmTNtA9M+6j4ufXJJzDKyHKWrHXJJUynkOCHuYAwrjEEYav0Tn8sLBh7PTkEmgoIkxRYkcJZHL0BYQFPchg2j7OxYQKsXQS/lEPrIVfUKNJVtpbm6uhgB8SMRBQ/G8OY4gRJq42k2ZZ9JIw1QEhqNbgm0UMt8n0OBwKRL7Y7HQFhO7tb2NrpY2OzhcEwwWDAfYbPDQuS2Q9GdpleY91p6e+ltJwgzAExAjNarEXdb6nK3Afdf4435dkia1RRTUhXHparBsbLAqNphsvbBU6vpzK4fHY0EkB2dZNKgXKaM9DKhTUkCshWMRpyMUwptPh2abW0HkUmU/JZJqDhfs70QTJjU0TRAr1uA9tbTWxttoQR47XRb6HXbaHbbiJmeAsFjixgHy1wcTHF8dEExydTnJzOcXdXIC/YSaqx6iJbt25SkQhbaiRlhX7AHYN1JFMBYmTEUgFiFwLE8sUVyvQaIBtWjuVr5tcupcZSoq3eO5XMWG9YqZJoja3n98/7yJ2JbEV9A4ipNFFkiXK5Ttf6nLdm4V8DYlTURBoh70KDzLbCr0/UAybnlsEVAbv0ODbQ6QTY3+vhax/s4RETp+93RR7aTFLxh1GW6PtazVOuuK9NUXAYKfJG7otk+AjEusjSFmbTCLe3jfz8PF9cXKTnJ6fTz0ej+V+lRf5ny8vi0/y2Nf6/Hz/mm/7Vf/+EV+BLDcT+GPC+8z7Czoe7HzZ8/w9295q/9eCw98vbW/H+9maEjT6b4xnvST/JVCYmlNEw3pzdN5x+KBDjg0Mg1oXvbyDLWhiPPVxdlzg7W+Dpsxt88slrvHx1g9HtQrxC2vzBqaDqiuVoJhoDfTdlO3dxyfXuWiWeiZSEhyzRahswk7+pb6mGd6j2vg4QqI2i8us25ZMDsCtSFClG7Q1xoVHKTCg7oYsDXfWUg3XhhQN4EVmxPSTtQ4TNPXiUKIabBsR6EmsvJc9eYm4lHr5LNEK+nim8gNrsMcryBnE8x0YfONiN8S7jbw+6uLfdxu4wwVYvRi/2kXg6B+eBX4CY+LBWmC0L3E5TXIwWEtP7/NUVjgl6LscY3cwwnnIB8tFsdRBGlDbwkKDymKQZYLDRwXDYxhZlIxuUjZDSDzHoR+h3QnTb7AtT3X5gMeY8DIj3qOBhcSXsHD0r3Pwp55lMUrw+ucGLVxf4/OkxXr6+xvnVFDeTDPOU4SUsOOU0NbHERLKsfBd5EGV/nfW4WK+Ovg/6Nsm0VxKb7L1xsipq+cVQrl1byo5pKaoq0VROqb4MAjIyEql0rmgJKg3wU2TprTBjDojRL8ZDkaYKErQRkFlEtOvc0hxfK4F2DKyTR+qd5jlPlG1OFZcggEy7wXipmV9/LMyYfH91UpskK7IwlYllBGJkynwehnhvMl2xjTBqIeLHmB810ENeU1HhqjeFYStkx0SqWJAZW9hHS2aTlDYL9CAoY6iHXfoaWMy9Rpmp/NGBqqqH7K2uKRW02NPuPD92kK8O9LoeONlOlX4qa0LNq7x5cF93jtXrwU/uE3wG9TksCcIMfCmWd76aOrNdlyfr83I5Mi6sw4MUtnbaAQ4PBvj46w/w4Yf7ePcRTeKMTWaJc4YVJliVExT5nUhjCMbEHC8X70GmKDLG3hcjP4NvCMTSZY6c6YYClgjE6FUhK0bpaawl9NINqIE8Ui7PxNRVjEXmYzJb4fx8gidPlRH79IdHODm+wYxAbEnpo1v2bMhhjLTeb2vpZbYg1h5biz13wLYKWzJwVsk+qxnaWz9Q0FcVuNogxbHZNoarC9WryHzbFN7awfU87hi1t9MYHc3pvp+aCXMhHK5SQr1gBGJks6y6RGSILvmQARUGwOh9MhAWCAjTSgnt3nLMohEMdKOwgFvSanNLM2W9BL2aM5RSyEwgZr5UKZl3LLxKxzyGL7gkWJFmmS/M0lqFyLDeTq3iNeZL9i0NHDHHVd2P9lZcf/X6y7PLyHkPjSCAF4WImi2RGHIPIRAjOBVQIN45su4GWP0YgR+j2WpjsEEQNsTB4Q62d3riDev2Q7Q7PGNQ1qsgjOmhWnhsvtKiUAasZI8YAZiNHxqULXoIGgoF1KrLfYcpsQS4HDg2sAoClD7lub6AsiVrVHKGRpW4mWUiUyQQ+/z5BV4c3+L0co7RWBMJGUBWFAy2YnJe05ixpgw9+OzRR6mhYVzXdC8RoOCl8Pwl4JEoGQsY872pxKYTcPa63E/JBLaxOexia0iGbIB2sylAbHqX4vj1Hc5Pp7i+XGI0ygSELRbcFylBZlE7/d08P+lAQrcIpkVSCsjhGvevGcC9Kr2T3szcGLFsfoV8cY0yIwgjG0a/lAui4vdhCYnrIMxUJvSGKROvFQ5VcnGl8eBX4+pMGM5h6YsuqEOGjnb2WkPOmn5tElphwhSIaVKpe8j5vSoQIyng+6wEIROm9w4LnHs9KhL6+PpH9/Duo00cHHbQ7zHEg9YPevHnOvxqkAVjiBx9lvye+cXw+yLTqEBsMU9wd+fj/DKfvHxxd3p6Nv/x3V36V+Pb7Lu+3/je8qhz8muPH2d/vMYb/BOwyJf6r36pgZh75//nP9h/2Gjgt4bD6F9ub7d/a3szfnSw1wm3t2KPYCwKUzGbr8qZgAaJXA50uiEpMwRiJSn8trBi1NQul7HQuVfXBZ6/uMHfff8Vnj2/wuX1HONpJq3xjFrlVQMx84lbnO5PArH1TVu7pNZL2t1hrJairQMxF7eto+2qlFSSG2u4Jok/Mv42ReLaHVKDMetQYRmv10bDZ6HzhkgTk/Y9AWR+sguP8sRgiDLQBMWCqUx+E2WDxZaU463QCBiSkYpEcYUpytWtTM+67QLbmz4O91u4v9fGg70e7u10sDdsYqMdosk4XwYF8EVi8MlaKqWAsUmK88sJXr2+xsnZDS4uxri+meJuPJcFPG7yYE7pDDX/eqpstkIDYh1sbXawsdEUAMaNo9X0JJgjJgijFIv/tsTjunAKboCFdJoRiGUiWdVDwO3dAi+PLvH02Ql+9PgVjk6ucT1eYLookZWcsiYib+GEWUqKbVrNfp2YhnCfMgsNUXHFkXJvSHS3+g15kGTwI/9tsoO8FJzVCXDrRZGU3AiD5zqyVhSMaiANJQ9kJ8qSIMTF2XMz0x/rxHpSdY5RqlfFu1dgzBUh60eRUHCDkuAQPWTIgEAS5VzIgQ0gXOcYC5oZQ09AxgO5pNc5wGlgjBuWpHiqNJEXBwQNpllVQIzvdUekRLxCgjF2HbF427cjddVb5QCZ9o8RmAkoY2cRP7rusXSGlQNjlFQVyqwRkEmxtU1V1WPiwJnjvx0AWwdhDoi9Bcwc2HKgjuB/LdhDHs/1Qc0bXjw3jDFgVjGpBq74ygsTpkBMB0H6LDiWsp4GmfCV6WxmI9V/W9lNPkL0J7RbAQ7vDfDNbzzA1z48wPvvbWNvr4Nux0MYUQY6Rp7fImNfT8mDAZmxGojxPpJyaANiwoiVlCqx44ZATN9/AWImkZIQASsBFyBGj07AKO62pJEyFW48KXB2NhYg9vmPjvHpp6+EERMgtuABVgGMBAfYwIP3Gn9dGWjHzlpgg1MS2ATcMWH60TFk63G39TnDwWddWt8K6aj8Wzo0cWM5N0yrgLsLf1kLv3kTmjseWt8sBZNr8jwXyOHKmi2AA5JQqn4wF9AkckQJ43BslzJfjgFz4ThUGJBxlkh6C+IwfKBrozBgjMjOkTGaPmOlhIEwJpkKECMjpmsLA4Igaa1zlSIaCyapr7JGcc2iJK4GYiINU1uPDG3oR1aZqfO8qZS1/vlbnjgrshaGTFYqql8MhJFNT2LELQKxngCxKGmJD1U839LLon5qDnviOEG73cFg0MfW1gZ294bYv7eJra0Our0ArY6HZrOBiEm9ZME42+Sy5kyYMmQkM1NYQrCmBIcN7kE+YoYzCBhTKyL/bEGfFGV6jJfnsxqGaISBADK+FumK3klIvcN4UeB2luH0aopnR1d4eXKH1+caiHF1u9Ki5CyWwmcFYgRhtGDwsM6eKT6bCsS45olfSVQuPB8RkM1RYiJgjCl9tHkwiZjfM0ur+90Ew0EHW8M+draG6LTa4j0b36Y4enGDi7MZJncFZtMVlssGspTrv1a7CAizqHi+Xpr9wg7QDOWK6zQDXRTQl+mtMGI51R1zxtaPUKSWkmjeMGXylJEnihdJqjbaiPKIgJO+1BqI0UtlgVmmVKkdtbzrNd2QoFDTEjXMR9dVHXTX+qa37Qf0hvHz8zImXv6wAjGQERMgRp/tCknCAZgvZ5WtzQT37zMlcR8PH25gd5ehKAynupH3gD5dWW8bHIpxgJxp3QzfS/GkaVoiZYnTSYjrEVZn54uLp09Hnx4fj/9mPs3/fDYuPkmX8fF//NEl39iv/vs5vAJfATEA7BXz8/ybvW70651u8HvbW+2PHz0cdg/2O/HOdoIkyrFcXsshwqNnjPHL7F7goimPEwtpY5RFgjxP5CbmNZ9TW9vA69djfPrZCZ4/vxJ54uhmgcm8wIKH9i8AYrK2OUbMHvJq0/bUoM6kHlkIaCTVXcfyAGi4dBcPSLooyELpJGRrQEyPfXXMgGqF9QBR9U3rTH5t0soNnVNFSvsSrBo0KPfhR5uIW/sIm7sIkl0J7/CSLSDc0H4xry2T6lI29hArn8fzDGVjKYvnSuQMM4ThUhKXGBm/NfRxsNPEOwcDPNjv43C3i61ehHYEJL7OizjMFxLGBllpVmK6yAUAXV1PcT2aYnQzxy3Bz3SJLF/BDxk7TEmgJylL7HVJmhG6XSZaJeh1E3Q6oSRXNZs+4pATfer2IeXeTpBATxABhvoJuBEqI5alK+01Wha4HE3w8tU5nr04weOnRzi5GGE8S7HIqWgPJOo5JkPHolN6D6JYPAjNpIlOs4VmnCBi8SlvuLrSSb5ffi+pFNmWmM8zTGcpZrMMs3mK5ZJTZ74uTlZKUMNDCJORtPekFDCmgExMv+LP4VSW3xOBiJY7S8EzWWEmUC3HyGYjZLMb5LMbMUMri+a6tlxymRUhmwSy8lERmK2zROatMVWtxfarz0HCYyogVnvGqmQ3SfYyMOaRHSOYTeS+JCsmnWMsIY8YL00gRoaMk3w9NEqZLEfQ8p+TB2oMv8imJGFRpVOSsihpi9Y1ZvJE8Zfx9+XPUGKVyd/hJaEgkgJRp7lp3L3zD9WyNn1z7der18fSU90BX0zVdQqj8TdvhPJp29yab6RyNTmWvfadMjRHLgFiJk12vUqVP8mWBNdVRNmUFT6T9ROYYkCMjBh9Yb/4C+/oVPbdbezsNMVrSVliUdyhyG8FjNGXoT4xHgyUEeM9xOEG/WF8WwjwZOAgIIzPGEGY84g5jwanx2QlaNxPBICtZPjDYvk2lnmE6Rw4v5ji2dMz/PjHryXC/vh4hMlYPWLszqHckusAP0qqrYQq8Rnh96+AxlUwiA9HSAgLNBJA5pCTJifWP39zp3Z/yjk3K29nJU004Ff5fZ1eof7o3nCHyd3nrDlSBXiaBmi+J9eBVfWC8dnRgQa7ojgQ8iJ2RLrgmxjeG8Ecum5LZLsUqOtF0BHyebL+Pu0F09Rdri1FocAryznQXMqVpwReJgcWSbB2UjEtUS7KnzOy7uoFE8Ze0lqt15OhLrzoy3QstMX8O1uX/o4BMZFcuiRA8xWKv0elmJoQyNO8XQbIZO3h98W1ggOcJBZGrNXpyjCP6zTLjnU91fuB+2/gB+h229jZ2cTuzhA7OxvY3umLf6c/IEDzJLqewVAEEbLfiuWBWM6moNzWpXi0lN4wqj8oR+T+k/geYl6BiiwFMBQlykyBGF9z7t9+FMILA5FUlvSNUYBHIJay07LA3TyXJMVL84zRW/3yeIYXr6cSOrZIY2QFgVjL7BcEYpQqKhCTwZgAF5PhMfWUVRSR2g7K1VTAGJlw8YgGOaKwRMLgrSRApxWj3+tga0BGjEAswmyc4/x4gpvrJebsOVtS8eJJsimfUxcyJqcSec2skJiyQmF6GK5EQM+QlxthwvIZWTAFYPQ6l2TkReVk3jBZeyzhUOnUesi9BsREkmh9esKIOThVdTPqIEarjnSoqayYRtcbFKtQWH3G0lVbh62Mj9fScFfdrU0LHFw6IMb6jwJRBFHpbG4m2N1p495BT4I63nlniP09DpN9RBGftxFW5RieR1kiOxxt35FzC+9dDyXDzPIQaRpiPg9xe9dYXVwUxdXV8sXR0e1fHB9P/wJF8RdX5/6zcP9y/lVc/c8Bgdmn+AqIAfiN39jqRlgedJrht6LE+93d3d4vPXpn5+HhQX/j4KDjt5KioUDsDp4/RxAyeaaQVB6fU3Uu5NQu5xHSZYg8Y+pMG1mWYD4PcH4+x5MnF3j5coTX9CxdTHF1s8R0nqtW3ozFBGAqUbSP1eDaQJDF5or8gRNLSrXsgCILNncgSb7RyS7Xc06XZRHgoVDkAxooIBul/TtmtV1LsLLt3Lp8dBGop+sqcVN5x8qM8OwL84INBMm2ADGyY2FrB0GLSYoseu6j9LsoOa3mRh+yI4rzzBw5D/wMjKC23Fto0WCUot0s0OuU2N2M8c69Ph4c9AWM7Wwk6Lc8tEUiyAmhrWvmrSUQYq/YfJFjOk0xmaYYT1IBKQQr/D2N5G8IEOPhK4wCxHGIVjuSJCduEux5IQBjyWzA8kk7gPJwaKHo5ndSK7jE/ROEsUx2yZTMDDd3c5xd3uDV0TlevDrF81fHuBzdYsGpJd8AP0AQJ4jpOWi1RMbS4sS13Ua33UG/3UOr2UTMgw4PBQaJRZZI70y+woKJWNMc48kSt3dzue7GMwFkaWrsHBdavmeMhLeeMjdV5GSRchaZz7sDsAwZODFbSGy7m0hTFkQglk6u9BpfaoiHpGU5MMbt3kAZwRnDLOgnIyCrvFSOMeN7oREH1UTfAQEx0WsBqsb4uY1vneWzslmCsepi2hfjtRlvzHuNh0uCsRZCB8QiN9VnAAEn+Ar6JJacL7IF5JAh1sh7HWaUK4Ireg+YNulCPuxAmTGBkQdMTvn1cElwxmdPI/msINSi7rUQ2gEx+/EbQMy9Rg54KUCUsYkxIhUrZSdy9+Wr2E3BRWXkt3tU/6pCBQVixoy58uGKZKvliRXLbm+HvCX2+RwjxvQzMmIEYr/wi+/go69RmriF7e0YSUzJIQ3iYxlolaWmKIYBGTAN61Cjv/bUSd4AU8L0jZAJtU7fHRtGn4Yml5ERk0nuKkbGKhEwtY5AjOXyHQNiDVl3nz87w+PHx/j0s5c4fk0glsnAguw1I8DpTeNrWA1UMrI4GsLjUvV4nzDVjS+ADDOqiHQnJPzpBd1rYlLzmq2b8dZ+XHm5aoeX6hbsKbFusjeBmOu9MiBnniwBWxZOof4vK1+Wj/ZzkdNpRx/BmB9Z2I1E01tCYpWcqww1nxnufxxmCAiz1D4FqTUI47OQpguk6RzLlN1gjKZnUTNDgvjspDqZl/Abfa4kBIeS3yKVwmAFYRwWmY+QIMwGGtVQx2LqZQ+VPVWD1VWaaEBMutBsrRBZK3/MYCDrSWOoCNMh7XuFySwFhMUJQgNiBGFkvOg7JftXM0MEBWSHfQw3unj4YA+HB1vY3R1gc6uNfj8WH0+SKBMWRAq+yBY6vK9yFatWyaiy0Jh6HhQIxkICscBHM/TkimUw2NB+sYKDH8rkedgGAoZghIzaJxBrIKedooAMgWmRYJLiNC0wy0tc3S7x6nSKJy/v8NnjG5ycp5iKRJHyxCZW7OIEPzLEI7SkUgIxvtfK+DBBi6XSrExr+CmK1QwlpliReWKPoPQHmqSO0fyhL5LEQaeHFr12iJHOChp1YQAAIABJREFUV7i5WGB6lysIo3yfAIyXc07YUIisEFk4Rs5z/SAIo+R5xTWGsnoDYdmUvrARynyMVcH036konCjB1zVH9ytJD1wHYoKrzP4h8SQ1EKvLltcmVzYwUyDGc5bziPH1oVzUuHM7ecv2VlW8aGiMSPAJOm2AKmuvDIH4+TSkg2CKic1JDGHC9vaYSNnHO+9sykeGizEcpd2h33CObDlCKQoE+suYvKhdejLMdyAsC5BmPmZzD7d3oJorPz9fzkej9LPz8/mfnp/N/3zlr773b799cfrzgyBffSZHc3zpX4nf/m0EWbbVHITFw0bQ+Gf7Bxu/dnhv61/s7fUePbg/SNrtVZBTSrMaS6gEgQKL8CL2TYVsWNe48jwNsFz4yLMYWDHyM0GaRhiNcrw+usHR61scHd3i9ckYx2cTSdJT07Iex3gUc6HgVY6ai5l3HROiQSc7QlMlH1i23LPckYc0CTyvgJhozaVwlwuz9R/JRJ2LVw3EXB2tc6eYicg1jSnokAOdyRXFn8YFg/HiNM1qYbJjxYJ4C2FLgVjU2dWi52AgEsWV34EEK1CG57PZaoV8xdhZLqKpLtaelmnHUYpWkmNzEOD+Xhf393t4cNDD3lZLUxTFr8XJoMb8cm0jOBFmzCLt6StJUyZBlVgsCyyWnM6WyE1+yfLLIOTUKJTNM4opReWBjIcMnfzrobB2cqwHytVVqLr5F/SzkKGaF7i5neH04gbHZ1d4fXyO16fnODk7x910isISuII4QtRkt0wbrQ6TtTroMuK420W/00W/20M7USNzSJ/CumKcBeHsS1oQhFFHv8T1Ldm/KW5upphMl5jN+X3Ty6gJn1q3oJ1Lucg7GvrRDn4EPpIsKJI9+pyMpaB3p8HgmlwkQwRgS7kuJFVRY+0tUpoSIvl7jHh3oR7qJVMgphNCGQqYPNEtQvVRVr9T52MUmVA13TdjvUWY6yHT6emdB8R6jyTljaEeDBdQMKaX9vq4cAEBY5LwxgOmyUCtW8ix0+4plYEGD47SeUSwpRH4BGFFqhP/jBN/+7Uy45/jQVMj791ApErnkmdSryrKWwBZDcSUKTMZlkk8VRa4zpipFLlyHBkzrht5PayQMAMHNGVKSzCm1cRi+bBhkGMIVUZj/I3JEquhPb8GCa2hr4tSq0CS0T7++BAffLCLRw+HCsSaVBGwBoSFqfRkTIUhY7mzT4+opJWl4ltYj2QW8GFppBpMZFwfDfONN4EYI7dZ8pqjLR2GRaOHfNXGIoswnqxwfjHBixcXePLkFJ9//gonJzeYOiBWGhCLdNghQCzjUIXMqIY/yCvgNWTtJAgRSGSMGAGZJsy+qRSt1YU1D7YOrd5kw94CYhJY+6a8VJWIjtGs/y0FZLqmC1wzaV0d0e46+gi+TGpoEsRKesihBRkxA2IMudHgjRi+MGMELqKdU42EEDf6Wsjgz81LrFOQrAylhwRe6XKG5XKGdDmRkmbxV0odBMEWnyUegJ28tx5cEICph5VrhaXECbyygYQV0WqpfC0M1SeD/ltXQaBgiyETBGIMdakAGSX2wqpbOiQTIhm5z4vhIwbCBIjZFQkIo6qCniFaBExX0ihFOdFOAuzu9PHBewd4eJ9ArIfBgAmBnoAwdlVKoARFDg21KEhfcOUdZxAYVQ4plvNMpbkZB6oEYh5aUYB2HKCT+GiFPhLfl6GkdEaaZ0tCdEKCZF3TeW/k9OcxRZGF59w7uIdw3/Q83MwKHJ3N8fjFLb7/6SVeHi9wO/XEL5bl6hUrwXRfDj6s71KGegQNOtChPIXYPhDfQIYSM0nn48W9XdkYlanLoIVMehCizfTJIEHIsJ3Uw2JcYDlfsVJOQQnLRyU+3mLcJWCXzLmCE35uAWElARYDpe6QL0cgAMuYkji9UjkiWbCS0e0EYBrQIV1jlURfNKb6YIlyXh9orQgy37V5xN4AYtUp2mLYXLE7gRjlmiJNLDSkzGWw6WxHz1ZcV8TLraoPsn8iF9QTnf2+fq98DVk/w/NnqwlsDmMc3mdp9hDvv7+Nw4Ou/BrDUdiFyjU3T2/FaqDWA8bgO/aNbG6AsgiRZQGWSx93kxUuLlNcXC5np2ezq5vb9LuTSfZ/Xl1mf5lG6ct/9+9Gt1960PBzfgG+YsTWXtDf+Z3u5ioLv3a4P/zn27uDP9jd7n7zwYONfr/nJZTM0eyoQGwuhwqyYvRFiH+HPTacKCxIoROItUyqGGMyXuHyYo6T07EEdvB68eoGVzdz8fU4VowLMb1jyopZgpxIPOowBk2xeguIudJBbgYGGrgxfjEQ4yFYp3D8N/T4p00Uwom4jX7tgKdFxetATA9ECsQCFIyOZqpSg2WWGwK8wua2AbEd+M1tIBoC0QAIelgx3pc9XpR0eOxwIdJj3wulXZxosUR7iTBIkcQZBh1PWLG97Rbu7bRxsNvBvd0OtlmIyRRFerc0c0OAmGZF1CciArOULBWZsqxAZmZmboBagkggxnQrsmMN1elXlVO6KLt4WSfft6C5N8REAgA5bRSGKsXl5S1eHJ3h9ck5Ts8vcHF1jdHtLZZ5hiCJELdiJO0mWl16Dugb0KvX66Df6aDbbotcQ6WJgQAxsbPZU8t/j+zfclFgYowYGThlxWbCArK7bjLj11NgPMslWZKyFIIyAWRMaOT7KGyTSw7TCZz4t0z6w36ngBc7AxjvPhshnV4jnTAK2OQe1jNGUEYGjR0uwpQRjLmURR6seKAy8KHF0MrkVil+jgleA50uNN31APGg6SKoq1ASk4zQF6eyDptuixSWzBjBmF2c+POy9DeJt2fSm6W9UW7ES6RJxszpVNJ5gMiQ8ZDIe9alLtLzopIrAWKUYGX0ly1RUobFi9N+AWQK5iS18g0g5kCZeQ/XyrK/EIiZlLiO2zGpoL12Mm1d8yMYengDiK3n/jkQ5mSislY4QCefx2TLa8yMa9limWgca3zyu+/t4J2HQzx40MfuToIeg4/aPKRy3dT0RMoSCcQ8mvsFiFHKxIORFFy4cg99xlz6oyWESp8PGTGyFzwYgmlqlFGxGL2NAn3kqw7SoiVel6tRitMzVopc4sWLczx7doqLizvxiHFwQokVv08GhPAFIxBTVswYsRp5KDgyaaIIEg2ECRCQZ7PeVmvpkttonLrhi5iwtbQUNxhRyCOHfYFkjrB1abomLZfl2u0ZDohVPVn2XLsERImXb9XPggCupkgTuS5X8fRrARwBmTE+E7YwOhbQlcvp7qGmGmGOKevN3VBijnTBcuYp0pRhHFrGLAyYC7pxPq8qQIiLuI0I7fcc+HKdiNrXZ1GXVpauAlH3NBB8aFqiMDhkwEzK7Dqy2JPFhEP1mTL1MJGhDS8v4pUgiJvChsnFn3MoRlkmhzd8uMgI5ept5Hmg0wqx0U9wuN/H197fw4P7G9jebovXmMEKDOQQL5VtIm4Iy7j5jJU4hQZPcZA2uplgPJ5hOlkiXXCdWck+0Eki9Cjra8cY8GMrEWCmQ0nu11yr6T1j51lD9g2+Z+za4v6XsfJlJdE4KC2IZLwscXKxxJNXE/zgx9d4/nqGy5sSd5MGZgtfSpRzSoBXEQoy0Fa1wr3DkcaigqXXTUzUVBCQEZsLCCBrJf1XBAPmReeQhT7Q2I8ReTECsrRMoU49FJQjyvyYr6/uwaJGEQCnbJME/DQYDMIBDlN/ma7JcKkr9YMxIXHGHzOcg8EcLJw29YYDYYSiTjpeFUuvAzEXhvY2EKtHshVTbet1LU0sBIipT4xnHAtmc61AjhGTdVqZUAlEMy+sDiMNqFGCKWxYgdAvkCRApwPsbDfx4MFAUhI/eG8b+3tt9DoMgCmFNPD4+udqHxBWTYYopmpiMmPJUJYIWRYKELu5zVevT6fFxcXs8vR89vj2dvmdLFv9yc1t9oMZ2jff/vZzItiv/vs5vgJfAbG1F/O3f3u7E5bY39oe/Gq32/zDzc3Wr96/398bDuNOu81uCkoSCcjYicOOjAwxF1bpJmJgR4gyC1HmEVZloolDeYzF3MN4XODifIaXr0Z49vwaj5/yYD7DkowNwxUIwrgAF9oxJgWTNrUQ07EwPeb1YXQsU63kwKkeMRp1ZUJuEyMFYpx8qDRRpo7i4bFJosWFk5mx+ZRNUnXiKtNdk0lVdaYmyXMpjTy4E4ixu4eR0fSKueAOP9lEQDDW3pHC56C1DS8eohH1JbRjyUmaFyCQaWMk0kBu3ov5nUSq8gAf+JksJu1miW5rhY2eh+1BhMP9Lj54tCMMGTu9eq0ACRd/bjaVb1sn0Jw0OaZKpo58fTm9c4wYJYeUJppEUc4ZdtiR9K3cdcnYZMwSqqxuydJVTApDzxaTG2c57u7mODm5xJOnL3B0fIrL62vcTcdYpEt4oY9uv4vuRhf9YRf9DaZo9dDjr3Vb6HSaop1PIsoRQwR8nXwmyKlHrWIjJPAF4kdbLJl0VWA2pz+MV44Jwde0wM1dJh1mTGo8u7zFzXiJRUp2zEPBhVjS0VRuIncH7zc34ZeDODc+xvWXCLgZkL3MpiJRzEWDf4N0NpJkxSLTVEUmndFPRqM9mTIBYtIzQ2mR42CNnbWjk04KLT+xomeV8aklXU4i5lgryqQImmxaz/tK6gM0qERM+SI1MhbA+V9CJ1u0EmgW0LrpPw+d0oGkLADZMjl0mRxLgbBOOHWKz4AOyhfpC1OPmIQQEIwx5GO5QJ7O5cc8hIoXhtIryhZNsrkOxirJ4hsJfHXgRyVNlBAUvZzT07FYVcy8paPWBwU3jnWwVz/qZ3DprTVoEPbHWA/eBxo+QqbUSW9qj5hO4JmKFmFnpy0HgoODDg4O2ji418HmZigHh1azFNM+I+1p6hcQJociTfISIEbvpUgTa/5IO/qs1JnAieZ5ed+1fJZ9YQwWKEoCsR6WeRuzZYQrKhJOqEYY4dWra+kPOz4Z4eaGTI2G64gPzIpkebOJOkkkV5QeGv3jwNg6pqoJKls3jZGq9pV1DttNURx1ZBLCKqDD/qx2OVQJuc47YiJTh6Xrybp8XQQdLmHJPr9LH3UR7XytCLrIBFOim7QRxfSmtoUlJqtMIEDpMsM6OJigZzUMY4TiC1MJr8oO6Z/kPW+Jo8b28hlQv5cywhnvf977y6mEcRRkw0xyKM+OMV4KqOpLOrLcPWYiQxkXiifXSXXre1HkcbJvORCmrKBIDquURJXTKRPGwaEDYU0N+GHYT9SGF7OfUC/6Sh0Q8yMCWGXBKMmUgzM9cFmKbEGZLfeoJrY3OSzs4eHhAO+9O1SZ2EaEdpsyTh3kUMpXrArZh0oxcwXIVx4WWQPTZYk7xstfT/D6+ALnFyOMrseYTZksWSLyA/TaLWx029ja6GB32MX+sI/NXhOdxFJ9gxWigEBMB7Jcc+kdW3At4muraAnir/ACYcQmixXOb3K8OlsIGHtxMsfJ+RIX15TYF5jOPWQFY+0dEAtR8tmT2gN2PPLcIilWyvR5DM7gYJVs1UL8TSoj1LIcZbq1gsZfMQojECBGVixsNNGgZyktUcjFPYPsGZ95SrO51jJAiWEgczmLaRXGFPnyGvPbE6TTc+TzKxTLEYrsVqLsmbopEnoDYRKmIcMwF7rlzlHOH2LyAPGlqjxecyu1HqYO27GFwEkSeS8L+2SJH56WOWvPmCW0yla2PiizahqrzXDPvbBlchxUIEZpZxiupOd0MPCwt6NAjOEcBGPbm5SCF5JSy+olKowkZVS8ai4Fl8N9etFClOzBLRNktNakIa5vsvzFy9Hi7GL69PJ6/h9Ht/P/5BXld85mnZfb28+zf/NvZH7/1X8/x1fgKyC29mL+/u+/HwfzWTcetL4ZBsH/ONxI/vnefuf9ra3W5tZW7He7qwa7GFhS6HlMASJrU4p/yGeIBhf5IsKKN3bB8I5IQFkqkkXG2S/x6ugGz19c4vFjsiQTOTwvGOxAZiMDFpzC0gBrIQUEY9xc9LDAHytzIfHCXPFcIjaNZhaCIPIkmbRo+IKmSrngBCcHc4wYy5VdN7s79tjh12SMrk73jXwvKz3VaZiyYqtGC/DIivXhxRvw400ErS0BYQRk/DF/nUBsQcbCjxAmTbnimJO2AvPpGCmTs4o5fC9DkqwkLCUOUnSaJfodD4d7XZk0PjzcwO5mE8NuhHbiI/K1U0xfE5U9kPGSJVIkRJoyqP/jRE2Bmvi/rEC2khaZzJBTcYK7SrPlgBg/qa3dtP9wck6vCdmw8XiBm5sJjo/P8fTZc5yeXWA8m4hh3Qs9tDoJhltW7Lndx2Cjh96gJ+buditGsxmhGRN8WRcYPX9y0ajNCaKCRRdfz0AO1igQBAqw58d0hdmCbFiJ0W2qPWbnd5LYeDmaYjpnkAiQFmTEuBlTdhLqlJTTUgJ/O4DKFiSTSC2CZnea9PiQvcynAsCWk2uk85EAM+kaEzCmgEwKoAvnIdOIcgfGlI/VGbb8z4UerEeGVkEItURMGTv6upxfxQExGsiVmVRpB0VzLtDDEuE49RZPDKffBGIGxkyKxZ+zE0hli3oglasCZI5iquWDAkx4MGWVgQR1MG49EzZMwBgvRnRTkiUhH+qHUVZA5YoC6Ow5Jchz/VQVMFtLh1MwZpdjzaqPimLfZMkqZFs5wNzS535HngqTLCr14kAY1zeliAVwWl0D/w2dTuuzxj9CNpkpXt1OIPKY3d0W7t/v4d33htg/YIkrQwwaaDZLRBEDPOh50LoEBWIEZZTB8tDhJMH2lUowgPnFeL55C4jRr5qvmsiLFtKig9kyxt3Ux9n5HE+fX+ClgLAbnJ/d4eqK0l0CBlsTZMmrWXR9tlyNozN0OA+WK7x398E6A2Z/x1GKFUP2FhMmEr+3ExOtP2wNhGl5NWVE1nUl/lz9Otwjou+VBdtIoW/9XLigG2GQ3YCBQCxpSQFxnBgQC5tyoKYcjs8//z0GcjBhlEEcTG5VPzQPi2QJNcCGAweR5DJNVD4SgKlU193veUZPGKfyjglj8IbuSbVMdx2IOQ+kgX0DYArE1Ddor4DsecLOGWCW37G9yQWRCDPOgYz0MvHHlCJqsmqduEpvXAde3JGSeD/hxxqIMdGWIKwhEmauOboAM4iHXjcCzWYE7G51cW9/gIeHQ7xzv4+HDzrY20kw6LHLie+LhjopM5UjL+iS5lvqY1k0MKE/asI+zAVOL+7w8ohy9mtcX40xnRDYkg0J0G+3sdFrS/T7/lYfh9sD7A7bGHbJkoXoND3p9aPHmXsGX28C5OViIYPIhvO+0astILCB2XKF60mJs5scR+dLvDqb49XxFMfnc5xfLnE75v4SSC8fZcA6fI2wkq64ECt65WQRIAgjO8x1jSDMBixSRKz6wsrvKJ2Tglngl7R5hAi9GInfgk/5Y7aSJOIyI4tGcMl9kAMwegvJsLJ7lCCYHa9zNDARJmw2OsJyfC4gjF4xesboCWPyJjsLdShIKbSmPerDZIcpGWjbM11JBPjcqXRQwZj7ce2eV+mMC1tS+b0wYwSOBGIuwscpPhwQW1uIlei2MKIGZfLmD+NQXc5zLuwE6Pd97O7E2Gey9L0eDg97OLzXw6DPDkaqDpbwGwRiCt4Y3CZDRBlo0RsWoMhDCejI8whLhnQsfFyNlrMXL2+uzi4mf3c7Xv7J5c38Oxmyx3/6p3fXP0fs8dWnWnsFvgJiay/GH/8xvO985/3Q87J3Gzn+9WCY/PrWsPnLW9ut+4f3esnG0A/aLS3GE4kiExR5gzNlzh4esmIoIwVkpQIx3ujU397eZjg+vZMDwdOnFyKVuR1nIitjlDklY4uU8kRq29UTI5cwYhqPqx1KnMZZ4lVl6tAxLg9KbkquU2Wbmlcm/zoVUaWJCrPU1GzyF3lN3ISIh263+VXp1s4xgoIMhIAxAjH2+NAr1kVDusUG8JIhguaWADG/tQ2/OcQq7CLnNJKHXSf7CAnEKLObyqG1LOknSREGBaIgQ+gxwOP/Ze/NexzLryvBw+097mQwGJGx5FqLVns0XlrTHvUAshsGGugWev7RV5gv1/+5jXEPpg24By3baqvbsi1LKlXWkntsZAR38r1HcnDOvb9HZlkwbEFyw0BW4SGyqrIiGeRb7rlnW6NV58OuhieP+nh41sXpUQNHB3UctGPUIvsUPC/MUtcYyOGheAGCmdzKwIwBVj6sdn6kMIRxG05w8xYQc0mB9sK5NHCDOaWBk5WYMHq0hsMRri6v8fLVa4zHI/lwKnEFrXYDB4ctJWgd9tv6davTQKNRQ5VG8KiiwADJEMW0cggLLJ0VfJq0wDb42nVuiwobkJ+bmv+1RdhT3rJYbVUiPrxb4lIl13dixlhwPZqmki0uGbW/JQgrI1uXJFvh9+N5QU+IfGMuS+MDnc4+yhTZOUYvGKOmV7Mh0sWdOsfYNbZ1MLbN2DkWwBjZMfOMCYy5V2wXze3Rvl5SmqcD5mEIoZvLPUscCl1bT9mURU6bjNckqrsScnnI8l4kA2TBE6JobvWOkSUzYJYDsVyexVQ4psRRouWDWC5VNMleiKo3sMKUP26hKSeyg0NqKI4mCOOvyYxZmS0TKu0IQI6AR+Zx+WB2ixQbGMwvZtf6fi18gFV/lyXL2bJw6gSGx+1L5h3bZf3ZKWayGAExATVnQXRRmKyUD3hbetjBcBvWPLDT5oiymUcdfPnLxwJkh4exBoh6HYhjmsZdWiSj/cqCYVSjYAsHXZ/apBhIElEiBcA+EONny/sH2bAYSVbFfFUVCBveQZ7cjz++wLMXQ1xejjEczjGZMFWU4NffFQddeamzmRPzQ7xfWCbnHjviH09TDNA3R0dvcZBfAF17jFUAY9Jn7zFhIW6ew59AmIVJ2CBoseEBbivNkeCLQImeZfqWeBA05PUPlpiqAVy+J0rsmNLKVFGCDIYwlJBy6KVhkGHdDOHwNEQuhYJPmCyYJLhkvFIeZHutb09eSYXWsHePvkk7tlw8uCw3eL5yaWEuMbQwmjw5NMhTJUPjPTv4inahJfvnrBEsoevS2XDvDlPCrw6CsCoKxbr6Bwsldg82BcJKUctAWABiTFplKiLvCSV6yEyqbDdfW7xYfyCl1wu0G0WcnXTw8PwATx728PB+G+enVfR7FbSbVn3Cn4N+qjRbI8kyJNkaq2yNRbrBdJFhOElwc7fC1WCBi5sp3lzd4XowxWi0wHzG1EmqEkpoVKvoNGsCY0fdBk4PyYzVdRwd1HDUrav3kmAs4nwiyagx9bw36X5Jtr9MVquEZMNIe2Cy3OJ2tsH1OMOrqyU+fzkRGHt1scDwjnNKCauUzwhnxcQqMnGTX81qwFAQSwjk/WuFbQA+e0BstyhiF6oBseKmiNK2JFYsKlTJj9G8pv9mBct8Ilnn5Zb9V+sZ1gze2M5REhvGEI4x0sUNFnevkcyulZq4VUAHpXnsoTMAFtQZKlz2JFqPnd4pi4J4wOXQO5f4jg0zz2oAY+H5FRJynf0jEFMQ0u7+KsDlHrF8BPXz1zxhTIQNQMxYVEoSOW8yoIPs6nG/ikePCMCaOD9t4N4xy7Jj1Ou8H7MWxPrCWPVAS4H10/kzfU+SmCQlU23NQFkiBsNk+PLV+JPBYP79ZZr94dU0/evVqnn7TpL4q8OO74DYz3lv//W/Pr5XTMvfaB9U/kW7E3/r6Kjx1YcPukf9ftRotzcgGIsqlu7H3gqTS+jRBajc2cAYkxQJxpSouI4kE2Ny1+vXIzx/PsCbizFuhkvc3iUYTUn9E4xxkLbwBEEoB2LGhpnmnbKCHIiJGvEltye76UEXnF8erx44L/uuQYYU1Pb21YRAFgix0997rLnA2K5bLEQvS8ZGrbhL3LaFmrrF6AVDpSMwVqr2BMLIjJXqhyjGXaDSREHGcEtQ5LaWD1Umzq1l3rYkI6b8lAsJyoUVonImqWKvG+P8pIWz4zZO2S121MRRr4l2I0JECR8j5vPDPV+5t8qkdjm40dbd2CZ7XxwWiBEzDxZloUoz8EFMY4onqzEAhBHYo7sVhsMZBgNu20cYDO4wHHKTOdDDr1qP0e22cHzvEMf3ujg+bqN3yCjjGhqNKqLYPQcuBdOfkaeQuewh9LUoIMFv/h5gIY+fCo89xp+vnd64zJgxgq4AxtivRjB2PZxjOFqoSmGVlbDKikgzPmStq4UyHg1vDnC4kSS44NlCHwJligRkjLZPFyOky7EOxQOvJtbjQt+YCqBnFknNIug1I6lDsiKlirvlQDDkBTAdPCgc0NR34qDMvEphTuaA41JFaeyD0sR63HZR956w6F4ZkyyabLGoYugdEBMYIwgL6YplL4IWO2ZlteohC0mL+VbTfxb3WHL7bT07NrSJ/RLY8rh7AjD3lHGo5YCb8hpQFD4HGQ/3CImLbirnJjewCnkUvtzl4c/f/+pb2vxGEYC9vYG63gO4cLlQAGGWT2HMmAEx60jTz0NGTltangcGwuSx9JCger2E3mFVspmvfo29Nl0cHVXFijWb9JNRTWDXuLbTlAtRqilGzJk2Xg97QCxXEHnhOSXhIYBhs4mRrSMsVhVM5iUMR1tcDzI8fznCRz97I1nizWCOyXil4B5G4ueGS0lyjdlWAp7LwsO5v8+Q7cJO9oCYGzf97bOzIfc67kkSQ5T8W7HyzoTlQMy273nvF71NlNZ6wp9TDj7J+Wvl0kYx6wRPlHx7vDwT80qhi8+G78CG0A9JOS5BhoAGF3IedmTDoCUi2kIolJ8z6j81AMYExJQBHHMFcGTJPAdeVunAYdk9kTT7MD1UQTfGbuQPrrd69uw6D9nhWjIEEEZmJ8S8+2Joxww6E7YHxBigZaW4Jl2VFFFMWB3FchOFUlMgrFRpoSwQ1kI55tcGSmTH+GwSe857hMnvgoTXzn96GVPCVy0KD9plPDjv4vGDHt5/3MODsyaO+2UxFA32hdFNIExBiTyBGNUwGaaLFe6mSwxGC1wN57i4meMAiJAkAAAgAElEQVTNzRxXwwWGXJhN6PW1mgVKE/nZ1CKqQCK06hEOmjEOKQfu1XB21MT5cQv3Tzrod2to1UqoRZS0m29MvlZ5xF0/WOBarSggtsyARQbMVluMllu8GSzx6YsJPn8xxfNXM1wPEoynML9YVpZEccP3VB1zZBfJjpX0qGTRsgExk6Mrdl09Y+GzDawYA0YIwpj6yKMkMFbalF2qyK8mBFQipM4rhnLQd8bUwxBBP1MSK0uaCcRW4wv5w+gL47OHAR3ySAUgpogSj6sPlT37vvh8OeVbq+BNzWeksDgJy+vAmhto0kJBCNPukeYtDqoPOw/0nX1JnN8v6IUtmOSazxbdd3VPt8h5Rv/X60V02hWcn7fw5S8d4dHDtny4BwdlNBtAXCEbR3bQEiHZCUqbii2mGXBEkBcraZZz6XJZxHi8we1tsr24WqwHw+Wry6v5D4aj5X/dFPCfL29rT99JEn91IGx/L/qr/VP+mX337/zWWX1RRb/WK369Hpe/fXRU++b9+92v9w/jo8PDIgjG2HNFjwN7GQKvZHnwliYoQLapoKDNA0FGjMVii9vbFa6vp3j9ZoTXFxO8uZji8nopMzlLRyUXk2eMZloLnbD2durd7RAQkxwgyFvMyMoHXEhmyzfmDsTywUbzFAcqDwGxWmIdIZT9LSAWZGT7QEyAzIY4gUWxYpR92ANPparFJlBuSaZYiAnGDlGkTLFBqeIhKvWeNo9bGsSLZNMsmtwerIEB4IOb+mYCsQSVUoa4skGzURQDdtSr4ZRg7F4bZ/c66HVrqDN2XpIMSMZACTxBWZBOmeIqj37wAcOHvbB4d1kSn7XBPxLu1fb6bH3O4A/6sO5uV7i5nuHqaoyLyyFurgnAhphOKLNcIIpKOOx3cXLSx8OHpzg97eH4qKUULXaVRTG3zYH5NOmKEjApm4y9cFqdPCxDtQJGiyR3CZLLnMRb6nMN8c0maiMYWyw3WgTcjhNcDeZ4fcF44jEubsYYjlguvcV8RRaNPoAS1hszuBc5/EnWY8W6TOckZK+UWCoaZC+JeUAS6vMnyFj8vPIiaIIxL2cVKFNJ68JM+h53b4xOSESxh1bOwHl8lYZ/BwC7rXkozA3hIsYehuJxk3CZrt8GWy8iV7mrx1U7U2ZJcpaWZlJFA2JiDlheKyDG/0a5og+53qWk8lo3VRuJZMAlpMoFBtN8Ef5zeM8Y/SWK914x3tsivhMP+iCbppTF3IdGEOcSRi+PVndbYMT8wZ+/l3nQx35VQBgBPK8vJL/4RMvP2PxlBh52r938e3Li+M9gxe+MmieggnXs8a2VhHGDuFpEpxurYPSrX7WCUXaKHRxU0GqVUKttFXjELa+BMV7vxpYGuWPwa+qVBNsq77MOxMgWyQNENpcdOGkZ03kBt6MNboYZLq6WCkYiEHv1+g53d0ssFgyTsGvEYuj9XqZePgNiJnllGIOzrME3pmvLOxv5YXtUoN0PbdTyeU7nxFvexnwFTkbMmK0QVW6VIIERC+dqOF+tikH9eGQfFDqxq3YQE8aljQMwgrBKVFFPHkEZo8tNTkcgZgO4Fhd6ftivg0zS8JEDdDLhZJz3FnMWwkH/I2PoCcIoD5sjXU3FiEl2S7aCbK+z3xr+5QULIQ1WBxAWALuln0l98+RQ1Vp43Yr6oqwzKrxtux2kvV57Trp8n8oR1nVQoeIsGIo1MWDFEqtW2ihWWihW2gJhlbijr/TOlSoW4a+0VT6b6KHSc5ILUt6fzQ/KRSHZhpgLwihDvxfh8f0u3ntkQOzspI5el2W7BVQjew4F+S/VHwRii1WK2/Ecb5iuezXCy8sJXl1N8fpqjuEkxXxF31jR7sspLQr2+ZAVi9l9WSmgzi6pGOh3YvVsPj4/wHsP+wJl3ZbLFFn1UuYwbgsOOzfND0wrBAPDWPacbApYkh1bb3F1m+CT51N89nwqMPbmconbEUOfClglZWPF+N6yr5FJyAGI8Qp2DxzliQJginF3dj/4qFyDY66rorxiBaK4rCDSir4x9mfSE8ekSAL5dDGRh3xD/zFDvYoEG+y6HIHJ1umKyowBMrJhy1tIkaHf66FRAmBe3CwgFhQHu8WAn007tBRkxvvF7qFeIoQIhcWoL7u8HMSBWHjPfw4jFvBbEIw7ECuTrdT1acBORfeljQI62q2ymK/Hjw/w679+jsePuzjssfOUpeAmR8wDSfx+Sq8aVQ2UG5eLTEGt6rqggmA2AwaDFS4vZ9nzl3fLm8H8o9E4+39Ho+R7hVLhh6Xm8M1/+A9hW/rPbJj/Z/Jy3zFiP+eD+u53Ubq+flyJouRxXFl/q99vfev0pPGt/mH06OioUun1SsV2C6iypFSJX8ZAKT2JkhH1XdiDgL6xwtYkEWlSssH9boVrysTeTPDsxQivXs9web3AaJQJiNErxvRESc0kQTEgpuJJHnygeqKb4pQ1pChZYi+RzTXKDrNCOao2MxoqHIi55yywYW8xYnmgvm0wpc0PgR0+eNBfth/awSj7LQsfKVEkGNPWkWDsAMUambE+omYfcfsYpSrj7FnAWpHEUQOCTNAG8eQh4MN8m8iXxOh0evIIxmox0OEWsE8NfhvnJx39utuO0W5W0GBMcGxbSD4AjZbfpSG+JTzaT5XbK9M2r5Eb+X1wYyYKZSXLJSWlCUbjBMPhwoHYCFdXAwwHdxiP+GBYCYR12gwuOMT5+bF6ZU7udQUaW81Ifhp61OwzYVIb/RfmeyAQK0UEYnaSEowYEHMRqbb2NkQpBSmXOe1IUtUDiBmDvIizxVbM2OvLkR1XI1wNTapIoLZYFcSMZWsOt965o8JyGnutWJenEKWTdnAktAUAN+DrdIZ1MkW2YjraBOt0aszYaorNigWblC2aVJHyEjEgedH4bntoiq/AT9pARhZI4QB51PAe+xQmdo9qNymZLRc0oOkaCl9teNehQT50B9EDYjIbsWMEXZRxORBTn5KzCAGcMchAsd4hXdGZFD70zGRtW81deqGhCYIZMl4b9snR7O9FtwbCzHsT+pV2gQiUN1ogiMqi+dXfPxsoAiO29zXIviQldMCbrzx2oprccGSpFS5S9pQ+DSIhNMXAmH4GH2LkHSRDWuJh1y7PYUoUm60K7p208P77R+q3ISPWkzyxglaTEsUS4irljEwwJagzBn4/hMTIz/C3baAlCdLQbTJaDqmr1RbT+Raj8RqD21S+lgv6XF6N8NnnN7i8nKjmgXJjS8AMAN7uBqq8YDgPExkVAEPGkwsJL+v10vidfHMXjpGnKAYWzIe33con6In3ypV/Liv2887RGIUiAyUoqatZobI25gay5N1SOl4JJUoTKyXrj/J/p9J6ATEe7iXT/Tvwzg4i81nUgabed0tO5TmoYnMe7nUkEAtMWMrrnkAspCHyvBS7aSyYpaQ6yM99N7YMMDY2ZAf6te6FuFsPOzAQJuokT+Q3AnEPhGnhwkWoA1im7+nZa++bZIjlFko8Kh0d5diAWDlqo0yJIjsHGdqhFEV6oBhm5MtKnmt6rbwXpWLDKiUGdmVoVNe414/w3sMu3nt8gA+e9HB6XPf0Oi4FLTgrhDXwx2af5WyZ4OpmhE+eX+LzVwM8fzPCq6sZLgYrjOeEMFVkLCnX0FxRwIIWBVor0bO7RkQwWExw0Cjh/LiJR+cH+OBRH/dP2jg6qAqMteolpQvzeaj++rCsk2+ai1+J9JAVVKuO1RYYjFN89nKOz1/M8PnzKV69YeATuyrZ0VnGKrOQLhSZwMn31pKQCe7SIM/md5XuMNx/QkGPeYP5TCYIi8i+OhDbUoWyzMSQEYTF5bKULoxQTAjEEiYjGhNGIMa4ehYWsysrWbG4eYjN4naPDXMQFtg5LZe9QkWx8iEYJhf75h620NPncaj+DAlBOoHLCMqCMEjs9Qi6QsHAr3Ni+TfNd0Au7ggLEKtQsYRSB2LIVP7dbpXQ68U4uVfDe+8d4td+7RwPH7TRaZcQx1x2zJ0NM9uAfk5J2D39VsulCEXaSOippVKLcfVX8+3r15PZ58+GN1eDyQ/n880fTsbZX2Rx9OxdXP2vHs29A2I//z0ufPe7KI7H/eMs23798KD6L3vd+Pd7vehrp6fV1tFRHPf7HCQKiCLrdLDyW8pdeJiHgR4VMmSUlHADsdkwuKOAOYcF+sXeTPH0kwGePWe32IzUMBZLA2IcnJmiyG0VJWc2MBoIMyaMYCxsVP0JygeEZH3e1eQeEjllAhDxja2UUhxkQmy5Hl420Ot24A9Guz0HL4p3eARGzNflti00VkxeMZl4af4OMkUyY21jxmo9VFpHqHVPUKqxW6yOTdGicGn4pSFaki/d01xKoRQ1Dmk0nNqwxk6rWlxQTHD/sIHT4xZOeDDW/rCGbsc2gQGIBUZsH4DZgLeL/N8zX+VnRQjvEs71AmXGwlO3PxjMMaC873ahBLa72wlub0eYTac5E9bvdXB8fIDTE25IezgVCGugXiujSi+Y0h735WEuYQhz0r6nX48Mnlim9baJ5C1I6dtre/kcGlL6EVTYbB4yyl4nsxTXwwUuBzO8uZ7Ii3B5PcHt3RKTOYs+Gf5REhjb8OFPUCYgVsz9cowcLtNbx028iq45cnIRwCCKuQExpl9mM8kTN8kYGaWLTFdcMcyD/82ZsRyMhY47K0UNvhAlT4mJ4TVmSWsmDQqeEpcpSuphJr4gnbVPOICw3dZcwTp5ZP8eGKMPR31Cu8Mi7XeH+ceqqEQ1RExVE3CzwdiKbk2yaCXRPvAHCWCYgFQUTR/ZrjB67bHf/Nns8BhwH4JDUbTF4lsogtiH8J74dfoWq6AFkR97YR9hEss5m6DxUkKLxRsLqGjzG1IrnLPWMoe7/VAwbdcmpTNKNKMjcsuOny2qtaJKbO+dNHF8VEe/X8XhIY8aer0aDnpWctuoVxCzX4m3AfpL8iRKiyfn69BGt8jIeg4TXBQUsGYX0iqTf2Y0XupapNz7ZrDE9c0SVzdLXF7N8eZyogUYw3R4LZiUNY98cLBlgIvDvJV8B0bMynWVpLh7K3ZR9UHn7FffWyzY/vUZwM9bfXg7JYJRPfxnprL5/V6MrQ27xRJBArvv6og8zVAyRHVFmZ/EdF47os0ybSjP5kLHpbS+ILBCV7tXGItu5+RmzeeIfRUDRvBFFswLy+X9IhijJ8zBFz1hPBe5OLMkUGfB8mAeX+TtF9WFcy68AOUeWhopARh9Rjwk7xITZj1Vdo3vdPIGdl2CTBZMgRzUAdoCtFAwL1hRAKyFcqWNStRFOSIL1rZ/VyaQqOfMo0IoCuafCtUe5tnWSkxpeOViqkLyuJKgESW416/gfYGwA3z4Xg8nRzVJEqnO2KUl2qKDnwmB2HS+xMuLAX700XN8zECZi7FA2GC0wTytqHeTB1+/JT1SXcN4c6sJYBptcbNEabNAK97iqBvj7LgpVoypwvz1ca+OXidCq1ESg0bmOgx+YakgvzixTtF6xQjEbicZXl4u8eL1As9fzfHi1VxzymCYKkFxmZSx3trSlUCMiwIGd9BWYWFPG2z5uTE9UJJErQXzdMxglyDbFZdKqFCSRxVDukG6TLWJrrBSgmnBPGc3ZGL5PCEDRlZsiu1minU2QpoMxYaxO0y+MEkS+d+XXp3Che6OCbOqBZcPvhV2tAfGgnggX674u7ZXth6u9Z2mJvwekyG+FUzi0kS75vaeWUH+7SqX3fPLksEk/y5t0GyWcNSPcXpSx4P7LTFh7A1jIFKDbBh72zYWU8+ADgs8cn+l/kj3T+tZTj+4hXSMJ5vtxcV8/eZievPZZ4OfXd1Mv59ttv9pNcWPSp3p6I/+iJrxd3/9Kt+Bd0Ds73l3v/WtfiuKVmetVvwbjWr53/QOot88PW08uHev2jk5qRUOuiVU1dVAuZYlQGUZN4d8iBGM2VaeD1WjghkTWgbNkfM5cHk5x8efDPD553d48XKCm5sVpjPGkFvqnSSKBGLqdzI2zL6Goqt9Ksf9M2+BMDf0y/geikFt22mmdJPAMOI7L0oVEOMAZiEAAYh5u5lkDbnkyjeSfECF9ESWParwUcwYgZiDMTFjbaUmVpqHqBKI1Q+ASgPbUg0bScMiM0fTUM4hVnK8PSCo4BG+cGMDovIGjUZFLBhliveoj2fh83FdrfLtZlkGaUoUFf+udEtLAMzhS5DB5QFoQWLk8dWKu2dgh5W70ltCwPL6zVjg5WYwwx19VtMlZrOFQBjZDd7ou23eME9wftYXALvXb6Pfq0vXLy9b6HxzBsIYR082UtGnWdNUlKmZyW/u9ij3I2za7Z9NaWU/Axm2hHJGJYp5TlWhoFCY20mKAQM86Em4pkT2Tp6xu0mKyYwbzwKWKzINJWQZ05W4iaVE0bbOlJEQDPK8opFfBdh8nezVolGfMdX0hK3pC5spSZHpisl8KEBGuSIBm/T+6hLyKGtJkax0kg9v09db3D3PRTJAeSly8E0F3aiGTnuvxBDm75ExJyZf8msyyH3FCgRmbCdZlPRXTBeBmX+lLExyRLJkFnQQK/rbWAo7fICnFj+AMR/A85ttkLZ5OIbtRvakMZ4qlsdcaxgmc7aSfJGR4Mag0VO2VMBH7iXLi6FDCp1F61uogB+5JycscJhctrci5/XP60/3AQNiHNKtGmNnq9LAHK5Pj2q2cCAbpskAUBpcq1HOXUanE+HgIEKvZ0CsT2/ncQe9HjuWYtQbLFUnexPkX/79XSpZ4qCmMnsDSPyxEoKweYLxmAuRGa54Td7MBMYGQwKzBMO7BHejBLP5Ginxwcb8T+LuQjqiy7TENsgk74yTSxMDMx66XsO5FVRLQcqZg7D8jfo7qMgliSZP3DHZLhHU6wphTEE+S0miMTWlMkFYHTGj55lo6OE+ZL+sXmCtZU0uIxVoIBBzMPbWcsClUqqq8Eh1Pr/8YNy5JSPuOvHUi8cFACWIvghQCEcOwOxc3A29Ji3M1RQq5Tb5tBVX+l/uGeN5o9fvIMwGeWPC7KsfuWbVQJh1IIZSdw/mKBCEUV7YQKlsXrCSQFgHUdRFRSwYgVhTYT2UfvK5pYWilormnzIgZnUylk7JImamF2YKkqpFCRrxCvf6ZXz4JACxA4VKUZJolSOWmafaFPf/Uto+ni3w2fNL/OCvn+Knn1zi5dUMN6MNxosykk0NWy4wJfEnGCMYr4nxWxMkU96cLtXrWMhmqJZTdBtFHB3EOD9qKl34wUnHwNghgz1sOckkRfWCGh1p90smDhOIlRyIbYDRfI2LQYrXV0u8JBh7OcXnz0a4vKZ6gs8H+sQMiNFzR4kiwSvDowTEVBDv93Hdl03VoKRC97Gb37iIKlmvIpsBiwJg2TLBNl2jxIWOekw3KPLeT7CfzbDOuOgbI01HzoYNBMKy5M76wtZT1aYEeSyfL/vnZFgu201tXxK7l+iYn5u+r8glirvlhf1qjxELy5gAtsL7G0Ddvk9X2Mi1SF4RomUKv4fSnXm6caEFRDGj6iPcP2vgwYOmQjoYfkSfGKXe1YjLS4bkkBEjU0uFgbGf9jFb4iwTlqkeSNOi5tDlqoTRaJ29fjNfXV3Pnr14Ofrzq6vJn26QfS9B8vnREd7F1f8qEZh/73dA7O95k7/9bZTTtF/rNtIvFcrF3zvsRf/7vePGb967Vz97cL9R6h1WCgRiUcQkI5MnmpHddWzOeLORXYyWS70YGcoUxcEgwWfPRnj2bIQXLya4uOAwkWI8oUSRHiQyGgRiwRPGbZ9LZUKCVz6Pu+Qpp6I9pl5+IgdPtmDJgZh5EowZCL0YoasmSIMCEJNW36rm94Iu7OadAzGFdlBPH1ixWLIQgTF2jPFhQk1+rYeozfCOA6DalmGa20gW7mqoLdMTQYkJwUR4eIUnt5d4bhJt3wm0GrWS5IiHB1V1F907IhCL0WlbrH2tWkKVZZdRCZFYKAsUyFPZ9nxjKs+mXCPbyi+SJGskaaavi2WqoW94O1c599XNTAmJk+kSi+UKq4QSMyYVbVCNijjqd/DBe/fx8P4RTo7a6B8wySpSuiPrZMJMwV9r/GLggTa+3kxQANKt74j5VYd1kejGmt/cmWxnbKaApidActtpZeHhgchhjGEcwGSxxt00xWDMhK4Z3lyO9PMMble4G/EcpP9tg/migCQpCozR80iTr7b17BrS31ZoHlMKJSUFFxErbcopP2Sxs8BYOpUsMWXE/XIkVoyMWQBjZuoPYMxLP50FNQ8Z9fzspTEgZg9Wf6jnHrPAon1hW77/AHUgZiyZvX4NcuEaDaDMlx6SAHPAU8CHsbaShgVmgoyYm/oDGAtR9+UAyvyzyZ3ZeTmxxFr2t5cE73q7DPCoZ4hM+yZDmiXuI3MwpmAPA2Jrvi/eEyjplCctKhKfIQnanpvfTHS9h234RWZUj1M+9nr2ElSDdMyZWJP0KbrDmKvQC7f3eQlAs/emuJGcmPfIWp0dY2W0OxG6B5QoNtA/aqN30ESnU0WjEelapaTR5my75sOYo1JjvS5LDVRlxCLFbMa00rnCcq5vJmKpyX7djRkuYH1684VVPGzWNrQH75fJgAnOjDmV6LcQ2LCQxGlsuHWK+Q3Xgf4uY3J3ztmLD4WEbyck7oAXB3uXC4Yks7xAnNeZnXPyhJEJoSSxTPa1bguAKgEZgRjZMIJXA8yMlZeMMCRuSuLM+0oBRV9EObTWc0qsFyPYKZN1qew6ZcqnSWYDE6Yo+jwFMQRw7LFfgQXT88d9Qb4UCGmHRvJzwbaXKbN3D7M1E4GYdy4RjIkwNCDGoZW/NqvOztunu2fwfKojjO+ZhUgYCONB0EU2rGVALO6iwmdRmX6xOooCYUwCJJAoY62i+6K82lKOBAUCmUWFHjDNl55lyhJTtGoJTo8q+PBJR4wYj6NeVd1iZT0z7VyWv5hDd6mEVWL+sI8/e43v/cWP8ZOnl7gYJribl1S/kKKBTallfmsuMvk6CXb4nNVykFJRdjouUMimqBRWaMRrdOsF9DsVnPbreHjWwfk9Bls19Hp67Upe9cJzQlaDYFks7Rgx+sQmyw0G4zWuBgleXy7w7PkEP3t6g9dvFhhNgIWAGMEX+0NbOkcNiFFN4TLMEpc63meqHi2/F/n9m7J2JhbXKpQfkhUj87XFdpVim6YorDMFO/G5wpTekhITycSOka7usFwMkCwJwoYGwjL2hU0lWwSfPa62UEJvntIb+isd3LtnTRJFLzy2O/MOgO2Tt3nSxl4YT3BSmk3EdQb7EsTAQYb0Yf8m8oL7otxUFPad+PnqjuQgrM6UxKMqHj/q4PGjNh49biu2vtergB235RLnzxXWm6WsAupFpW1AtgdLEVb4mGTcRSSroimzxhumJK4uLuaj4XD1o/F48YeDwfzP19H2abM5Hb7zhv0ToLDdSv2f5g/75/qn/P7v18+2Gf5Fr1f/V/3D2u8eH9W/9PBhu9bvV8q1Ok3pG7EzjAjl4KGwAW0hbN2q+UYMFMdtxtrHOsaTLd68mePVqxlevJji1SsWODL6fIXZgolKJiXjToh+FbFhDA/3jitrpnB05UNL6LEwFsHLCf2mYssYY8RMss+HYrDKMvo99GO4R0s7LWOkQq+RHiiBtfEYRcoagoSDoHE/uEOyGoIxlylSYlGiJKR+IEZMR62DUsyDEcLGLvBnlZFY0q3AF+y0AqHwle85H3ZxZSvpBU2svYMYB90o94u1GhGajRjNRoRGrYJqzGHPNpXyrsv3tvPOpdkWCasElhnmi5XA13S+Eus1mTKefoHBcIHb0SIHYQk9PdzyCRwW0WpFkiJ+6YMHeHT/CMeHTRy0YjSqRcSSWdiSt7jZCpRJiCQg5uokLgbpWRartUGy3ijmmAZvvSdkXD0qWwCsVJI8iRIkkwsaxadMAw0wFuVfKnMHWcAi3WK6XGM0s84aehYJxK5u5pJ13dwwzTPFZLrBYsGbN18hAyvqAmOU3DoKR6lYkqlaw6AWEeYXY6wz+8b4QGS5M71i6+UdMnnFTOtPDxlBm4z+3LDLW+LBDW6qpileskdG5VPnz0O/x1IFd+e8DzxBHfKWUDMksTgzlrM9IbHOt+r7KYsCYxZooEUKD8kPGWHvEfcRZTmhi4wx15auaB6yCsx0bX4jhSPsgYmgIbN6APPvMHSBD2R+jkE5JjC2ZfFwgoSsmPvJxIqRrWCnDgdwJSyGrbN76txLZmmNBmDFYuVyRTc+0SgiU2QohXf4k4dTWM67xR+bbFE7fmclldIqVsxilk0SE/4du8ISVOjtrAIcKhrNCtqdKroHDbQ7NbR4bTQi1Gv0OpStwkHlre6vE5tpHWL0KRKEkQ1bsLx8tlJ3HyO+b29nGI2oLMgshXaxwSrhfcSG6+Af4vvN7ye2W8y7y9v4Wbv0MU/ilIKAQ7QHwThwslt8jiS8DyOUnzl78lapMr938HN6YIbkggSGLmsl+6pzhoeleipIRt4wnnOUJlISS3kszzML8zF2g7JLegi9l85LFXke6drX0G2bOAIwY1mZ2knZIb8aAFPVAjvwJEf0nrCUdQvOhnl5swEuG5LlAzOXkftS9nqU8v4v8/qJHNH7HSbdoEJwFoVQzOO+N9pYWS+V2T4diAWw62qRvJ6CIKxIKSevSTI1BGEGwMIRRS1EUQcVJibSN1asyj7A5xZDirINGZ2i1CgEYpTa6YkuRMvPizIwFuZmqMVrtGoZDlprnN+L8MHjDj54zMAOStBj610MBcYBwzv6YVDH4HaKnz59gf/yZ38jIHYzBuZpFdsS+zbbSLd1ZKhjU6gb8yTmjmwdAaJL9+m1zWYobxeISks0Khla1Q2OyKCctHD/HtmxpsDYSZ9F0BGqFff38pywU17vc5AmEojNki3G8w0Go1SBYp9+PsKPfnyBFy+nuBsXsFgSdPG1NVEgWCzw15Gus9BDuRUQIyAwiZ0Bsb1jm6FShGT6LGsmO1YmOMmYkEZB0IoAACAASURBVEgwtgLoO8wstKvC0I8NC8LvsFoMMZ9cYcVwjtRLm9UXNtMC0HoJbfEUqj5yJkxMsQMxlyaalNDKpsPJudMpuEJ7RyLuhfLYeW3cmCtP9mSNgTWzBde+lsUYbF2fujbDQsUWP2RRK5HdL7vdCk5PG3j/vQM8ftzBo0ct0B5Tq7PcmdYNi+Xnc4DKlIhyZe8UJBPG2gMGvfCzYVbBasWkxGx7ebVc39wsR5dXi1fj8eoHyWr7B+NJ8peFWu3mP/7H16TX3v31T/AOvGPE/gFv8re/3e0WCumjXrf2zWYj+s7hYe1/ffyoc9g7rNQbjY3KSZlmw34HMjS7NntjqSjxWC0p8eAfxtSrGMVCHatlGXd3G1xfJ3j9eoHPn43x9GPG2pNlyVSwSCDGDRh9KbxbqklDXiUzxOdyNd+6ydScx6X6jWYvRk+DQ87UGRCjIICt9gbEFBTrkeIBgNnW27T7e8Nu8JVrKGMx9M4rJp0+I1IFxPbAGKUi1OvzIVjtotLsS6oYt/ooVztixRgnboCTOnqLjzdJkO1UCToqZGC0BfZhfGOpivUa0ODmvVkWEDvo1hSM0evW0e3SO1ZFs0EwxphXmEdLTI5T9yzWXm2xWKwxnVLSNLfjborbEYe8KSazlRdxZ9pqspiTm2g+bKrVEppNyq/quH92iC+9f44HZz1FCbfpg2GSI2+8vNFuWGIJlBl+wXfegZgNHMaGKcEqW2O+YodLKnM3PTEcRskW8pkhIFRh/5gPsBpiiwJdGtJ4kAXkz1pmx0sBydrKw2fJBpN5htE4xQ27ay5neH3BMuoxrq4IOhlKwhs5fSs1cIjRMCDTeEkDLLfcZfYWSYJnCU+UjhZkaOdXAjKCsZn6xQTImLKWTJAmU6RMW2T8tfcQkR2jxJHASwWcAXyJ9Qn/bEAMfDATBLh0Kbh+bEDe5yuCzC5c8HtyEk/DkvcipCzmgMyBmAa+AMjIjtnWncArL4dWDxkBWHXn4VHaIkGqDdehgJqsog36oZA6BClYAp4BsxAGYf6d9YZAPFExONmxbO2FuhsyYgRi1jtmEfPmL8tj8tf0kwUwtgfEwpZI61IvotM21japqixQUpx7W1xOZ/4iS/LUMOGDjbFg9KQGIGZdQpsNe34SlMrc1rJTr6BUxWq9jFqtgrq+8mCAR4RGvYpaNUYcs0jb2Ff6b5MkxWq5wmLO9MMEywXBGOWJZKsJylLFfCvwKLWBmj5H65EKElS7z+VATNI8B2IhCIk/p0eWBABoew9ju/JY+3xoM5ZGvt1gSPVwDJt0PaEwBGb4Zy8pq2SsvJ8xfIPnCiWuxrxamqd9Lfqv+d/ppbUAjiAVtXAjfcZBsitwTDbC7nHm46T/y8rG08TSOtPlUl8JuvjfgjSRYTGsVuA5FCoXQoKnsQu70AOud/b/2VhsO6x83OtPDFfpfhv+3nGf9jQzSZsqpGzXk+98eO+y9bFCOsL1SOYwdASGOHX2AlYoGyYAa6IsMNZEudIQAIv07xoo8V6mZ5SpOQyA8bwp6NnL0KxQJRNSQnifpwcnjtaoV9c4aG1xfFDEg9Mq3n/UwZOHbTy+30a3zdRkb+rUoG3yUE7efDemC3qNx/jbj57hT773Q/z0k2uMKElEC5XaCdbFDhZphGUWIVlTMskAET4/uZT1DSJZaNa8rOcobuYobWeoYI64uECnDpweVnF2XMeD0xYenbfx5H5XMfeNKkMwKCd3IOYhnlnB0hNXSk5kt9hWyzoG3zz99BZ/+cOX+OzZGLcjAjGC1xa2IBBrYUsgxkh0DvuWXaYTz3YR/INCiXeq4A2xVRsmIm8ciLHzrIiIUloyuTz/WAROmXs6FyPGZzyXetnyDsvZNSajCywXN1inXtrMOPsN+yotut3CKnadinaeurLHgZfJM8Nae79KZRd6laehhuVBQGhvScvCOO1qlRzFBdXDXnCT/j8CU7s+1MMYzg8+uTaWRFutFdDpRjg+quH+A4YeEYhZd1inzXvO3GLq1cNoCbr8PnG4PxSoZmE/KxUVBO/ea7ssYThYZZ89v1teXE5fDYarH01GyX9Lttv/Mp4XfjYcjmY//rFyW9799U/wDrwDYv+AN/nb3+YdsNHtdqtfj0qVf9M7rH7z/Lz5fq9X6Xc6xUqrVSwyorZGY24ED4gwOp4PJG4Xl0vq7Pmw5EDLh2od64yR9iXc3W5xdbnCs2cT/PSja7x8OXY2Yq1eMVL99KWIJVI0rG84uKW1x1YOkPRscoOnJe64sd49IHllBr0QTAcj28bvLyAWwJgFZUhKIalIZp0gLhkxbYkH0blMRMli7hWTfNKlIjsg5mDMQZm6XOK2gFjUOlKKYoXsWDD9Fip6IBKIUddswSIWWsLBNo7JPrA3i6CEEi3TgyviPtqiXqUMquIgzMAYQVm3Q2aMUkWyaIzb9uJYT5LkPJqsoE26UhFHZIZmGN5OcXvHTeBEEkVWC6heLPdkpBosueU/PGzg+KiNB+c9PHl0hNOjjraQTTJxRUWuoLjeGggLR17Vat4wfu/VZotpusZkmWE8X2FMCZZAYII0MTDGaZJeJAKxKKL8sow4ZvBBGbUqN2aRfl2JeQ5xULRBhp9uyj+DgExpiht5abgEePVqjGfP71StcDNIMJlstDQgsxnFHRQpQaEEdU2fjoNjDZbhKcUNpBU2s8OkCGPGuKXkwBACPLLUQJjA2IpALIAxGv8pfyJ4o7yE7JofAYh5DLGAmDMx1tniEl1LXdiDYruxT69Sr5XXgG8xcw+Zn2ceXiMfT17twPoIH+Ylf3IZlEffh8RFXqsRwzw8bZFSxbIP12I7+GsxHvw12TL/6n1Pihp3hiz0XOlKl9+PB4H/7siBl85FA2Eh+MMKoo3VsIHaQRg/H4Ewo+sLvMhMu2Inn7Ot8ipQwqZKhV20uU3D5uWSfywMNwRiZAG0AXdJ6dYkMwRkYjeZjMiERMq2WDNBH2dURBwXlSJar1FuU0O9VlXJOUE+PzACMd5Hl4sl5vMFlguWMq+xWvH8pIyYTDY3v0xAJABzOTgDWMiSqBCZnx8XULx3uEdM+wwb7Hf9jC7NtBMl/9kNAIS0Uk+VFDiwzb8YLytSswTYwIQ6GMvTNeVD24WCWF8Xw4oMtBsYM08ifYq22LKgJkpk+fstrMkWbxo2PVHUPJR7ICiAZA59BOeKn0+QsjJhuTAwJiBm9Qjqr3NmzM6ZwGC4FFjD4x7QEhjwUAaXEZsaI7wGFtG790ZAzJY3HgvlI6lZxvJxWEDMpe/FAjbFosrbTUtHQOYBVur44vtE1jCknZI9ZKR6A5WY4KuJMpUYLu0sl2pi9gnCBG4ZgMGwKUrqKElUsBFrPKxChrdZF/jrz7VQGj5nMjRqG/S7TCuM8PCsjicPCHiMgeo0iSAJVu0ZI7WCvHxFgTsu9K4GE/ztR8/x//3ZX+Fnn11jvKggRQdlB2LzpCIwtsoiZNtYfmr7ecmcctFG5iRDabsUECusJyhuJiitpwoQOWwVcXIY48FpU4mOX/3gWD1jXAqShQrLP84N8ohJAG5hHewWIygbzzJcD1f4+OkA3//B5/jkUwdiK8o5O0CBskQCMgIxJvGVQFWJRMXuSbSmHQPrWtQRhGnhxrj1tRaUMUFYuYBISYobFHjvIgjzgwCrxL7BbIp0OcRyeoPp+AIrpiQ6EwZQkkggZgu7XfqqwX0pX/ZCNMKMpFCYoCryeSqs8fZXersUxcDmBr5rf8FnUued7dck8GYdMF+1LbJ4XzXwlAMxl4vyf+Z9kTUf/aOavGAPHzKgo4P79xs4OaGndoM1f+7t3Pva1G1g8wADpnTfKCJLWV+TyRvGwLg0rajAeXCzmj/95Gbw5mL00d1d8r278eq/Z0nhR8X68s07b9g/ABj8En/LOyD2D3gzLc4elWbz6EG5sP3tbjf+Zvcg/p3Dw+r7pyf11uFhHHc6HHwJvhKUShazzt4HgjFuKPng4+CsWHv2M4EpijGSVYTZtIDhYI1Xr+f45JOh/GKXVzSbJxhNMqxS+n6sN4wPBEbakyWirIaeIQNInrCjASj0K+3p0veSvm3TzYNsGPs7CMbIitnfdlLsEqxknhYYW2MT6PxQeeNDCB+SAYyZcTqAMU+uEgBj4lMEbA2Uscel1Oih0ugrSTGq91CpkRWra0tJrf7KH4p8SEp+4mEJTA3jILNWpDu9WTa8c/CvsH2e/SoMCWiW0aIMil8bZTTqjLVnnPBa8hJu7hUtmw/klg6YsbtltZHBfzJlZO8C48kck9kMqzQzYb1UbT6AFFLJrVjUfHLSwfnZAc5Puzg/aeOQUfUERhWOgRszIFOSSEZsTTBWQElllnYyKiJ/DUyTNW5nKwxnS9xOlribLjCaLjCbr7BaMoabQ5PdxKmvJxCrVskuUIpZRafLlLoW2p06qnUOeQyt8HOFww2Tsjgary2p826c4uJyjlevJ5bk+XqK6yt6xtaYzznYxpL3UCbFknJGKa/XHoQReoG8iNeiiTmEUFaYuL5/pYFBvrGM5a88jA1jMayisClT5L9XJ9EcG8bc04C8ZhE0wbZJTsSSqSg0ALGQgOVFw14AncfCBelIUET5V0sVDulxHuax16m37yPjoJ6HAmi4dxmUtvEhWIEMBwMlYskSCcLkKQsMh3rIqkpaJGCjhFGeMh78PQqq8XoKprSptoAVBGS6zB+Y/+3XubxazljrGoWDNGdq5SHzyHsL7AjvEZmKjQBZYc0NtIMxAjKFDYUUPfMSrbn4ITvtXy1xzYBvGGJMouhpXZ6UxjLXDQcobWytsFmfGyWMXIQw9r5MdtrCPSjtrVYjVKNIYRRkfMWIsQQ3SZEkiRQG9G1SZcBBg9vejIt2yW/oIQsdXPa5KHRFaXq7KgNBAy14wmDvjKfY0H0GNXi+vH3VaaggJd3/yuFYQEwSU9ZxeNdf7v9ykEYgFsBYYMPY8cNSZp4DOl8CCCNLw3t9CNzhQGeMqSkgrOah4EmboXtOgEqeMWNCdWQMQaCHc4V1skKamPyQByWJAtZMTaQ0LO+sC0l3oUTcZe+eHhiWdga8A/iysBgbhAnE8t3dHhCzJAHrswpteNYiJmgvAEYwZu8ZvwqMSU/uvk0qRbz3j4mS6v4jyKLfmMCrQsDFo6rALAIvHrw+DYSxsN5CPixwigff751HTIwYD/9pTHGSihFrNbY47lXw+KyBR2cNPDxr4PxeDSdHVbTqBPzWiadQo3JRclsCecoeuei7Gk7x0Sev8ec/+Amefn6D4bSIRVYHyodI0cZiXcVqHSNZW4z9mmoR3XfYCWfVJrzPsmezuJ2jsJmgSDCWTcSKNeMU/U4R949r+PBxD9/4+n08Pu+iU4/lVS7ntS7OQnqNVy4OJ2Ccp7geLPHTj6/xZ9//FD/7ZIS7UQnLhCmTXaDQFhjbvAXErHrHgJgTeM6S674tNsyUD+VChqi4RcQuQgb8EJiQSeTvkSxxgS2fBZSxqxqFpc23SBYDLOcDpMkI2+1UgKSAhTq0rKeSslk///JOxJ1mMEgQ5T0MQEzMWFAaWZiGrRfN0uH/mAcfvg2/wlKPJ7B7xfz5otWDipoDGHOVA4vOxZo6cy0fp3nFWe1x0ItxetrE4ycHePCghdOzKo6PKzg4KKBa42Jkhi3VJiGOX8Q8/xwuCuklZNgWpBJgYje93otFEbMpu8OS4SefDT65vJz+xWy+/H/uhunfrCvLm7MzzN95w/4BwOCX+FveAbF/xJv5f367200qeNzqVH+j3ij93vFx4xsPHnQfHB/VOr1eVKBEkfpkgrFyxSQ4BGMK8eBDTZGzVjjJbjEOtpt1jOW8jPEYuL5K8PzFGC9fTvHy5UwdOJQEzOcc9m0IFOvE7bBi7d3f4FIOSyjagTDrx/BhyeO+QhKaNjRvAbHAjBGc8RZl/Ro7RsykiRv1brhefx+MaUtpDyveefeZA5NjEoARiHms8JZbvSaK1S5K9R7KDZY8HyKuH6AcMyWqrtCPRA9EdrnwiABuissxKpQwUgpJ78w6Q6KN/0pyOG7YKiV6tSBmjJ1j9KZUo63YskrZ4u8J2gyKhEQ43iR9a07T9roofwkjrwl+ZvMlZouFhmJ28zBpirGy3O7TvM3y2vv3e3jw4BAPHxzi9F4Lffa4NAjC2JVCP9geECMrpoqVgg7eSzkjc5tokpAEl6M5rkdzDMYLDCdzjCYL+dU4iJIV43nFQZiGZ3aWEYjRC9du1XB01MGDB30FIjTbVbFikrMSLPmwSBQXWFbKYekFeP1mpvOQ3kWeg8NhiumEr4ugwmKUNwJiZb1H6qTTLG5BI0EKZZt6biVTGa65zazwfXffmKLu1/SdmEeMYNpYMQNm6zyq2Fi0AMhCt5wN9e5TURRxKOcMheABIOxd5G6WNqLD/FA5EMvlr7n+KWfD8lCPL8oTJRPi5jHE4VsKI8MW6PvRQC1gxcE6RsGLohl9z3OYKaGViMOjF0b7AK7+Kp3f3MjzHCfA8mh+DuCu/zfJjy0EdAiUZVaouqGZ32SzAmICYcZU5AOK0hDJ0K4FxgIrxmGc5d2WAMtKDkqsye7zIBtLJsxjFANllMsUvYRX/UHBDGnsGM8HC10xEF3g9eMsmjENXJAQlLlHTLHs5uOjV5TXepaukfE1KEDDzj99zc9FT8L04m6VPosNs7W/JWc6pS+JF5lOnxYVqsQ/z1kwD1Lh5+GdCi5GtM8gdHWJoRII88/mrbh470g0WiBPSlQ64xfAGL+fSRXJeBjrRYIyYXjGeqPFG/+yQB4eXHg4RNhjxdRBR+nqW5HzK2wTJh76wU46+sECCxZAmAoD9yoP1EEXupaC38Y7/jxxTgzYF+SIkiU6E2bw18SersOwa8t3IPI97/Fs+oko4XMAJsRRKmFLEEYaNfT9sXS5UkNJXk1eTwwzIQiryU9XKjnoovibLLYkwRaGwvPCzo1dr6CesZTFOzBjYIf4Pj5zHTAa12NArN2A9Yfdb+PRGZmwGk6PqjjuxYquZ/8lJaG8PxOIkRETEOOibZ5hcDfHJ88u8cO/+RSfPB/i+o6JiRWs1i0sNw2sNnUk2xrSbU1ALJPcv2Jdonz+aGjnNcP7K5dcBsQK6Rjl7RRxcY5uY4OzfowvP+njt77xCO8/PMRBs4p6XNbrUkDU3rNcjyKPsadHbrJIcTVY4Kc/u8J//bNP8LOnd7gbl7FKWI7dA4rGihGIsSBYjBiXIjwlQkonmbsgV6akdU92zvco4jObPweldXxerFMUN1RRrFCQB46+sDFWs6GSd5PlLVL6jZORWCExYVigUDBvsgEx/jkOxEIgkt/udws6h1k5GLPn4x4Us0wz95AH0ceeM1TXowssTNIdnofe1erOSF3rDLYqC4w5EFPxeeZAjN7DgpZRZMPa7QqOjuq4/6CND94/wvn9Bg77RXS6WzSbGaIoAfjz6jloXWH2SpzZ39qyNMsYzsGUSyp9CphOt5u70TodDpNXz1/c/ffL68n30mT7x7Pk9uk7JuwfAQh+ib/1HRD7R7yZ/9dvoXLV6jaKvdKH5WLpd09P2r/z6FH/N4+P62dHR3GpVl0XsvVYN4MKgZgOUsXedxTkPdrYMoWOoR1VpEmExawkvxiZMA7A9IsxwOPlqxlGY/o9aBo22VQuk9CWLkg6fHujmNzAhPl2J4Q6uJl0JwwpobgxmY6xYsaI2d7XEqz4t0kTHYiJfTOwF+YZV+8IiIUURUuy2sWBh8RIJu/p1/zKks2IkfZdlT1X6j3EZMgIziL2p9RVGEkDsCSO2gaaJ0eFmyqPNFYwo0k9JDF575gM1Qrz4E0+Q4kPq6L5lnKvkRKZfBgtcviLxFawfZ7MJSV4JMBWqwzLVYIlB5ntWuxSiT+C5FUbVKINDg/rePzkCE8eH+Hxwz7uHTXQYTBBRNmFpWcVtxlKGzJiBGAcgN3mpCXhFmnCNKoNpos1BuMlXt1McHE7w/XdHMOxM2ILejs4kO6AGM8MehPjuKROJqbQnZ728MEHZzg7P1RfU1zj1pd/IL1iRQOTXIkSQG8h9o8dMQRfLxUcQ6/YDDc3lGhusFrxM61hw4LRjRnbOfza/G6PJuss4sFv61033EwKiKUoqwvOErAsdIMAgUEA7MUiGKNEikCMHjIrhw6AzMCY6/8lPaEu3jaf5hULyVgmizRW920wlvdm7cUI++n+c8zXDsi0TfVyaPeKGRtmXWNif32TbpKU0AXlkeQ+8Cnkgxt7Twdl+l3EoVGgzMAYD2NCDIipbJUAhEMy5xp68cSa2CGpk6Rwdv0TjPEzpp8syBfVBaVOsv2BOmQEGivGc5GMSsHliQbCCMasjoMpogJASWpHakBMMfAW7yg2JVyDROYC4hy+LGzSzgcFilgRtYKAdAHYEG+fGZcjDDiwcykvXQ7ZR0EqqbAa3m9Cf5QtuGwT7T2Let+N7RCTyTcpXxoIzui9pnnS0jGd8ZRf1EuNtWHmtWL+Pvl7fDCTud57vPhZ2HKDuM5Kk3e9XR5VH+LP94q+8pAWJTUShJlkMZQv888j65+w9DtLJUsN53SQWvF9lafGe+LIfEl+qL45yg4XYpvXqyXWyRJbesEySsPMU6gyZTLle1JVbVb8IJjaMZ52vhhnZc8ZAbC8d9IWj7snU2j5ehuElfjZeABLgHCWO2zfWWOlFnoOvszgaiCMqbqVqh2RgzACsLihXj8tObjwIFhzyb2G02A206BqaakGBp099YoYLhGVTCgrAKEBgRjBGT8LDtBW6BxXCMQKOO3HeO9hBw/Pmjg/ruGkX0X/wKLiy8U1KgJiO2miDAvrAubLDLdj9nTd4qdPX+HzF7d4c5PgZrTF3byCWVJFsm0oPTErNKzcWc/DUGFDRtRCwviMKxXZKTaTPJFArLAeobQeo1XNcK9XwZff6+Obv/EePnx0hMN2Dc1qhIozMKaisVsXWUiGdqjceQv1ThKI/URA7GkOxJK0iVK5J1ZsQyC2JRCLsF6Xd0DMpaQFSSi5dLGqH3mHpZRgCAefCynKsGdEgSBqTRk7FRSJg7EF0sUIs9ElltMB0iXDOSbYrGcCYZy5BMIKJnc0nzGfA3kWqoEkZ8aC7FDnoAfDaOZxr9i+5SNMQ3/fqPgWEOP9Q5dEQLe+fuB8kQMxC7ZiNQRZa0p3CYiZGFuNC2g0iqr5ODlt4uHDA3z44RFOzhhqlKFWTxBFC5QrKy39GY5kqZx2T+PMwoW3EqwZUsQjK2M+L2A0ypjMvbq+SSa3t8lPh8P5H99cz/4cm+1fx92by3dM2D8CEPwSf+s7IPYLvJn/7t8dngP45vnpwb96cP/w9476tQ+P71XjWm1d3m7HKJaWimuOI4tt5oUiXbSuThqLLDaerBi2NXnF0lUFs2kRt3drvLlY4LPP7vDZZ4y2n2AwYDQ6k7+CRMISnHSL0cPKHnuCTp6wphsJH67hIerXKQcbyRG5ieV+kp06TE/cEIjJMebafQ50tl03MPb3ALFAKoRFs8xCHm6gOCYvzGVUfg7EOPjQfGyR9oWYuvgDlyceWHBHZNH2KDExqiowtuHBNDFtBgND6DHfeWGtPdJlYqZ+Xl8TO9hNqEHQAyE8zpvyLMp9KpUIFWcnKF+hnIkgmDJAxdhziOHWjvNAZcuZAHEViuY+Pm7gvfePBcSePDrEUa+ORgxUKbniA5MQmiDOkxI5/NKEsE222LCugClvkkKm6vm6ul3gBTu+BgRiC8kTJ/OVwjoshZOMjvtzOEwT5BS3iOMCms0Kzk4P8JWvPMDDR8c4utdGs8VBf6t5hiCMbIoxKzZSLZYb3I0y+cJMojjDi5djXF4wjY5hCBxIYunM1yx6JhDbuFRWzmx+P7KETG7kP4ZiXtOM8WenMdtKue2BnPfCMXCCsfcZu7E4OM6QpTsgZlH3xopJqqJYfPON5QzZWyWyIe3zLU2uDY++pbdLP/RAeApl/u88B8v7oOyfXNYmFmUXZ69BX0yLsS38Kvbli4eXRVOaSAkV0+/EivHX/HcCYQ7ESmSAQ4+RDYAczukhKutgYh4PAjO+HiN5bJtrwR7yL/JwWaN1S9lQbSI3W+sIiCkxkR4il6Z5qa+x+JQj8iPcIEtsAUBmTF58gkbegwSQrPzXUvsc9DHYgD1+EQEj32MuTFwqyXuis5gWMOHeEUna9kp7QxpZSHDUnxV8WQaiFJ6hLZD1NuYspNgOMosmO1VMvXAEWQD6JiMUBLKMHdG7IgziQEzvO5kvMpoWkKB3ULHwDMApo0SvjZgsYyeVEicmwI89FuzvFLB7ubNgiicqGvh0tkgY16oLMn/fQkQ9gS89XwqE8F9baqkzXQRiyVJHmrDbj8EHK6XRscrA29nz88FjKb1A28+T/FrxMu+cGQuSVF92ODgLa8EgSQxsgUEe+1vrPgExu16cK90TNZrfWCCMzw8BsEggrFCJgUqsUKciE3YJxFghQQAWs9ePQIyx8QzEIjD3gVie6C94HD2WKoAx8zaHvk6WOROEsVPMeBpKFnVm6jrKEJfXaPG+34vkC3t4SlliA6fHNdzrVdFplJWmTLmdSQCtWkRc4rqApYKSKPub4vmrAZ6/HuPFmxleXa/wZrDG3ayEZEtGrIF1kWCshjUl+3pNNroRhNPnHEVkU0yeiGyCbToC0hEK2UheseNuGR8+PsRvf+OJgNhRl0vCqnxiXOB51aHdQ0oEYuT8LLRjPEtxeWNA7E+//wmefjrCaFxGktJ3R0asiw2aOyCWlT2hz/x8lvxvnlEe5humcoXP4wQleogdlCntkIm76kZbmrd4vUQhWyCZ32FOIDYbqAKFhc7YLlAossB4hUIxkWRU4UCpMU32fDQ29u1kQ7v7GxDzJZZ7x8xz/3YQ2ls1FT9nZjR/tEci8h6j29/bQEzzRcnSDLmz4fWXAzEuUktU7PDZXVbf4vFxDWfnC0QV6AAAIABJREFUbTx82MV77/dxdBQhrhGAzVEszVAqLrVcNqbR7xk6Twm++Hy2Y0tv4baG2XS7vbhYrK+vF7cXV/Nnd6PVX86myX8ej+d/hQiv/+APbkgtvvvrf8I78A6I/QJv+r/9tw8PKpX0vePDzu90urV/f9CN/5fj47jTam3jSmWJKE5RqzFBz4FYgfKPpUVza3PJuGEGY3BjR79NVWAsIRibF3F1tTIg9uktPv30DpeXS8zmTPOjxjfI/1zuUuKDw8AYZWfp2gz9arXPvRu+TvayX5lGBcRKihEWK+aAzNwYNqDabt29YQ7LODjpphTihEMq+P4zzjdPuThcch8OSgGI8auFP7CoFIwQZmll1LEkRQKyRg9R4xBxo49S1MKmWMUaEdJtBRllnQV7QOphrYOv2hPeHJBRpqij4Dd9yRFtEycWJe80oQyHPCOZHAsDUTKZ5EwVDWYEYiGtjg9hSk4JxOKaxcu2O2WcnDTx3ntHePzoEI8edNVrVqPnpbRFxK2oNte2oWMqM2fQbbrFerlGslhjPkkxulupiPZ6uMDFYIEXNzNcDBfq+xrNmJpIdqOASomAsWIR3/rROQSTVbJ0Om5I6VcjEHvy5ARn5wc47NfRbJUQVT20w4dK2ZgZlZ9uMZttcTfOMBiu8ObNFJ99fovXr7xsfLpFlhkIExvGjRvTE32g4mdgvgWTzHAK0tAoWa7J4rj5U0UqfRNK1/MHtG+ZCZANjNEnFo6Z/zr0jnlZdMbIe/OPSYrivgB5AzxNUX1aOW8chktjQMP5YtOah9q81f0Snq3GjFlR9q4XyorVDXDt0hZ9087BPhTNKvgjdJWZbCTEkwt4kSnTVzK9lKSRbTOmRojfI80V+hHRV0bvlAExAjOFe0gabOXfkizz+g3+0TyyZD/qy31Fuh+FtEQO8SZJ0/sjoG9bVrIJ9ts22DCxkwxaoajXYCDIItEJGNaUuzlzo44cynIjSqkIKkwmKdDNc0Plw/QykbEzkCbPhIhaH+RcN8XFg6SSqgSR7snDTjzcxK5g3VtD8iDTCBU9ZJe4VWE42UPmiVUD5uMjoOTnaBJIgc8g52akdoW/J0QU2nvL80fsl873cE3ZOaME0RxQ+RCotDxP/gsyWAcHltq4J5hSVaBlCIYIBTKJ6w2vcSv2Xnupsmj0HFxZWa6BMUtRlExR8fOWfpiDsL3ng90+A0jPGy/cfxZemPWe6OySusPXf/n3MYbMnWwOFII3LIAwZawqHMquiX0g5lwa5fc5CCMAIwPGZmQyYLGxYJIjVlGMnVGO64hixvpzuUFFAxedQKbQEVuASiYZFpIh7VI/uF3X8ojpmrUKFmPE6FjygmeXK/Kj4islyGpUtzhol8SK0RvGZMKHZy3cpze4E+n+H5EN8sxfeTx1aTHNjt7cDSazBIO7BV5fTvHpixE+fTHRcXW3wTyNTZpI2R+9uaWavR4tFuwhQn9ltUb/GT973hvH2KzuBMYoU2xG9ImVlZj461+5j/cf9HFy2MJhu45WPUaV16bf1gjCmFZJIMbAjiW9w9MUF9cLfPT0Gv/tB58pxn40cSBWOsC20MGGYHFbk92CDIy95R5so+9tPKcYb7JffCbTwkFGBxbkZPdxLtrmQOJfqYDgAi6dIZvfiQ3LFrdYJxNsyYYVlubLFyPI+hhb5ljap9rbXR67H9YUQFnwXHquRpAgurIgz/AMdT2acb4oSgwDpIMwPfY8DSuoI7QcogTUGDHziRkQY4gSn91leuQqtFAUcXBAX1gDZzyP7rdwft+Km7sHvA/NUCgRgE5QKCxQ1M9s92JLcjXwlQmIWZ9rodBAudhmZ1j26ae3yzdvxp9dXk//dDicf3+zxl8s1otn4/HN4k/+REazd3/9T3gH3gGxX+BN/853zurVarXfrFV+I4or3+l0Kr91fBSfdTqlTqu1qTSbKDLRhkCMHQ+FAiUiM0U4m4GZum4+jKyss7CtCoxxyF2tKhgOMzx/NlHR8+ef3SnafnibYTrZKOGOsgbTXnO4MckM9fSUMK3kJXAglkcr7wawIPUJjFiRm0KCMAGxEF4f8uZMmmgVmyEUxEoP8w188KcFeXI4o/JSU2cR5M/gJOYgLHjF1C9WB4oNFBgEEbVRrvYQNQ9Rax2h1r6HcrWLTZEPID6UCMQqyPxBqXRGDzIRS6gf1dlA9ZVYv4aYMcoSc2+Yy9c0tJAFsM0Zb5Y8OChza8uhQQOo+rtS22B58lsUb1BvULNNLXcVp2dtPH7Uw4P7HZydtnDQiVAtQ96wCjeXzkBYNU5RQGyTbpEtN1hOM4Gw6+sZLq+meHM5xeubBd7crnA9SnA7XauEeUGtCNi1VENciRFHFW1beTMnCEtWPM8WApyHvTref/8Ujx8f48GDnmQOh/1IwNHtKl4LYHHQMvWuTKLIUufXryd4+vQKz59zGTBXeuJ6TSDG4lP+NCbdtBhpbwb1/jKxYWRn5T8xmRuDHsREeFQ/9fCSMSpd1BK1OGxyWKRvLPjHNhkLPA106RBAM3AmlkxfuQl2doxy00LoGXPfmJd25lHGe9KrHRBzxiiAsfBs1dcQQWwDduCUJAUJDLCDtJ33xM55K482IMYBzCRRxsAoLIDsmlIYw7ls/04AjJt9ShYZ6hGRRYsFxsjcKsLcmRoDYg7GfG7WHKQZMyT97Zojc1mZfEU7AJbL0Zz/CwXKShvksKriZxuy5HkgQOHQLJBmQIw+Lou1J2tkYIXFwwRXitmnd4meNcatOxCzqH0PlhAQ8036HiMZ/gwDYnbDsdRJgq9d2bPM6gpIMWaMv88KcB2IOZmzD8Tk8XIgJtGCM4FinQnEFKISPE17S65AlO7XevDsCIVBe3v4ALRyjtaVffrz8j4zS6nM5YIebGKLBb4/xhivmDKqNLmlQBajXvPibg9kCX1xCt3gUOrR9oqel0w1RyXODdkr3DEIBiiDL8YWF/baQrddWGCEJLq9sTRwNl77Hhgxq0tRYbVfD+YNK2AtZQcDOcrGhJEBY1pwRABWRTH/ymh6sspkxqq6LsSCVVhwHaPC0BNVHjBwxvyQDMywZDo7QsNAwGG8LlXgzOh6+mr8SPW1jJTLJ8oTdT3zHdnIh1yLNmjXgcNOEWf3akomfO/BAZ48OFBMvAEx76nceOWMbH7G0nJBsEw3mM5ZnDzHp8/v8PTZHX7G5/71CpNlCfO0gpX8YVUpQ7iEtOAWndna1zCxlyFh2MywyVgPcgesJyhvZ2jGawGxR2ddfP3Dczy538fpYQv9TgOdZhW12K5N62szWWJKILYGZqsthgxxup7j408H+OFfPcfnzycYT8pYpRbWsUUL6w1liQRifD5YB6gWOJ4CGBITqV5QjYUDsUqJjBiVDQxjCvf3GTarKbbyCE/1603CDsoxsvkt1quxeYY39IURiKUolzcoMom1aEuIAMR4LZlP8W0gZuyVvcbA9QbfsDFkuzRqXRN7dgxP9rJTPcdle6O0Yo85VwWZuidUM7BF0kTeO+0mxHuhCphVfQMlOh8f1fHo8QEePuwIgN07qaHfZ0riGsXSFIUCg0kIxPizW2G7qTV4H+aSNBIQo1/P2LAGCoUm7m43y599fD169Wb8o8H19P9+fXn35+tC+tEf//Fk8AuMwe/+l1/iO/AOiP0Cb+Z3v/u1aD6fNppx+YNiqfh/tFuV3z7sV7962I/vn53UW91eKWa/WBynKFe44V0gzahnXnjXClOUKA/ksB+joIslxoYSxTTCeLzF5cUSb14v8PLFTD6xV6/mTLnBdLpWwp0Nvhw4LNZYg/TWgFiqWPtQ9hw+Yo/k2xsqtaMkI0aPmL6ajj/AMHeb5DAsNM+rXNNj0G1ru1ds6n+cDSK+/dVGfTeMSpYpiaIlKtJ3xLJKhncQiJXiA1Qah6g2+6i1jyVZ3JYaAmM0K2dglG8Fa3rHvPRUXg9/HyzIzaJhFb+8NSDGmzRv2kEaZ54KDikmx+JQIT+Im+jJGpaYtKagAIIJbvMpeVhhW1ihGm/Q7vDGWcP5gzbun3Nz1cbJvQb6/TraDZZU7skSOWYE5s3bMzdpAelyi+V0jeFggVev7/Dy9QgvXo3whsXKE/oFthgvC5gn3KBar1xUiVWiHKn01oCYNoHcIFJ3X0zQaUc4P+vh/H4X9+93cX7exOlZXb0kUYVDrMvZnM0kwKfJerFcYzzJ8OrVCD/+yWt89umN2DGWO5PF5JaNQSry0AX/Uy7bMraAXha9Zx59Tq9TUI5SPsbzX5tBbQg5GAWviTGVeo/9vbYoe4uzV8BHxkAPky1mqxnWBJ98WKcuW1QSVcj9Moni7th5X1w/4v6WEEYQStD3QEt+TjsgCyGLb1V/mtBPYQyKKg7hHSEgwh+UDsQoZwxBARapbl4mK6a1AAEBNLI1BGM+eJqk0VkcMrfuXTL2KEiVd7I4dZJJNhd6yuwKt2uczAZBWIgaD2yGAQkduSTTpX9KE7RCZ75+kyZyAOCCiECMn7tLot13Yr5B/j8c4APzxZh984eJe9f5YsEioeTUhuTARJpva5+tUhF2XojsNySDZw7OzG8VkgisD2yXzG+AzX4GlW6HhUIARpIn2qRl3W6hjdUrEnIp074X0e+zLq3cgRg7aUw6mhOwb/08ZBv5HmppERIQPR2U9y11BRGIrd3zRUYsADGyXWTF8lRMos5dX5yYTr/f5ZQgfzDf9tsnHWS7OymXnQP+l1g8+2wV+uMdc18EdHaV6JvnruTclyx2gKnB7t2jt5Kj6M+RIlKGWKrWxHpJhsjKEoIxFqgrrMNi3ItiNC3Sv+xHheC/XEJMNrZSRFxh12IJccR02YLuf2SSeNvSc2prvWG8vy4TLqQKWnrNGXCQ2L9fMfRA1Qj8AOl13Sh9t1HdoMNAjOMavvSkhw+f9PHhkyMcH9aVlEtpIpUAxhpbDUSQZXKfwNRaLliHdys8fzXBZy/GAmMvrxYYjjcYLYB5UsSKQ3aR8nyGA9l5beFIlP9SnkbJPe+BvBeOUdzOEBWXaNWA426Mx+cH+PqHDwTE7h00xIi16xGqDsSsu21r3jAUME+3mCxY6JyIEfv02RB/++M3mkcmE6Ym1rAttLHZNJGtaxr8CQJCcJFJc00dQcBI6fHao+WLBcbWr1AurVBWvQm9v0zKDfd1A16bFUHlRF91qIdyKtDG308ZIperDMsSECtYxQLLyKXCyJn9L56TMjR7oP0eU+2sV6gEsn6TLxzh1LbLJ7+beieKyaOVSm1fQ/iP+HreC8WYm62Ar1Xx/dFWic7tdllM2Jc+PMbjx12cnjXQ65VRb1J+SvnlDIXCDAUwFC41mwEDtzysKM2YZEwwTGYyQsrEzaSC1TLCzSCdfvLp7cXl9ewH82nyBzfj2Q/SFG/+5E+up7/AGPzuf/klvgPvgNgv8GZanP3jSrOcHKNS+kq3Xf1G9yD+305OWl99/Lh7//AwajdbG8RV3iCYajNDRrkAb0JKkeMNwzbKJn+LgU2EzZplexEW8yJGt1sMrjNcXiZ48XKGTz65U5odC3bZccWNGG8kKol1eZ4BsTVSFT3vOlcsmSpo+u0H5g1EwEtBHQbCSiGC3PMSg0ss8GEhpEOyRC/bDKDNrDY72t5kXPt9TeF/4Nc9rxjBGDd9XvRMv1gp7qJc68kvFjf7KNUO5CNDuYENpRlFmpYjB2IhvINhHhxirajVZEyuwXapGrfKlC8wsp4PUeu6MSBm6YN8YFowgwAZyiiTFZMMhEMrN9I2DG23C9Sqaxz2KgI477/fx4MHbRwf13HYi9FuR0rNonxFkkR5cSyZTu89h20WIidFJHzQTte4uZrj8+cDfP5iKOP25TDBeFXGNCljnpWxzFiUacyKhg5KqwQc+WlbuSrTqHiDpjSx0Sjh8KCG43uUOTQVf/vwUQv9Q/YzFWUM3klMLbCDkhJ2Mk1nGV68GOKv//o5Pn56hdevxgJi7OdhjxiDUyihk6yObAGnGoV+rJGuUwsXEDPC4ZlsCbe/RWwyC1MIPp4ciGnrGIZFk5Ra/LBLSCUjZbgHgRjTFWcCYdmSnTJTZEsrid6yT07eMf5eA2N82O3ifUNghf9Zed/RDoxIzuIP2+BV2v1zKNB1D1MIk9epH0RZ4lbtEPAy/5hJGIOckdJFB1wuh7L/bgBO75GS84wV0HvtzJh6yDziPC+IzjOiTbKsYuAQ6MFuKvVThRAIHx5YEq3ABg9eCNUDeyEZFqjgSYMCmJ70p54zghdnnEKdhth4l8rssJHLQM1bY2EHBGFh02zFpgTuChWRwcKS3PxuZe9t8IgJAPD+yWWCh1v46G9M2R6D6b4rXs8hos9i6/k5Wgx8AGEKyfDfJ9Cnnh+PT9Tt1D5zOyeCtNV8ePqZ3JcbJH6BXbIXLn4mX5CJDHMvmsJQHIRZGmSIjreFBEvNOWRbaasxxWS/GXDDAwGESf7rUfP7wMv+oL3kw6CQsPd4x4D5v/cqD8PBO2+N3tmQ1Osg1YBqAKg7CaaNvWFjEbx7JnG1GgHK8ndBKhtnwXS+U+5KEBZXUa7VUarRBxY8YWSI96S7As/Ohno0OD04XFDVq5EYH1Z5NOoR6jUeFdRVHF6UH4fZH/wZ+TxNUmC+3GK62IqhmszWkoNP5mvMFlv9t8VqizQ1wMz7ebnI0I4MzeoaZ8dVfOX9Pr78/jG+8sEJ7vUbqJYJxHaMGM8rnT7+vkqayb6urIDRJMWbqzleXkzx+csJXl3OcTlc4maUYDSnTLGAlP4fJkB656CVvvP64cKR9oc5tgI7M5SxRLWcotss4V6vhvfuH+LXvvQQj+8f4bhTR7cZo1mtCKzytBeRg61AGGWJ09UGt9MM13cGxJ6/GOHjp9d4c7HEdEogVsWaIGxTR5YShLFyxuoi5NHUtWlAkc9ayo4pOefrK2yXKBWWKNPnRFCmxEdLx81WE6TzEdLlGOvFCJuVATLKEyldVJWJvMF2KPSDISDyoFlg0y4h1uSoO0XhbjkQaiuCW9ZmpjDRBI/qF4EYFUE7BJYDMb/GdefRDGEmD0unNrmir+qMnTURtGZB1nbUq1BnWO+gggcPO/jaV6lkOcC9kyparGkrU4bIUJI5CkUqXlZiASuRqQH4fE24qF0VkGaUrtaQZTGWnB+m2NyNNulgkFy/fDn92c1g8f0k2/6n4Xj941qtPvmjP3q6+gXG4Hf/yy/xHXgHxH6xN7Pw3e+iuFyexYVC3Oo04q/UatHvnp12/uWT9/vf6B9GJ632FtUagRjp8xnW6zE2NNKGUlPtYrgd4UBm7BAjwZluQ6/YalHBdFzE7S3w4uUcP/nJlaSKV9dLsRVM8iP9b1t1G+4YNbti1LTu9Z4j/kU5jW+IBDqoMHQWrKRyZ7tZhL9DGHberGHoLc8sEBgL6XOezJiDsbfOLH9A+3ZIA2goW2WkPdkVBncUG+oWY0iHwBjTE2sHKFUPUGKRcNwGopbp5GlaZoAH48NLVS/05PexEkP10giIcUtoMjXdrIvWHUY5nEpICbBcPmcyBruR2mdDoFOxZjWt0vmmE4hxGJqhUV/j3lGkzdXXv3YiKQFNtq1WWbH5FpVvQEyJcC6B5BOPG2EmZ66TEpZzYDpe4/Jiik8/v8anz27w6fNb3BB0b2tYbZieFSPdRpLJ0DTu0W2eCmU39HKR6VkbRPSueWR/vQYcHFRwclJTIeT773Vx714djTrljcaKmbTB8884FCQEYimeP7vB//gfn+Kjj97g5cs7TKf0xTXUzcOYaIVMSC5H7xIfwARyKVZpggWLYlPGqDNy3EBYljFK1+QTPOfNK8UHCc+P0NJDkVIIW2G6loWQKGmL76Gki5asSCCWEIgtJkgW3KAyYdFYMfnFyIzx81JQzheZsQDEbHANBbTylAVg4gO3k7s+4IfeJi/S9ZRSk2yFkAd72Bv42jvy6PsAwJwVc4BmgGcXOpEXDCuwwIbP4B/Tr/dLgkP6Ww7CzE9GL5nkWvKW2fstXZbyKvaAmEsB7Xxwz5MzBRwWGVjDn4WSag5ZileXlI9BHS7925MMShZYIkNnwRby6uwn/qlqg5jRItjFim3ZVWbAJl/wBOuSD/V7qx4NIAYuDWSF5YvJJwMzxUHQYqMlLQxg2Qu8g8ndWHDv/pLE2b12zhhKLqjzgcyDDZfih8T62s9mckxPEMxDkvx1OIjcG/Osg1n1AMYmZpQ/p6k8dur0ckaY53ABXP5Q2m7F2BZsYofK0wjA8rJuZ8PCa9kL2LB0td27aEpi8TOOzu317g+uAlVhseYeJzGTnnMToNzOE+dl2Dl49sWEQBjP7wDEQiG69/CR2aLcMCIIi1Gu1lCp11DJgRiZYQuzMfbXI0H8R3JLISrlImpRGR1WePQ7ODxoodtuoN2sodmsotWM0GoaGKtEVsRNMERWajrbYDRd43ac4na8kndrSH/uJMVklmE6W0sxwD47fkZcFlWKCepRqtj6r314jK9+6QRf/dIpTvotROzHoyRSVRk7QfMO3loVDWXhBH/DO3aLLfHmaoHXVzO8vBjjYjDHzWiJ8XyNBXvz6IPUMsbADlnmhPdDyrYZXiGWKEFcylCPNjhoV3Dab+KDh0f49a8+xpPzI/RaNbRrFeu21DUozkoBHSxyXqyB8SITCPz/2XuzHkmy9Drw2OLm5rt77BG5RFZWVi9ssptbixJJDVqC1Jh5GA70oBf9Gv4fPgxAAXogBE5DAklRQ3LYLZHdXUtWZWbs4ftuqwvn++41s4gmCWGYzeEAWYDBMyszPSLMza7d853tdhwJELu4Wkq/5P19jNXawzZiVH0DSRoiIRCjL4nrultKpmW5MX2CVDak7AKjB2y3gYuNAWJb+A4THw0Q2zKmfoJkPRUgRmZsFy9lXXfoJ5OkXDMQpUpChtv6zOCrqB/k/jcgrBQ3mEvfDAkKWaJeS6WTz+xrLOCqMmL8WSrITr3Ghb3SAC6zjogBQafRpefWxulr9jXXkTAAOm0Hg76Pg6O6ALBv/cKZ7CsODgLpC0vSKfKcssQ1PMo5mQjNvsU6i8y1LmC73WG1zhEnDI9qIU4CgjCMJ3F0dbVcjEbbz8fT+E/ms/RPYzh/BnQvfuM3Pk9+93eFpP/w3/+HZ+ADEHsPJ//f/btvnjs775+fnXT/+bNng9/e2wteDPbcoN3ZeY1G4ng+U97YgM6oVWXFpONCSm+VeeHDSTbmTBxKAmRxHdtNgOXCE4/YT35yj6/ezHB9zQQ7LoSMNFbTL6fskrDGqR43vpy+WvetMZhr0pPxHljdtFq9hAlTQZX9rwjAV2eY3Wzytbq3NGlDRQqdeUg/0FDLQmTEKrZIWh7GNFNrzKoUPZMVZJy9zxTFjgFkTE7sSdeYgrI+3LAL1NrCjBGQEYSx0FNeJeaeDwOjv6dcihtAbsJtUp/tLDIlqOqP0a4k8S8V50Llc74Yy7mQctdkSigJqPMVOq0cp8d1vPp4gO98+0yAGKUFLJIOGGnPaHuaiAWIaQiCSqt429WQJQRhDhazFKMh+7v4oBvj7eUU764XmCx3iNBA4jSQoiEx/pQEiqHcBAqYsboAPQIxdqfxCEPG4HKRz9HruTg5CfH8WRuvXhGINdA2QMzU2hTDa5HKJOxNS/D2LYHY5/jpTy7x7u0Y80UC1wsR1NtotrpotrtodbpoNBsIQkrp6FNMEMUx1psN1tsY620iaYyU+sRk/xJG6rJPzpapaoy1gh+VJ5rmHpEr8tzx0P9H0KQb1JydY/EGCb0y0UpYMZEoJhuTuqURyLlhDhgQIZtWKYA2rIGALs1sE6AszIb2shXx2yafwYTYlSW1llE13jObUKpMijIgVpr1MG3RgDArP7RhH0XqomHPDPBRuSJ3M6YLS16rh4lGN4wYBzNSKC2JigaA0T/Dja34nMrkPwn1kFh8giIHrs/DhK3IumFvdpW+KINEZo0lywrEbBqhJV0KpskAMYlfZw8awYV8LeOQEjCjHkEloSwDVfW3mvAduT4ePapEUaDSRMu+qw9M5bB6XxgGS7wZBJA2bEM3R+ocUf5MxlDCjtm4Iv3a8j2b9cGyXlKgLEBMPZBMipS0SOs3tVJPGwtvh1SyabPdjjrbKcJHMgWr2tFmkidtAI1UNVBZYcCYLTK3UkMTsCLXsv21ZcRElltlwCwIU/mpKjPKK9WyecJ0FT4km+JoEiOroScC0myaaCnNtemQNkVUGWKbnsv6EvVHSwmz35DUQ8oOXcpugwBuPTBgjK8BXP4/k3BJqa1NpFRKT59fPus7ai4aoY92M8Ber4UjAWJd9DpNdNoNtJp107NIIOYJEOODj0qAAoitMkwXMSazCKPZRl6nDFJaJDIEZartchlhu+FASIFP6EUSW/8NAWKn+ObXznBy0BYgFriQ6hLfgaYn2hJlM1yQxghKwllbIl87NXLAFd5dTXF1t8DNeIXxfIvFJhXvFhkxWRM8ptamiJkyS1BCmZ+bouZl0pvJ1N69boDTww4+Pj/Gt7/xAudnhxiQJaz72m1pliqbXsmkxG0GTFYJrodrXN2tcXmzxtX1Gtc3a0l2Xm9qiGN6kQjE1FLBECf6hslqMgRH6lFMGJMODhgws0JOVovly7s1XGcDD3o4DOpgbcl2hrgAYoYNi5fCgtH7K3mOAsSMXF184LZA3BQgCOgtr+uqvNb+Xwu8bPq0Dml0F1RavyrMmASUGY+8GWionLcCxIzsVGopzHUpf0fwm65LxgmpcfU+ZChKZc3RUV2sA8/Pu/jk4wOcnbXQ7/MajRAnMwFiXAPodWf6MQOQGo2mWFy4F9yQyV1pzUyeN7DZ+pjOcgyH2/nbd+OLu/vlDzfb3X+cz5O/SFD76gc/mE7fw/b3w1u8hzPwAYi9h5P4b/7Nx0dI8Yu9fvOf9PvBv9gbhN88OQ37h0dh4+DA95qtzKGul8wYN/AqIeDDleyHDzMrAAAgAElEQVSMzJlFprSjVC0lGKshjeuItjWsVx6G99wUa8nz9fVaUhSZasdFm5S0RIizhJI6d8rAdkydMlMeG4NsHsbWBK5pQtbiWRJddgkSvbhtYrIKEwPECMbs5kkHQlbSYm2vFc+YBWLyV4xhVtg3TVKUVEIJfaDfiICK4Iopim1JUoT0jGm0PYGYF/bgsPCZsfY1Bnw0AV8BGYFKJgXQjP3WRC6r9aY/ReanLJEVQGom15x0m02bgjCNV5Zpu/ya/jniuFT6TKhLd3Z8cKzR6+zw5DTEJx/38e1fOsXz5110ZdLKTYH2u1C3LkBCNOGGeeLnlXrYbIDZNMXtzQpvvprg4mqB2/sNhhNuADIsWMKY1xGjLgwgO9TADjWRgxnJA8GvMG3qgyP4E0YsYAKTg1YT2Bv4OD0J8exZCy9ftnF0WJc/o09CmEHZCBspKcVjSY7NJsHFxRA//NEX+PSnF3jz5h6TyVrM5WGDoR8nODhiLP4xeoMOGs0a/EAEKOITWm85RV5jOF5iPNlK+MdqDURxTYqh2Z8nTKjx4MnPUBQNq5RTJRyWEdOobvrg+LPKIaW1jONmYMFWXkGpFs8FZaQEa9sVEgK1iN87e2YMECse3Cpl4UZBpIwi7dLYY2E/ZFKhDJHcEfxz+2+FqbOpdraLyYIHu7AoC6MR2bzZDbAyAEui303yDYcqynba0mG7wTUyxwKAlWmN9g4u+pBEMsgkRZ1KSyIgkwG5wTUFwXaTbAvhuWMRAMYY9ponr9qFpfJDSeMStkiZMEkkNEBMmSgTC68FWwLY6NkRpkpYNQOQTHy+ZdzV5mqis83GRngnyyZVN0QWiFX8eZoUVj7CLHB6GCBhYLD1msnk2yj1jBTbMj7yfQsQ0xG3eqDURye+rYoEUfxuJq6ffhQBTyJd5r2oAUCaXlgOvxTclCa1kkHl+dFzRGZMwzU0dKAY/kjtRqQ9SSbAo+jvsgCsWNMsK1dJDK2cU/2QOATUmH3PeI2sT8x6vzRERGV0tttMfDUSXsSf3678GhxVJIoasaNshc2gUL2POnQTb3BWh+cxar6DerOLsM20XIKxmlx/0n/hORKlLodpiS9LtH3UTIdbUKuhHvgCsvq9EINuA4N+Q197LXRaIRpBIH+HPrFQuhZ9CbigoppsCBNjmRBI6eFaehx5pBIvP1+lmC9TzBcESRkmXJ9HS0ynS6wWCwkNosSOJc5fe3mIr706wTdeneH4oI06U3P9HeoeXzkkc8EfT+YcRobAjr6Y9SXxTiLt15SGr3MMJxtcXM9weTvHzf0cd5MVRrM1VlEiw1bJPjI9cynXQYZIeZS6URXhoFEHmnUHg25d2LmXz47wra+f4/nJPnpNJvr68vTVp6Tpb2N6romtH84jfHU5x1cXc7y5WODqZoPRiECUQzWu46FE1qdZHanI4fgZq2/PJ1snAULauSZ9jxJWZoI5DBDDbgWHACOlrJwesDmy7UzZMOMRY2iHJCkKM2yBGAdrPDR10BR3FQO0ws5pQ4fMPsQKl3XIYIM6dJhtgzvMJ6PDSYPmhEkugJhNMy0HHAU9LLdW2X9oZkxlaqd4xDUtmNcen9ODfiCgi9aB8/Muzs4aODxkF6gLhr7VmDPAAT5DTcgI0u/u7FALagrE3DrSxJdh52rFZ7eLKA6wWEJ6QYfj7c3lxeyHw9Hyj7M8/4Pxwv3JYjFd/fmfCwH64b9/BGfgAxB7Dx/C7/zWQScOgrNGJ/xWI3R/e2+/8Z2zJ+2XJyetwydPW/Vez/F9o/HlwsO0n4xTIaTyvJEHorAcHrLEKVixJAoQbXzMZjvc38W4uY4ktIMluxeXa0ynsVDSIv3aqTQxNelP3CLKEksJhw59C5+GKVeplB3SG2WXH0O1VxLYZDjPf21KY4s+UiMgMn9qpADWO1HoVqydwjD6xoMl4NP6aDQmmKwYu8J2ZMa8lgCyHdmxusbaCxBr8NddYcbcgOyZgjGyYwRi9FCl1NEz3Uo2pRrtrV9c87lkQ1WRHImOUcOwRSqqPTcGhBGc0deVJXC4yc/X8HaUVGww6Ozw9CzE11718Z1vn+D5MwIxT9goxtvzkAJLYeGsGEVleknsyYP9/n6DN2+m+OlPb/DucoHJPMN8xWAOH5vMxzb3EZMF43kRgzpjzpWNkHcUIMaIZpVnsDycAJAbAIKtTlunbSfHdTx5EuL8eRMHBzUjnXSkQ0bJD7sUMKI+x3YT4+pqhL/6qy/w2WcEYrcYjeaI4hTNZhtnT57j6bNneHb+DAeHAzTbHmp1nYCyPmETpZjMVri6meLmbon7ESW1TP0MRDLBKSr9kOwiI7hjKmURna4cr/G+MfLeRB9zYytyQxtKQHCsLJljPGEsjiYIcyk3TTaIN0uRL8b0kLF/zHrGxHtWbnYpb9H31fe21bLcDKohnveQ+gTtg7+Uw5R+MwURKlNUssUCMRtnbkCUMGEWqOjTniBMGW4FN6bU52F/WeExU8+ZUtTmvWzZtE1jFBbI+EkkkML6aWzqo26kJdnMAjGmG7KbjEyTsFrmoCTRMGESvW9COkoPXMlaCUCq+K0U15jNnrzaICGVJ1alnza5rGIQsyeyWKl11l04sMz/twDYhq3YLZeRkloJkf3bJTGnQNkkqGlKpNUa2fRVA8ak68zKD7W8WqL4WbQsQwHDihVAyiSyalyjKU0uawHsEEuxmQkioUbOpliKnJnXm/rDdItsWV0Lsizosmk4po6gYN8MI1YAMXv2NUVQgJjtPavsBjRkR/2dFlhrN5sOuLhGsMTdZizKgEGuvwo7Jt5IU64toUocIoUS+ONkLFxmyXwPYWuAVo8dkk04NQ+Oz+cWlRhssczl1RLEvG0IwOphgJBHo45mGKLZIAhr4Gi/jcP9Fg72muh16mjx7xCwSXcT/bSQ8I5GyM5ISrPVGxsl9FfTqwV53aYKijaUaW9y8cdO5xkmswz3ww1ubuYYDueYTeeIo6V4nPb6Nbx8vo+PXxzi1UfHOD7sCBCSIzCvIdUSjjJjslRQtUEgliNJdkj464QDK9aIxLi+W+D6nkBsgbsRwdgCs9UWmziVYK6YTCrDKTg8ojQ9cFCve+KDazY8tEIX/U4dR3ttPD+jf+0pzg730Kkz0ZdPOh0QipSfh6P9YdvckR7Lz74a4/M3E7x+M8PNXYT5nMwLvcrsk2xgt2tKtyRT+jhQJdgmKGevHm8k1lVIrxfZLCOZpMzWoTqIQ+mM4RtzidpnGmIeUYqoR+ELYyKu+H4JxDQ91N4Xuh7bQnHruyq9j9V8HV7eSk7rWmWrnhWAGZl1lUer9KLq8lAyYsLsF7UNlQQgOZ86XCoYOQFnKk21xc2UgzKqvt32JHH5/HkX5+c9vHjRFRDWbCYIwwRBEMOv0eJC8JWIg48DGL4/Wf562BIglqUB4tiT0uYlj6WDyTTN70dRMhpvv7y9Wf7n++HmP+2y3X/+D384ffMetr0f3uI9noEPQOw9nMzvfQ9+NzloYL9z1vDyb/X3Gr/eGzT+l+Oj1ifnL/q9vX2/3miw24kTjTV2uyWybCnTHT4MNM6UQQZAEpORcJElAdKEzJiGd8xnwP0dk+zWePtmiddf8kGwRbTdidE3pc7cRvCa8klhxSxqqnRkiC/KhkdIybAuErJvtKDLBG1oJ6HxCFQnRPKXrSOslLsUi5PV7dtXkf0pIjRtP0YMaWK9TVeLADE5lBnb+S04QccAMcoUewLG/AZ/3YEXKDPG0memKCa5Lz4qGprloSCTOaJduwHRjZSVHNkBtXa7lUDMZ5CKCTFxacxOTLFktoG3WyNw1xh0FYh9/VUfv/KdE5w/6wrwIQDy2B1jgJiGEqjHRvtjXJleMXjl+nqFz78Y4r/99wu8u5xjvnaxiRnPHwoAi+EjodxSgJjKPrSDykr6JGvbdKbQU6VgjFPRZuii266JR+zwIMDJcQ2npwEO9n35PimJaNS10NNYCeXzoVcl2sa4uRnixz/+El98/g5v395gNJ5is43Qbndw/uIjfPTyJT7++CMcnexJJD77yVxPpXnsxxnPNri8nuDqlkzfGtNFjigJsI0CbLY1kU5sI088aUmsIQW2w0qm9PJQ042lHMIwqB+GxcMSS11IGTMpjOaD2s3VT7ZLtkjIiBGIRUuJwGcPkyRpUt7Ig3UE1k9G/5kBdgK2jB+oLCSlj8kCMX2VUurCf1Y+nO2doZ+7AWF2w2+DNQpAoXHw6m00gR9y35QhGaXXzIApE4lf/H/bVSbSGhONz42xgC+VNiqzZb8f65d6CMRcAjHxnvhy72gaHcNYVJKo1565/gwzq8k9duEwUjWTHll+Pf1zG90uWMdaj4rlRVNWy7REuyDZLU25WFt/ktzVFVbeelbttaPbLgOCLDqW4YWVTAsULY4SiNkqAwvGdFAgIQCV3jPtRDMFypLSSumsZbTsq4Krkg0z0tXqslmVLxY6Tyka1I2nOWQjylAbKcI2ARx2U2jAl/Ui2U4vrfMwAwILg3k/GXkowZgUUFfYRVsRwFcJaOFnb9IleY0SiCkjxjOtYMt6lYtrrhgMcN1qaNCP14DjNOHkTfh+G/VGH2Grh2aXjBhl5rzsc2FS2GFpeywJzHjbUJEXNmpot5to0fPVosy6gU6rgb1+U8AP0woP9hrokKWXlDoNo9LHGIuPqQZgh5zultNcgRjTC1NKs/nzsTsyU3C22u7YwSSSvPtRgpu7Da6vZrgfLgSIRdsVXGzRa3t4ctrFsycDvHi2L99Lv1MTlUSn6aHd8NCmd9gAMe28VyCWxLm8ikyRv08hbNxovMH9eIX78RL34wWG0wXG8yVmyw0Wmy1W2y1iSmMpWK855tyE6IoUk4FRHnrtOvb7LZwdDnD+5AiHgy6atQB1JoGa604ClWSQC0Q7B5t0h+vRGj95PcRnX47xhfjTI6w2XK/ZUUUQxs+ygRyhDNTYK6lpr8qoS4hITo/2VgJmJGBCAAVBlYKwLJ7qEfGwAGyGHX1hCX1hBoRJR6RaOn720MRjezXKvV9uWZSfNfeaLgGGxVeXVhGiVAIzww3b1Gdh0/VNGGuvCbyVAJyKNtHGNYnA0apgChCmkI/XXVh30e0EAsLOTluipqF14OlTyhEB31+DlhaGvbG02fcyGeraFZTfjqgTGOTk8PyrPJThHPMFmJCI4WgbXd9uFpNJ9NeT2eYPZqPtnyDN/vsf/PHy7j1sez+8xXs8Ax+A2Hs8mf/2Xw16kV877+21vttshv/74WHrl89fDA4Pj4Jml+EdIVvQqY9meMdCIsbrdcbsasYO5R7bdYwkdiS4I8/q2OV1pNy4rn2MRxkuLtb46ssFPv10ipubNdabnUzPEoYh5JzjqyyP03XxElmvmKxMXEjsxN5oqougglJWaPaHRS9RCcRsHH1B3pv9V3WVq0yHTIGmelsNEBP5H1UnRq5lPW7SsqVmX2XGGMRBH1hTPGFkxciCkQ0TINY0zFi9DZcyRb+FzAlNx5h6qaRjzAuMDsT8/KaoWiVDmr6mZlp1yRWMGH+dQw6yK04aw802cng7JlKtMOjkeP6kjm980sev/fIpXpz3lBGrM0SAQIybB24qdHLMwIMsp0/KwXoDjCaxGKCZRPXDH72V6OLlxkPE/g+3icyrI3UD5B6BWA07l4cpr5WNrtFpmS4oCZ0gOHDoF8sQ1h10WjX0uj4GfSYyudjfd3GwX5NkR0oieh3GF1OKaT9TXocZ4m2M29shPv30Nb58/Q4XFzcYT2aI4gidbhcvX36Mj1+9xCeffIyj4z2ETQdB3ZGNEn9aei5miwhXd3PcDte4G28wX+0QZzWsyPLOPczmwGzOEukMEeU2iTIIvFasU0cBmOmCMZNPC8JUa6+H5BEK48nBQiasGNkzShbJjJENIxBLjLeMHUypdDHRV2ZSFmV6WwVanDyqjEs8QVJmbjbHlVRHnnMFY+XG2HIFGmCgD3/dHJRx7CLbM0DCsmCynTDeHJnaWmbMhn5YgGPGGWV8aaVYmpJfC8zkiys7bBm48tUs/2TEyIAJK6YBAHpoTyGBmYCwyhBANlzmPfWONmDGBgVZ16kBfvy5tefM1loYbVYFhBXnSqRyD89TyVrZRGrDrBmmzVKQsr5Zj59Z20SOLdJXKw20+xkrLdLPRyWkJTOs71llxTQaWyWHpq9I5IhaWs5X9nXJn0kEvb6WIKwsDi89b5XJl9J85ge0KYc28ZNgzKTCyYDAXmv6Pf6NG1ETTaI/Q9kBVniFpWJOz3XpnzOA2YBVFQtor6KwoEw35PjD2vDMRlaAGFkx6XSsvBLEuXV4fhNeraWH24aLFny/g1q9g6DRRtBswQt85G6KnBHkZK5dBZ0OJd5SK+YgCDwJ3BjQ99VrK+AgGCMj1iUj1pSk2EE3QBg42BFRme5C6REz3YV85op0jroUBhQRiPGvUupnZHr8PRmyxYrR8hnuhgmub7fy3L29XWI8XmKxWCGOGDwRodWAAMCjgzbOTjo4Oerg+LCNgz3KJQOpM2nRu+srI2aBmGXFcgFiVCSoKoGhIIsVvWkxZostJvM1JnPKExe4n8wwns0xmS+wirYCxPy6h3anKVLxg/0++ixsbhEI1tFvE6i2cLTXR6/ZROh5qBGAG183LQ6SmJuZ2Pp4h6v7FX76eojPvxrjy7czDMcJtrEvSoYdGnB4sGSadSY7ArFyjSHTyLVShl0m3ZD7ncBXILbLGLHPZMQR0miCdDuVEupcmDCGcyykyFnkjFJHYipJChliJZDm8fVvA6MrXLrJ1jEmCtvvZePry7VTgZlZz4r1yi4PyojJM6CatmvGS1ZnIAMOwxVbAxkBt7yzA9kftFvsHm3ixfkAz552RI54fFTHwYGHVpsl3Wu4ko64MYmp7KNVqbx6z9RzyR5P7QprIM1CxEkdk+kuv7peJrd368nt/frtdBb/P8t1/IfL2faHMepXf/RHw8V73PZ+eKv3cAY+ALH3cBLtW3z/+8ctbHHUHtR/rV7z/4+9/eZ3nz7rnh0dh52Dwxo6HabOMW5VgZjvJ8JKiFfHAZIoxmK+FpkCI+0dhPCcppQ9x1GAyTjH5bsNXr+e4yc/HuPyam1SnCATtITeIwPAtD6YRc8STWZKXQ2LZb0OUuqpMbzF9NT038jUqLpxsslZlnN/fN6s9MWOmmXTY6NjywhZK4FUGKEskfW5lEDMSPHchoRyEGQ5AcEYZYpkxzpGotiBV7cSxbaANoIxOfhwkJ4xloNyI2o3gGWkfikC16kYwZi780yvmoIwj5ruLINH31G2hUdpYraCm8/Qb2cCxH7ha338k197gpcv+jL9ZDS8AjGyDTqjz3KduHLCuqGWew0MDRD7/PUQPyIjdrXAYu0iIgjnA85vwKlzSlxH7lG+yc9XpTSF/948I/Qs8pwrKGDSYODvZCLabDpoNXZotXZotzIc7Ad49qSL05M2jg+bYl4vHxzcZ2aIowR3d/f4/NMv8ObNO1xf32K+WAqT2Ov18fLlR3j58Qu8fPURDg77qNU1CloUKSJJYRR0htE8wpgbiWUmPWjJzsN85eLufoebuxQ3t7FIbDcygGCpr9YIiDfPSMTkIUZZh8gVLajXiSRBmQhLjJ9MkrO4Aac8kYDM0dEEmQQGd0TbJaL1Ats1k7nmiNczSWCk1IWbbGEcTCJd4T0Qb6F6xjit13CPin+HBdJVVqwIoapMZi3TQ4DxgHm2gMJ4l4yit7idLHVkjJlFwbIAMt1A8Lq1k10FZmXyYhnNbK4QG+NesEDmm5HURBf04EhZvLwyDIATbmXIhIWVibf1uenGq7yPTVeWbN5t/I9lmyotuvLeEqemq0gFeBVAteLpqoIwc0nIPyvyXS2zZCbT6oO1zJUOnLRHq+IHLai54h9XmLECERkWy/47C8RM/6AJd+F1I0fB2Cr4Eh9qwYSVYMnG2StTaqjBYvqlX1sVCnb6bmMUzDptgZiAzoeLgdwfNoBD+orkCxRS7Ey+ZwMuVZiqTJhIk3U7UEq3dCgg15j53AWIOboWiezQMLDKujJ6vi7rlQzApE6EMjWWkLfFDxbUO6jVuvC9jkgTHa5x8nfpaaYUMUZGGaYTw6XXiX3OdVf8XA1GzzcDDAYdHB/tYW+vh163iXYjRFgj41RDv1tDt8nUWq4fOeItQXIO3zW9YnV6yyhT1OtOJHk5B0QqzRNvtAFjXK/ZI0ZJ4s1djMvrNd6+W+L2bi0+MQns2JJVpz83Rr2Wo80uqE4Ne/06zk66+OjFAc5Ouzjca6DHNF1KB2mBkyRF8/Qzz0kW3qdJhiTm+sswLvpt2WGmCoN1lGK1jTGaznF1e4/ruyGuh0PMVyskeYpaWEN30MXB0T7OTo9xsN8TNqzTqqPdpBy9hmZQR933EUgQFZlCvYRob2A/KQuc5+sdRssMl3crfCF1KjO8u55jMksRJb7E1BOEuW4Ix6XUlN5s9bfK9SKXkj6L6IeXUA3G1ROI1agi2CBP50i3E0TrIZLtWBixXTQTj9guIgijb4wx9bQDGCZM1uZygExKVu6xahiNVGfo0mI3t0VQaDF34fdozn4l7KzyiegIo2DELKKzrHJ5X+rXr9R/mGeUfn1zcsVsqc8uPh9bDR97gxDPnw/wi7/4BOfPe9gbOGi3M9TrW4RhhDCk35ux/Apk45idaQRoKjfnkWceIlqiUw6vKRFtIsmamEzy6IvX48X17fL1dLL50/ls839v4t1fLGP3ba023PzgB6Lv/PDfP6Iz8AGIvccP43979aq+6a07rQPvmzUP3+8Pwu8enXQ+OT5pHp09aYb9geeHYQzfWyPPF/C9WDbJTP5moEMSE4gtkUT0FAVwnRC+2wTyEElcx3wK8Ym9fbPGZ5/NcHXFB0IsRuL1JpdNflqAMT4wCcS4abJRTXb7QsmASYgrQgsqE1YzwS+YMFmUHpk5imXOnEADvIrpbAHErDZaF8YSiOkUutzEaceSBHcwHVCOEDkj6v0mHJ/MWAtu0IIbtpUZIyAjECNACzqATzDWQu405d8x4IJMUi49aya8xCancSNYbBatV42bWgcOy60zgrAdvCyHl6Xw8hh+HgkQcykrTafotxI8P6vjW18f4Dd+7akCsU4JxFgWSiAmW3c+7MV7AOmkmS13uBtFuLxe4Yuvxvjxpze4vFlhsQa2fNg5dYDFpSF9EwFy18AJxl0b74bFzCKp5OZZ0pl0k0gZn3jFmKJIw3jA0kiyZCn2BgGePe3iyWkbJ0eMdQ5kY6JFk5I3LjHa4+EIr7/4ApeXlxgOR9hGW9Rq9JwNcH7+HOcvnuH5+VP097sKwsjsGiDGzR03EAtOdbe5POD5sxOIjRc53l0meHcR4c1bFpVvsVknCsQk8U6BmFyGpsZFtPWOgxpjyPn/JaJcgw24wVYoYmWMyloRnNU8/hvKkXbCkBVAbDkTMBavpiA7JmyGYbmkL04ki8Y3Jg9bLR/WC5hgT4GY7Sz7WSBmpDK2MLcoN1Z5lN3y2hTBkhkzseCPpDQadGOLlG1ptL2G1d9QRJqS3c2rZvQySl/u4yoIs78utDxmUy7RbkbaaICX+r4qMjSd6ZdgTBg8m7Bh5Yp22KK7IwF4cph1yaBSG7xhi+DV12lDTsp0w4qar4Rij4BYkX4pni5TG2F8WsqOWXa+wogZyVK5rJk/MyxaUXptO+kE7Ol1oSyp3ndFcqH9c5OcWIgyi/o58+i1UtEiZdPuY6ubPhsIo9eghg5VgpFMxpucSpG5K/uqiYjmSqPnSyTZfLVArCL9tKFO1kNTBBkYIGY675Tt0gRPAjJhwmwfHoOE2PdVC8XLCvrCyIj5TO3sICAQC/WVbJjrNoXlFwdozm7MGCmDrBhI4EWoBbkMtZotH50OuxlD9Pv0f3VxcryPvUEHXUoUwxoC10VYcwWAkQkLeGnmGaIN71H6denN8hHWGSRR7tIViOn6LNic5bjODtlOQztmixT3oxhXN1tcXK3w7mIpHrHFIsV2myKhSVsSa+nNpSQ8k5CMdsvF6UkXX/vkFOfP9nFy1MagFygQM4yYcdXJuktgRmCRGZm2SLV5OWlskQZxUSqZMFp/iavbO1zd3eP6fojZaomUm/R6DZ1+F/uH+zg+OcY+gWonlARJStAD+uTE+6ydoRw08nnHS1RAJyWYqxyjeYqbcYzLuzXeXM1webPE7XCF+ZIdkZQlauKl4zA6nYFLBGdaGWPVv8rYKhCTkJmdShNrHkEVS5vJho0Rre6RbMbI4xl2chgmjGwYfWHWuysslPWCcdBm0keL+8sOMHR9LQJSq3OKR0BMmHx6yXmtm/RaZfnFOadDiSIcyIDLQvVg7nu5/xWI2ftSQqbsbMOId7n8MyGR6pN+r46jwyZefnSAb3/7GZ49bcuANAgYyLFArbZFo5EjCBI5ZwyZ2m75jMoljdLz6BMPkdNDvmXdjC+e6zip76K4no0n2ez1l+OL29vFjxbT6A/vp4u/RPAhJfE9bvXf+1t9AGLv8ZT+LuD+6atXtd3T5anru99p98Nf6fbq3z096X7to5eDk8PDsN3p8gajFGoO190iCFL4PptBMjF9R1tGbnOjoP1iZMZ2bEiPA6yWLibjHe5vM1xdRri+2uD6do37+7X0nbCHJKHEQBZFBWF8WBYgpFAP2Ye8jeuu+g3sTsHIiMzEukjEshu2BxNcO5SqGFhl0bOSMg0DsayNHZjpxWc2W1arLd8vH87KimUuWS2VKTJR0ak14NZb8AjGCMAIyASM9Uzpcwfw2shdA8YYE8/3dJkk6Wn6lgR46IZS05J4rg2LwOJFkSPyyOHzIU5QkyfwczJiG3jZAk46Qa+Z4PkpGbGBMmLnfekQowlXGDHxNTBHkFs1TbSMUgcLJmJNE9zcb3HBxMSLOV6/mcjvF+sdNomLhFHATKcLyYgRTKpkJjVATCPwdZotxdiQpFoAACAASURBVOACxLgPLBPX6J+qMSLX0yj9oMbFPhf55OFBKMXO++w9a/kIfBd1n5sVlkVr1O58OsG7t1/h7u4Wi8VMHnC9XgdHh3t48uQUp2fHODk9QqfXhGdAmIJPjbvmBodeAx5MJGMk8jZzcD9N8frNBq+/XAm7ey9eR8Z3k3lQSkiBGDcJZaVAzfVQZ/ofP0NuKFPeMwxJ0AezJB0KI6byRG5w6MFUMMaTQ7C3EUmi9Y5JGXSyFm9PZnxjWbqVaPycU0gJaDGGcD6EjWFbmLMKEJNNuJWsmIe1eJMEiJlOGytztEXGWg5RSBptWqBVp5UZyiVrokWwFohVGWUFPrq5sEEfhVimYJ4LIFb0aJVeMe3S4T+3CY9mgCNRzCaIwXrOynm+grFCQqnfKzd4NiK+AH5i8jHjaltgZ5MPCwZMGR0rn5SCZRt0U90UWbz3SJooN2/BiJn1TYZOxqdld4uWVhYAZrdd+vOX4dW6uSoljQZsFRtC+9mZTaIdalXBl/m1ObMqTy12d1YPrNJouZ+N1872fRVFIuLrLddpxVcPv1srVrDdaDaeXllEsmIWhNmwlIqfzw6qrNOmEhqjPmMFXyJJFbk3WSzLeml/o+OzgJkSw4bE0jO9kxtcVl74QQu1oC3VF+wiZGIi/73mo+5MkXeMTKRYEVyfQQWZJNB2uwH2D1o4OOhIHP3hfreIpKckkWxYwCGNy/AhRsRTYaKRj3mi9QNcM3j4jL4X7zS9rAocBIzJsFEnhVJqnGUirb6+Xelxw2ftRhKLJ1PWx6SIIvpaVQ7Nr0tvLsuFCcjCOnB83MHXPnmCj84P8eSUMfr0rXloMDlRIu3LQ0qf+RnRe8d1Tb5vrqVliIRIKLMcixWTdadyjOYzkSbyHNLfGTabaHba6PZ76HRaaLfqUmQdBpQiGhGxBFAR00uDs/jSqKhhUuNoluJ6uMW7mzUu6YUbrnE/2WIyYxUJg5iYcMzkSyZg6vVgparmVtIhgcTWE0lyr2PSEtlxRo98uhAGjEAsXt8LM7YjE5YQhC0A+sKEDeO/s2Ec5tqX+7vKNFmm2QztjA+w2KaUZtJqJr2537T6Q/cANpnW/lqfryVfXpa461CF8lkLxsz6Luu97QczIiSHCYk6e2J4yqAX4vCgidPTDl48H+CTT45wchRCBvS+AjH6wtgdVvMTkSXyuRRHZMZ2BoQ14HGIwZCU1Mdm60qS5Xy+S8fTbDueJBd3d6sfjkbRf42j9D+N1pvPP6QkvseN/s/hrT4AsZ/DSf2t3zroBAHOOs3wW2Ej+O0nT/d+9dWrw28eHzcPB3uu02xw0rEUvxh1wPLgYSyrSKLMApybGGvTLZbEWvK8XvlYzD1Mxw5ubyJpu7+4nOH6ZiF9J5uYzItKFDU50Ncoez4urPrEIiET416W3ZqRkWx4CtPQo54Y+ybS5qz/FVMnI6eRzYd6HcTjw6VOpGW6tBWRrgaGlcyYfr9yCIDioeyYRLdTBkFzKsGYADHKFcmMseyZnWN96R2D3zVgjMXPgbwPGSVuCkSm+HiqSyAmci5P+z7k2MHNdgLE/CyFv4vh5RF8dp/Q35dM0GskeHYS4JufDPDdX+EDVxkxhnX4voIw8RWxI4nAhI/p3MVsleJmyMLOjQCxi2v2xdCQHWO+2WETO4gzBdLs09mxtJPbfDJVBGK6W9acR5MMyUmnEEX0qrA7LVVWTIoNXEpz2FnC7pGdpim2PHTaLjotF60GC1BdNOsMGmEUtEYsr1cz3Fy9w2w6Qpxs5IF+enKI4+MDOQ4O97C330OzxShqLYeWSaQBYvzkaXwXACqgjP4D4HoU47PXC3z6+RSffz7B/f1WEsO4IbDAXHqdOK3VdnIRKtb8Ghr1EDXKozKa21OkMVPrCIrsBtz0tOzYP8YpJH8W9kjxnckImNj7lJ02PNb6msVICcAY8CFAjb1k7LVhLL4yYwKaBEzZXjgN/XhgIn8MxirmbvWblTLHUnpWCV0owhTsdNlSY+YusZ6rgk02oMUCqwIU6bnUf21lgsoK23ANZdhshHPpcNN734Iw0w1lgJgCuVJOXPgpimuyAsQqMjeV4ZkxceFbtQl7Rh5XyJ4N+LIsvHyfZql5/MR6AMTsZsmyVTZJsALE7M672MxVgVhlr2YWNtsnp2CsCrjMWme8WqWzSD2OKldS5qkKh6tATGPzzTX/CIhVdVXW02W7IB98l4/AqQ2HKcCYYTz1+y+rFexnrH1cOpiSgZ2QzQ+DY+ywSoCYpHAqWy+vsi6zbJxlyyxfbksnmFcjEKOXiB4xdoPZIvgGPE/ZFOm+FHmghuDsGM3vbJUNqzE1LhfFyN5eA6cnPZye9HF2OhBGrNdqoNWoo0EQ5kkZivKz5hKwKXWyLpjhThGnb1i/Yo/OAYQhihkKkmQZNnEi4RhfvRnh4nKO27sNhiN2i6VYLjNst5n0Lcrm2KXigOeQgyEGcsUCyg722dt4hhfPj/D0bCDesX6PARo+6hwOEThyjXKhrL0tfRYDnpHzi3xX71Gu/2TFNlGM+WqNxXqNxXYjYR1k8rjISahOoGXuTJZsNusI6z7qDCfhZy3XPx8mTCmhDJ3qB+1QI/t3O4pwcbPGlxdMa9wIOzZbZRJYEjNEjJ6knL4khmxZOaI9xSZDk5UoHEQKEOP6yB7VjfrCCMJihnJMBIil65HKElMrRyQTxoAOI0mUkBrLhJn1t7rfqN7HUp1h1smC9NS9iF7/drNnBx4KxMqOO/vrQuj/cHdYaBytNDGVUBm7ctq1Qhg5M2+SmHqPSZ0OeqwROG7j9LSLp0/s0cFe30cQRPA8ArElXM8M6D0FYlRrJOKfppeT4RyUhbbgiBwxxGrl8NrcDYfR8uZufTsabX86m8d/PJ1lf5bX0h/+/u/f3f4ctrkf3vI9noEPQOw9nkz7VkxRTJKDRqcTfuS6/m8+f773mx+/PP7N4+Pm+eFR4HU7O6dWoxFzhTyfS9EzG+Mpb5AEO64mxl5AeYKmKNaQsr0+aSCJGoi2DQzvY7x+PcJXX42lCPhuuMZ8nUsXSsGMwXiL7KTTmD2NAcdorHW6Y10X5SZANwm6C7JGXPvEKui1CiBT4GUNqjq5MhMi6/F5VLSo56wiUTQslfoQfKQiLTRdY8KOBXC4CQiacC0QkyCPHrz6AF59D06tD8fvGs9YHTknry6N4GTGzGGYNz7+hBHjhM90OOl+WYGYl2XwDSPm5dufBWLHAb7+cR+/9p0neHHeR6/D6GD6pciIEYRx9Egk4SJzmbFHIJbg6naFCx7XK1zernF9FwlLttjssBYgxmWdhTMecsplDBDLMs4+daMsES8mNIHyRD5oMia7pRnyhPI6kzAoYIygxFGQ5e9Qk2stFfN0GAAtGr0bPjqtQKKPGfSRREuMhlfYbObitdrfa+PlR89wdnaE/f2+mOVbnVDkPkI0is/IKt9UzkoGkrUKcU4Q5mAeAZf3G/z4swl++tkIn356j+GQaYY6eJDELelxIyhmaI0+SAnKAp/fWxM1TtqZNpakMikUIMbzUkmNU9+YmY67CsRYEE12iuC0SN6SoIVIABiPOFoj3q4QbVgsulJWLKFMUT1kRWyx+H8oT6x4GApWrLpxKDfvslmX76EidSx8QObhbsJ0FAeYpE8hqXUXUYr0inI/c/+Zjj75d9Vl3TCnBjwZh1oBpmySonQSGU5PVXqGFTPAq0j9LD7gKiCzoTEVVFCR2hWMmUVTsluqmOIt8DOgxESUKTNmpXsWtDx4Ytky1cpESKYoFZBkvVbyeRmwbjbmZd/Y3/YQMHHVNgzAMK46ran6ag3zacCXSJSKFDee1VKOqgpV3QjKJ2OBtZVGmnGVPRW651RApx1r+n6CtyvcXcURU1mzH63VijkNGLdSUeP988huiLhXhVbiRdVKBQ17oSSRgCsAfBYv07tLf1cdDoGVZb0abdSqQIzBMQRifgiPUmuWMnNNFy8z8QCvcd4XKeBSkriF70cI6ilazZ0Mtg4PWnj2dB/Pnuzh2ZN97PXbaAYe6hI4wQZOdUvyo2cfmwxvZICjQz+uFWmihwx87ERSahZo1tIycw7Msh2TXWMs1htc33CNusS7iwmGw0jqRph2S18O/VsM1uB/NV8HWFxbIoYAmcFOr9vA83PWmhzi6dk+To67ONhvSUBSo2YUCALCCMa4JpvSZyOOk/GJuT74WeggLkOc0obA6PoMSZ4hE8KSig8NdxcZfEYw5KJe1441SsplWMdv2VgOc3NOqEZYrTOMJgxX2uDN1QKv384FlC23DjaJJ0nEPAjA5LNjZY4p9hapvLkaKcujKoKDSBZLM7JeQdgKaTxHsmUwhx4EYzwoS2SPGDILwsrwJP1mGVKj+wrhcivklAVYlknmbWeZYFHZF/eu3i02NVH/fmWgVAAyWwlSdU2b9cEWgYo02JxEeb7rIE3Wd0kjVSAmTJgBYay0Odhv4PnzPTx/1sfzZz0cHzUFhPE6Z1cYmTBHhvNMl+TvTVUFJcW8rsWTqUAMaMFx2nCcFhbL3e7ycpXd3C5v3r2b/Oj+fvFncYY/WqX+TxwHw3//76/YlfThv3/EZ+ADEPs5fjjf//7HR7sk+aWnLwb/7NmTvX99cND4xuFx2B0M3Hq7lTs1f4M0myKn1A0bI2nwZILPiRhvPkn0Tl3s2NORNbDLGd7RQpY2MRln0kH15u0Eb99McHWzFBnBbJliG+WymdeCY/OArZpPrYn7Eb2uqYqFb7uyESqsxWWqUHUnUJBpD6UD5rFuwhZMVP4jl0q5wdTNn3jFBIh5DGMXQKbeMYIompGUFXPoFwvoD2OvGMueB/DDA3jBAE6NzFhbOslyl2EXBGOU+5EhVJCnEkjG/PGg1EIXYdkkUR7HaSd12XkqYR0EYoyud7M53GSKXiPG06MAn3w0wK/8EieffQx6PtotJgjSl5CJL0PfzMXOc5E5LhabDNfDlYCxd9dLvL1a4O0lP7sYyy19ZEzA1M+N+6AqX6IpZmo21hJfU6RqJGky8KSJmRKXhD4DavK1x4wbBk5HyY7RQM3uLQ4AAjdFI3AMEKtJgEwzJBu1wWJ2J513jQY9D3v45tc/wtOnx+j322i1KKmoCetUgDDdNpohNCfN+hnyWlwlwGQDAaA/+eweP/3sHp99zn6yjXy2BJWSzkcmkD8XvRvsFzMowfdqaIQN1DzeCzsBnEnMpDo+BMu8O40u14APS8JImIdIRLRMUwq25SADzcRGyhG3Il0kGCMrRgljFm+RxyyNpgSSMhEj/cxs55j1kT2OVbbAyjywDZsiD3A5TMqiYcwsOFM5o02SsBuPaipeaVyoqNMqYKzckleHHCpntKDMSv/INKkfQrYRItEyeY8iU7SywDJFrGDALHiyDJwFgHbw/ACIldLKYnGxgK5oTDUeVEUtD5LLHixIlpA3QFXxaTEir1AiFpDxz0u2VMGYQZ3WTF88A0TcW/7O0isPgJj9fKqTcLv46dCpZMBKH1chGzTK7wKIVaB16d0zV7OVisr9ZIGYfQMblG1fy0Xbhm1oXYaVWD2QQwgYEybMVmIIENNQIwuSioJxAWE0MhvQRQBGVQJffX31ak2RH/p1Ml8NeCJNVEZMC8b5b5m6yPWc8nl6wpgoqzpwh2l6LhmxNWpBhEaYod/3JXWQbBhB2JPTAU6P++h3QmWUxOtU1jvpM5PEJSV+fHaSNc8l+GK7TrHZ0tdFFouDspoegQ9fisy5jc4kFXaxWmMym+PyeojPPr/A1dUUs1mCDZVyTOOVpDodGjE8oRHW0WmHchctV0usVkusVyvUAheHR32cHA9wdronx+lpH/uDlqy1VCCETIIkcBEgBgTmUOmiuQ6MfJKAh+fN+tmIJwm+WHjNGEaSXJQubtMMW66LBInsUPM9+EQE/A4rdsac6hmWVy9iDMdrCSGhQkOfSSuMFxnirI6MJdz0a/O5yb2EAbwcCqpU3kjz2JfJ9dWjHF6BmEgTsxWyhIOtKaLVSDxhAsTIhFlJIkFYztAkShIra6pZJ61UV25Oy77LnFcTVuzapkBMu+/039jBsE0ONbuNYn3SQUMZ3lHpZHzsgxcEyPc2Enh6hQ0Qk5Ao86TmOeCzhlZEljZLuXbDkZTEly8PJCnx+dMeDvbraDXpG0vh+QRekdhVFIgxYZv3BNcbLmsSfK8JiTmLtFuyF8x3DVYrpG/fzKLrm8UXlxejH1xcjf/Y9d0/n0d7F4eHXyW/93uCZj/894/4DHwAYj/HD0dSFBEeHRyE3+60at/vDcJfPzxqvDg8DPeOjkKv2cicPJsJK8ZeDXZsMNpUWDHDHJEV4MzPRQjsQklQzNIQaVzHgn0R9xFubze4ul7i8mqONxcTYcYWqxQblkQy1t6kqknQNxdv6y0wfWLyMLS0u70izPRaf2tT2R5Pwa1eyC6OuiEppsEFI6byHIkarzBiD/CeQX8qfVJdvObd2XBy63czkfS1ugR4sNDZldLnPlwBYofw63sKxoKuJC5qDD5j4BWM8YHC0mfx0ZExrAAxLUpmeqIrD3mPEjcDxCS+Pl8ZaSKBWIKzgwCvXvTxS79who+e93G476PXZcIX+0IouSGLokCMk1fKDNfJDuN5gpuhmqE/+3KIv/rJtQCzTczPixIgBo14YmKXSbjso3TjLGDV9E3pZsmEMcifSxaWHAJUInZjEYjxutJNAx8QDKLQ/ixGL8cInAxhjTp2R0BYM+QGJ0IUTeWh0OsGeP70AL/4rY/x7NkRut2mSBUJwliWSiDGa4gPZT6cY/oc2E3j+EhyD1HmYhEBk3WOi9sFPv3iDp+9vsUXr28wnW7h0g/nBcaMzKAayg/Zr6Ox9txQUZ4YBHWpGJA9tEy/eW3R20YTMwGchpbw/8thI++LNKtSs6+Gbi3EJmDNUrJrNEcb0EXwlcTIeMQGqDEqOo6QkyUTyaItgrZxyjb+3gQ3yEbCeovMrwswZia98kBnYqNOWjWh0U5wbdqfeTUbkWI4a9zxhbfIrGcPOTHLltntipEb8jqRwneVzapXxsIa6xEtNzlVoFAy5dUNvgKuAhsJs2Lu8oLxsWMXCxAq4SGW/aqyYGYzZGF2MSiyO7IHQMxKRwu0Y5hEwySZ9ci0upbJAvId6xkrzpvpsbOfgzL9FT+f/bWNyjcBGjx7D7yw5oN6CIOMT8yKRysbyQfnWICYnk+uArrn5M+mktLHrKJWIFhVuEZ0F7DQ9tMZmKgTCgVJCpBMNL3pnrSQUuTa/DM/FCWCW2NwEpmwEoBRdlgLGE3fVHBG0EUJlYR1kCnS99ZkRIIwsjrsviILlkk6IoM5HHeDPJ9JsnC7vcPpcQefvDrTsIvDLg4GLfS7oYZzUG7MOz9zZK7BoaVgOp5oAgXGv69TzKYR5jzmG0k5XG9iueZb7RZarSYa7YZI+Aia4pQx8TOMxmPc3g9xfX2Pd5d3GI2W2GwIOGqo1ZqoBQ3UgwbCsIFmq4lupyUsHUdQk+kUoxHl1iNE0Rb10EO318TRUR9Pnhzg/PwEJ0cc2IXotphkSGbMgc9gIQPCmKpYJ9NnZHZ62Wo/I8FYcY/yWU61hKtFzFJ1TPmiAWy8bhhSIqyfgDAHccyUPbE4IY2ZKpliOFzhy6+GeHsxlcAoepVHM6bc+hJ+pZ91KEM/WdM5IKY0PMt0MMVBn4APA8RcDiF5BfHZQ0/YSsqa480E0eIeCeWIjKunHywjE7YW1kxBmAZ0SBiS6XLUwVTl3qzMXdSCaX3mZu0xYTXKKpdArFQYVO5GYXwfS60tGKuO93Th1eGdKivsWs1XHezx59dzQABGplNea4AwYgcNvPxoD+fPB3j6lD7HAM2QmQEpPC+G6/Ha1N4w+roZtsUaAI9VIlKYHmCXB0jTEElSR8SO2Y2H8TiO3r2bz4bD9Y8m0+Xv397O/zQL4tdhuJj83u9ZJPpz3Oh+eOu/9xn4AMT+3qfwb3+D733ve/4h7sJ0sHjhee4/7feD7+7tN3/98LB5/uRJt9PpcAC2hONQmriWDS9T7igdk3hbsVQw6agGjwlFDO5IeSPWEEc1bDeeNKhPp5lIJ+gV+/z1HS6v5xjPONnjZIxG3LJxiVMzWccKv4B6mAQsVKfNfxcQs4J6+w/0DQtfmIIxE9RRil0UzgkQ06lzgfmKU2gi5kvYVgFiBGcKxmQ661MioxsCp9YWBozSRL9xAK9+AL8+EL+YpimyGJqBHwrGWPac7ghyfPHRKStmjOgCZDQ8XdOlcnhMIZT4+g0cRtenC3jZDJ16gpO9Gj562sU3v3aMj573cHxcx/6AhcnsvFHZDc+vww9TgBjj6SESUrKXjAX+9PUtfvRXb3FxPcd6S1miYetY/pylIknhxsmlbM/XMl3dhFkjt9Hqi5fGuCXoEUw58Yw1/EU8Vj7qAYEY2a5E+ll29DQI0xeLXDGs52jUd2jSBkKNOtamH6eJ8/ND/OIvfISnTw4kxUwSyKieNElt8tNmjFzmZJnBMTsBvARhlCVO1xnuZzEubmf44qs7fPn2Dm/f3WGxiCTi2vMJxOg305+RD1kFYSrNoNme37/HGHXJmdZcBoLTmh8UJdfCJCf0azCF0UaImy2psT7p96yplnwTbijoryM7ppHEpsCX51+AWIQ02iLekCnbyO8Z5CHJisKOqVSR/16a2aWTzOx4BIwbxkzFQwUrpnJFnawqGFMgJt9X4eE0nVQV76XermVMWTVX8DEIk3utcnurN0k38+oRKyVpxpKn0c32Li2kjuarPABKlsEq72abnKgYyQKz8s9LeaRdcB6DMbs6/OwKoW9pWCsb0WagSsGMFT+sMqKK2m3oRsXo/2jpLs+h/ky6kTPr1SMgpuMsU6FQADRTV2D9SiYEpGDD7Jpn5IkWS1poqp/oI8hGhkpAskn1kz8mm1X2uOlKqv4uGdDYo+DnOLiRVblgOcU3WDBigYAx7QBTdqCEk2TNAgFgLkM4LBBzKTNsGO8Xo+lb8nsm3kIOAjAjZSSQM2Eg7LtKswQRPZrccPsp/FqOIOTmdQs4Cwku4DDr2dM+vvXNc7x4eoj9flP6sMgiSagQAzlEZseuMN6CqiCR5EFGwEcZFrMY9/cbjEcbTBlmtdxiE0VwPQ/dbhvtbkt6t8KmArEo2WI8GeF+OMTt7R3u7ocYjiZYrQgoPGH6Ws0e2q0OWq0O2u02Op22SLQH/Y4Moe7vx7i5HeLy8haz+Rxpzq5QH/29Dk5O93F+firKgv1BE/0uo+UZte8hoGycUkJP4+0FiJn71nyw5XPbkuKS8KjDk8RxxE2V7kyki/FOKgijcpsgbIftBogjro8EYRk2K/ZFzkSZ8ObdRMK/xvTBbTykuzrcoG363wjE+DziWplLQBLXVik4p3bFBFNRjk9vmCtAiusjexoXSKM5kvUY0fwe6XoiPjECNGdHFmxr0hX5LKKnjM8d4w0rBhyVUYkBYjYTh9e77TK090+5RJloecuayzpgh0MmZOhngFgpmy51FubufADECLr483LQqZ7wghEkE8b0zoBsmItWyzO9YX3xh52ddtDv8XlMi0AiIIw9a47LV6ZwEogxXJbBX5QPM50yQJYxHTHAdluze7/daBQtri4X15PZluEc/+d0tvnz7QdJ4s9xZ//+3/oDEHv/57T6js73vvc97/Dw826aOmfdbu07jYb/rweD1q8+edp53u16vbAeox7EqPmR3JD07cg0xGjHJe2JqXg0Su9qyFMfaeIjYWRpXJM29fXaxWyW4eqaTMOtaNrvhpp0tBQwRkkDp96qy7dBHALGZNJaZV0enxC7MSinRPIQF71yOf3WvZGawR8AscKs/li2o1/nZy9AEwRrpFEizzPxslayKHI8bhxE7sI0RU5pKVGkPHFf5Yn1fXj1PrygKx1kBG30NuSeRton1LzvSiAmSVBmckswQxhW1DzmBGIRnGwrQMzLlvCyOdpBjIOeh6fHTXz8Yh/nzxgJr8WMewN23pjxLB9SBlnTVM3OGsa5j+cRbu6W+PLdCD/+7AoX1zPMFylWGwIZ+hkIalLZhHFzxAXZpxG7VlfmiH4LTrONjDPPKWmknE+PhFHIEQEJd2EM9vAl8ELirVmcLLpXepwoH9nCdxLjGSMYy9EkIAt3GPRqOD5q4fz5Ab7+tSc4O+mj1dIkLipexJgs03hbSKqMWEIgSBAWA7NNjvtphMv7Od7dTPD2cojLmzFu7iZYbxL5WTyPP5OCMOmsEmmVvjfvg7AeoNUMhf3SREWWT3NKzF97EvbB39NEzx40gjhuGCR6XOQzVrZiQkWsBUl6ltSHY6UsImuRCTRBYCqeOwFj241IGAtWzPrHeC4tkDOAjHH4Cuwq0fgScS5bJu0jE1DGsk7ze8OW8eFu/REEhhLiY2LHNQTH7kYMXJKST2tWN+CjsvEvC3+tz8zEwxsgJsxq+dMXOYLFXWoVe4pOSiGo+X31brYAzNg5DEP2PwnEHoxn/obHkwySLBDjVy1lnH8TENMPXYFYsT5Zj8mDpe6B+64EYgUnZWVONhm2TLxUSZId05fizYpd8gG8UgCm62qVh/sZEGb+lXGf6FcRzKXMuC3UrubRKlNeieUuGgINO1Z4/xii4ctgx+EQw0gHeUOXPXFagUKGywuactAbRj8YnLoCMV9LmpmEKCx+rgoDSsnJiHEDqd1jZMPowaKvKULEknVs4foxavUMYWOHRoOvMbqdHQ72WLHRx9dfPcHTk4H0YTXZASYhF5pzq7eII3OQlDK7bYrNeov1MsJyvsV0ssVoGEnnF4c9ZMOiJBGWqNVuotkO0WwHqIdcVx0pe59MxwLGRqMhprMZVquVzFjIgLVbXewNDtDvDdDtdtAhEGu30G6zi7GJOM5wezfG1fUQ7y5vMRpPsd6upXuQX2uw38Xp6aGwY3uDFga9hoCxbidAtxmgVfcRt02rrAAAIABJREFU+vS+McSDAVdUJahMXvG3TTTWG1uSdDVzAzG7wIosv/KuoF+KSx/X4s12h+WSTGGGaJ1ivYrlPBGIffnVPa6u57gfc4ALRAmVI6EAbfnsfcpMGaFfrqkaUKNAxKYkCoDKI+QZQ47WyFMWNy+kpDlZT5AsR0g3U+ySpbBlIl1kXYGEeigIK9dHybIsxhPF7WpuRfUx8qYwfi47IC68qDpoUxbLKgzMQEYUypVBkGHGdBXVmhDrbS1XIcuGUdpu/MYEXwLETKUEpZn0YPsQANZu++j1Ain6Pj5pCQg7OWnh8KCBdpspngk8lzLEGI6j4Rx8FlhwJ8NXeR6ytDlAmgXYRjWsVh6mk2x3e7vNRqPt/f3d+qfTefQneZz/h/l09lfN8Wz1e3+N+Oe7vf3w7u/rDHwAYu/rTP4d78PwDuAwPDlpfuI47r/a2wv/2fFx+5d7/dpZr4tauwWXD6F6LYVHfTCDFIzOmg8eTu9FI8xYevqHaJ5NfORSrNgUMLZaO7i9W+HzL+50snWzxv2ID5ZYYmk1vEOnqzpR1QkqH4yc5JF1EclilRWrbBjKskOdvmrcewWIyd8tN4c2tEPSq4qeDTt7t3HRD4GYgXAVCXjJ9EjPh4malV9LWSgf9iwPJRhjOShZsT0BYwrEBvBNzxgljBCDufaLUf7HBKhUwkwYyav9ZSLRsQEY8lOSxVNGTIGY9oh5+QJNP8agDRxx03DawbOzNp4/6+DJaRPHR6FE2XNRNkn5glgoJZHkq3iH+TLBaLrF9d0cby7HuL6dYThaYTJdi5SGGwcBYob18f0aavUQ9bCBsNGS1xp7ezw+JH3pKdtE7JRLsWa8MpO9YnolVJZCmZHILk2RpyusZQKHhZuUKO7Y85LIddis5+i2XOwPtPPk7KSD50/7eHF+IOlfraamK0o3r93rCnChdIVTb6Z37oSRnW/YTRPj6n6OLy7u8O56hJv7Ke4nC0znKzG+u17NMGG6EZRIfo8mc36dAI0wRKfdQL/XQtioC1O8yxwBm1GUY7PJsNmk2GwSbDcxtltTEE2vHEFWbocEFcgg0h+j+7dbYnP9F0W4JvZ7R0DHzyKJhCHLmdaYqESR8kWtDTDAK0sknZGR+PIqwCzGbsfJumHNzIZDJDg6ywYcfSU4E1bMbHQEiJGhe9BNVbnXZKNhGD7bp6q7ffmplP223s3qPWdDM3TzbqFGCQjMomZBmF3jCjD2YOZUvrF8a/poKeDJA1btEetjGJ2SKbMjmvI9CmhZsGH2/4hw1/ysJRhSCZ/9fcnC66DIWsGq4KsKFC3LZ0dN9n1KEKY/mQVgJRCz8OpnfsIHn4udxFf/lv207M9esoR/MxCzpdpVaRUHF0ZGbpjxQuptfHf0bFoQJwl7BGE1gqpAgzRY4G2GO9oXxt+zkFlBmAAxptfKWqmsmOtxo94U/1TKxF4Dxrg+c7iiwI7sjUq1BYilK+TYwDHBHM3WDt2ei/09D0eHAU6OGnh62sXzJ/s43GujxdAJsgMEKLImm0ArkdgBCUHGfIvRaI7RcI7R/RLj8QazaYbFkutCJh1cDDOi3KtOeSOZqNBFLdBwpTTbYrmcYbmcYjGfYbtliFCKoFZDt9PDwYCBGyc42NtHj4xaq4lmM0QY1FGr1WXt4WDp+maMi8s73I0mmK0WiNIEXs1FoxWiv9dFf8D0xBYG/SYGgyYOBk0c7bXRIzA0KZAqizeHhHaoup2Mi0FlcvWRa5cVpABimlMiDkbzfOZazMHeap1jNkuxmCVyrhZznp81hvcLXF/PMBxvJJBkHXGgx2oCAjHKEtXfx3snoVybg0naDBxlwsRzyzx8fje5JtEmEdMRDQiLF8jjBbLtDOlqIqBsx2REDgAJwogXCML4k/B5ZJUExb7h0cDWzFVKeb6ywA9GIObWEiAmXfIVICZDN66JlfvQppaaJNmyqL60jWp3n5El8ue3ckxZqw3gs7LEAALC9vbqEsrx9GkPZ6dtHB+zhiFEr0e/M28LAi96tQnCzLPAFMTro8moXJgenQeIkxrWG19sKaNhEl9eLRaj4fbL+Tz5r4tF/KdI8V8mWe3tB2/YP8DG/j1+iQ9A7D2ezL/jrZzvfQ/e3t6Tk8xxvt3r1P9pv1f/F/1+/RvHR83O3qBW7/cYpMCUoY1MSGosh7SmV0f9Lja8I0uZWkRmI5RizF3ekFK/4ZgFuSO8fTfFxeUCVzcr3N5vMJsn2MYEAFycVZtF3bHV61OzL3ID60V6NCnWya1NE7ILnvYVFYNyWdQqGyIzgS4mWpUYZ5lfmY1Jscezyka7rTL+CH6/GhpgombFUG47PwieCMjqgEPjOFmxAdz6nhx+vS+HFD5L6TNLoVkiGooBWY+aHOwtU1mN8UvIxFm9egRiHLsSsDjGJ+bnS4RehFaYYtB2cTgI8OSkhY/Oe3j+rIunZ23sDRgh7KCmvaYCxERGIkAsx3qbYblOMV/GmMxj3I8WMk29uR7h9naM+XxlIpJVfufXAtTrTTRbbXR6PbQ6XTRabfhBKOeB7zmdrTGZbjCebLBapZq4mZI5sof2x0ixp6gl6dtj4MUGzm6LmhMVQGyvX8PTM/4sehCMaTEpu2nY6cXrSB9/Nma+VKgy7lhLQsfzGDejJb68vMePv3iDt9dDTGZrLDYRtrI54iXpa2KibBRVMkc/WKvVRrfTRr/fwf5eF0dHXbTbjO/lUALYbHOZdk/G/LnXsrEQCdI6RhQl4i3jfaMl2HrYpC3dkxsQw69tUtQ0+vuhP0Cf4/Sh8F5kPUCi/jGyYwaIEXgRjEmoBz1n1msmIR/sgVEpI0GZyhnNr1laagGZyHKMfNGWmJoAj7I42KRziS7TwCbZbFTAmAGZVoIsYLQAY0aeV5EYWvBl+LWCq7bsU4F/Cs/T40fHI0BrgJfJ+KskOf7tnjMrL6pA5QpmsmuNBaAlzHsMxPRnsImHJRgr38yCHStBtHHWVZbKLILyY5ZAzPZ6WYatkC6W+oCC6ZJ3K/fNlTesfr1qOtvjugGjDtAgfMOIaRqpekWrAUpGTiiSZVO0bICUeMEqPXAy6BA2jDHnATwy7CbR0K0xWEPXQJUq8vf8O+oT0n6wujBeFoxJuS/X1JwKDQdZpmCMayn/rVO0vGtMPUubY0rWnLVGdTMhsbXD4WGA8/OeKAuePeng+KCJvV6IdqNWxL2rvL20XfI2otQu4rDnfom3b27x7t0QFxdjjFkUT6k310DWgcgQUrvCXC+H42VwvFReJeF2FyFNmXq4kSoL6Qeruei22zjcP8DZyQmePXmKo4M99MioNQLpXeTQiOvsYsk1fIbbuymubse4G08xms2x3G6QsFyccfVhDY1mXdawXr+F/UEbp8c9BZwDBZwB16KcYVHS1KW9aBLowYR6StSVFRbowyRFO8ohGNsZUJY78muurXFCNiwXtcV4EmNCqeZ4hcl4iel4idl0i8WC3Wg5tjG9cjxXZjBJEGaANEFswsETPdMinWM3JRNpDRDLY+lkTLZzbFYTJJupADAewoDx19ESO5Y10w+2UxDmcP0zIEwGUSZ91oyNH7R52SmtjEEKCa76IXVsYoOFtPLC8R4CMYZnifrBVhoUrJi9941kuwg3skBMBy9GKGySERWM2XJ1WyRNXxif+/1+gNNTSvr7+OTVgfjC9vYCdLs1TVb2uSZTlsn13/CZOz4/2E/HVx1sSlriLpAy7SjyRZI4mebMB5hdvJu/HY02f5Gmuz+Io/wvnWx7VTucLj54w/5hNvbv66t8AGLv60z+T7zP7/zOQSeOg7N2z/uVZsP/X/cHjV89O+s/Ozpo9A726w4TdDxnA89hD0kC3+WCpxNy2fxRnsQ9mETpUcIVwvfaAELxjXGadXO7wiVT+N7N8e5ijneXC4mlXVMbnigrRlDj+ja9ihtho/vmlOhRL42CMJMsVHjCqtOnhznKupUopUCF3dwwYxaE8R0LFZLZEHNttPNtrqJqPteNRzWownqjuOFQ3xgfV0yXaIlXzK0RfKlHzK/34LH0OeyK3p1Ji+D0ls30jrJj7CmTQ9KhCMjUg6VbRt18OzkndbGAMTdfw8tXCJwNwlqCdiNHv+3i5DDEi+c9SUTiofIDH2GDEgRH9k0yxWS8cMKYZB46raR8lOCEBvFrgrGbIeazlaYGihmZxag11IJQgFhv0EOn10Wz0xGWjAEkq02K2+ESt3dL3NwsBIDHsSObhJSfPTdJqTi84buUu2rxKX+2PF3D3VGeGCEMUrTDHY4PG3j5YoDzZ308O+vh+LCJQV8LoBt1pjCSrdWPkSllUr4sn6ueOf5cDI25n2xweTfFF2+u8N8+fY2L23usNokkfLHfjVN48YXJKxO++Oqj0Wig2+UEmQ8wRj93cXhIb0YoQIxSRE665/NIDPVjbi4ma8xnGyxXMbabREpX2cFCmSfPJUujGYmvSea6rSboo++M3hGJzdfcY3OBmqALkf4ZzoYSQTJkfFhKTYABYNxssRiaQQQWiMlrhNSURTMqP0/JoGmfGdMrKeURcMYHspRHG6O6bLFMPLKVKoq00Uaf0U+mzI/43Ux3jbwa1KFyRpVY2mJi2yklf+VRMIYFYhr+wfXA/B9zj+oH/JgiK39fqIIeMWJy5h6d04cuUd1APWTFKl+p8Kz9LBAr/5aZeps1qABNj77f4muYMAQ7/X78tatLuoFBFg5V2LAymv7xI6BUklUliBUWrPDaKhtZyhHKYVcZ1qFYlnI09Ydan2ilC8kOqWSowecDgziUkdKuMDPsENaLbD0BlpE6B5YVM+EdAsZMibNNPWQAhwRxkIHXtZI+MEZq8yD4IiPGgxJFZdP4fjrUUs1FghwR0t0KO2cNx9ugVotElnhy0sA3vn6EVy/3JYH2cK+BZt2RMAuR6vG6lmGICeQwIGzLnit2YN3MJfznq6/u8e7tCJNphDj1kdFzqy1dkj1CICZSYDcxhwIBl89cL5MNcuDvJGG21Qyw1+vi+OAAp0fHeHp6iv29PtpSkuwLMOJ8I44ga85kxj7IBW6HM9zcT3B5P8JotsByu0XEBYudZ3WubSHaHWX4jw81FfKI/WhN/swB6m4NdXpiPaYqav2GLauWajH6ukWWqEBMABgliFL67IgPeZvk2EaZPBeWqxTTaYzRmEMrAjEdWi1mG6xXXCcp6XYlWImfI5+pkmRr/Mi8PuntS9irmFPeyRLrnQzjJFTC4dq3kcqTaD3FZjFEvLZAbAmkKzl2yUYCoihJlOdpBYTpAIo9fCay/m+TJco+QQOqBFzL2mIDxUofpAIxI0+UBZEAzMq8NYqylCdy+KYhVw8TZnW90z7A6qGl1RrSoWuA5HH59ITRg1jD4WEDT5+28eK8h49fMTGzhS7rbZqOBHgQ/MtwbqcsoxxG+in+ZgIxUULx2q0jilwsl9wnZPlolCTD4fbq+mr5l8P71Z/sdrv/uHFrnwH32x/8QE7kh//+f3QGPgCxf8APixLFbveg4bq1r3me9y8PDjq/eXba+9XDg9bZ2Unb63U9p17jw4ALFBcq00jPqZFIljSmm5tFVlg65mHISSSliltpWAfu7rd483aGr95M8eWbCe7uuDFlEaQu0pmh8QUU2CQmE95R+L4enBcjRaz6N6qBHVZ2ZBPcqrKdIpxDaX3ZNIrNoWKDNYWLOvU18+1q7LIwFIYpoc7PmtBZKkmhingSDCvmdYQZIyBjaqIXdOBJ6TMj7vXX9IyJVNFrImeiogFlBGIalU+QqpNqLQbVAl9O6lx5eGhoh48N6l6MZpCi0wQOBjU8OaU0sSNmXPqq9vcoqSOTpWBM96M2AYsTS3a+QWSFy3WE8Xgux3SywHq1FdBACR7BGAEoN1R1yvT6HbS7TP1qwqsTSLqYLRNcXi9wIUCcUpMIm/UOUeQgTemhYiQ8Q599+BJIIlSWAALKSAjEAv48YY5e28GT4xY+ebUvaZBPn3RwuBei3fLQZLIn81I0CFKYIgZqUBNjYIs8zFihMJltcTta4OJmjC/eXuKvP3+Nm+EYEQER45/rdQGSQb0uR73OEBDG4oeSakZTfbdHRqyFbpfAjH/GDYLGKBPsrdcJFvMIs3mE+WwrwIwTXjJly9UWq9UWa7Jv2wRxlAoYU2+ZbuGFbTQBIRLnzkmymUZacFD+XBaY6PUsG0PpqLLhHmaiSTAmTJg5JI1RQRiTGSUOX/7fFjs5tI9Mwj8k8KMCxiQOznjGJAiE3r6Kmd3cV+qFqAIDldJZMCY7RmGezaBE9jBWAqdAoARMVSaohAnKNFngZbmnknV6KPArGXN59woQKwzzVuZYeKaq3091EZIsTPM/qkDQfu2H36/GD+kU+wFwLJjOKutphy7l134INe27PWbGbBjIo5lSZcZU/Zl1bS03jnYD+WCSX2jD7YTfDKRk3TBhRiLNNsOxghnj/2OQkYIfsl0evV01TSPlkEOYMDH+KxCTwQfTRuUgENOwDq4xKkvkLlbXQwUy6v1inxjfW2ThAsIY6R6INyzPPQFhu9yEH9lgIfmxjZiOMfUmqn7nLOG6BGNbnJyE+NY3T/H1T47w8gUliQ1JcrVlx6pOMEXHZHxiiN+JoRyT4RY3N3NRhFxcTHHNQdQiQZr5khwsfZy7XA5STTUq2ms5XJ/DjBg71njUcrRbDFqqodcJRSrY7YQYdNrY73Wx3+9jvzdAp9WUguSap6oCWQJzDp5SLFYRposN7sdLkWD/9KsLXNyNMJ6vJVaeaMqrcaBGb1og7Fiv05BI+/1+Gwf9Lva7XQw6HfSadbQCVyLuFYSpxE4kip4O9qhfFEZMABgQUSWQABtKwleJrL+TmSokxmOGkURYzGNsVim2lGtuc/US00du6m7E4yfDSHMtGBDNtSxmr+Iu1jAJAax8BvDZyLWNbNgC8WqC7WIonrA8oTyRBc086EVmMqL1hGk6ok1I1D2O7eezIRt/gyxRbnWtWVBJtc0ptfU3Nj3R1iEqaCrCjyp9ghaIaWehyvYtM19sjm0qiOkHVHmiHX6V5c21GiWvHgaDEE+edHB21sbZWQunZywkb6A/8NFsMMRjpz2jVDqBAIyDOz6X9LDdmerrLgcdqzWkc/NuuImurleLyST6yWQS/V+zefJffNf50Qbjmx/8oAjV/Afc2X74Un/fM/ABiP19z+D/i3//O7/z7CxNs+8eHHR+6/io+73Dg/YnT066jb29IGg34dQDLk6MdKVRmMlC7JcgO8aODge+S0aDmm1PFk+ZQiYeEiYqZqGkKL67WAgQe/3lGNc3K8xmORam7JmbfqYoSRStYaEYCFHdbj1c/nRKpBu10mguc3c7+bYTczOJt3IeDRWomNnNZpEyMAl0Mjsemdobn5pse6qSAQvExKSu34uyZdYTwX4Nlj5zc0BakSCLYKsNlwfBWIOlzwRk9JEZYFbrYOfz7zeRCxiri2+MsfbSvWYAomX13B3jTrSkkt0oHjYi5Qv9FC323nR8HB00hDk6OWrh5LiN46MO9vqhlCQTjImUz8SmW+JFYsNzYBulAhoEOKy2SPhUNd04OX1e/LxySh19NDsNNNt11FsBvIDF1w6myxgXVyu8kc9+hpvbNWbzFKv1DnHsIc8YCx8y7F2dYv+DvTftcSxNrwPP3Xh5uQaDjDX3rKyl1VJL9mjQnm4ZaI0Ho6/2h/4//j/+akCwYGEao5FkaUaW1S2pu6q6qjIjM1ZGBHfy7ndwnud9L5lZrQEkFUZlOatAMCsrM4JB3uU5z9lks8wC6ARFsiR0EjaMoHLY90Ve+fGLoWz0Hp4wojkUJiwUEFYqm2aCLhgXTXmiDvLKutGndjtZ4no8w5vrW7x6c4lfnr0WuQ771LxGA802U8taEgXd5DY4itBqUX6pJvhuryUMWKcTImo10Awp0VTWiu8bZ5s0pUeMvrgMy1WG5SLHfJ5hTsP+bIX5Yi2P9cqAsbSQv5Oza0g+ZA+eYRB4TPN9TimZlPYVvTHbLaluRjWghIyiSIXknCDIMcEeNuCD7JgAMT7TwG4kiwLC+IgFlKmxnbLFdyLxhRlj6ib9Y/z69GAYEGZZM9keq2/ByvG2LLRN9hMa3QCwLWjSud70dxmQVGMsI/SxTJDeKHb+bg3I3mahtsOLvnMW0Gx/f+srtaFB8ifrCHfl8uprjfn19jL7d4GwXw3E3n79lq3d9qPVElT2QskbYrnEnWuTkWxbCaRCWf25dYD7Grlfr6wU+FoWzMoQ7XVTS8zrxZI5znaZsTqqwNCdqg6wA7KRJ8p/264vA8KYPhqod0lDfRR4qSxR/778Hn1ilCMytMPTiPm3ZeA8H5iWx2uPenbJgklXGEM7DAjTbi1egxkqxbw/qhRMN6NlMyXQIIfDcAI/BdwNKqwkNdjz1jg+auLXf+0Un3x0hA+eDXEwbCFk8AGHXgFhVCZwKaZO1ywpsZhnkop4dbHE5cUcFxdzXN2sxO9EbzRLiOmP5vnMAKGUygayXW0fYcS+R95TudRgdxkw2IskJv9g2JWkxr1uhD5lhK0IvaiFdkhwGEjHF89/+fSEiXYkUTBOCyzWKe5ma7w8H+Onn77El29ucDNZYskbLz8Lea89eD5BGZPzmJwYYK/XwtH+AEfDAY5H+xj22uhGLlpM3xPAw2WGdlRx6OfHRTEIz3wyYLxdxDkkHGkVlyJ3v7ldYXy3Eu/xPTtGZwnWq0LUEWWmn21BAMZrYcF7jPZ4Csqz91vTx1WUifQsUsJJBoxedmHDoNL2Ml0hj2cCxNLFHbJ4JjJE8YMRhBn2XySJJqJelSY2uIjhHBrQIWdNvdh9e8iS88mE0ujC1J5DptrFfgVJMjQbIFlk6TVartWmT9DOPCqHt9f63SWxNaSZmDOzWCYgls+d9wHKRgMHzSbDOQIcHXfw/IOhWBTI8g6HPno9MmWsaVDGlYyijcKnVJIATJUbBGK8InDxrKonScuumpSWVucX8+L6ejG5vFq+ur3f/OUmLv/zcpn9VYrw4o//+HbxDxhH3/+Vb8E78B6I/RN8CP/23z7dy/PsSa/X+e1OJ/q90aD9vePj/tHhKOqM9gOvHZWO66xRVUuU+QKoNiJT5AlMORi7m5h+x+sJpQeMpaWsoKqo4+9hvXIlrOPNm4UwYhcXvBBTNpFJpP16U6pMUUmMLQtVDz12cNCBaCtPtEBs+/v1CFLPRwbQGY9YPbxJRL4OSxoswI30dsGt4EuLSy2m20bRGgBWAzFrzrVgzBPwJEOB8YtJkqLXEhkiJYkuQzuiPrxoD360h0AKoPsC1hhvz8APyhSLykbbE4xpbDRfs4zi9FPJVoysBcMtNvC5SfUyNIMC3ZaDvX6A4V6Iw2EkfqoHpwMZKJiM1Yroe7LbTd5QrVdObz3CjjH2nfHLKaVvZFwYNW+TECthcxiF34x8NFo+gsiFE7goXAezVY43l2ucna/w1dkM5xcrbs8kUXOz4VaYQKwlWzaX75eQLPQ7MXhijcBN0abMsufiYD/E4wdtfPh8H08edXFyFGHQ8xFyO+tRJsT3gkyQyj0UiClIJ4NH4EhGykp0Lq9vcTm+xcV4jGWcwGsEaERNtLodAV0Cwvhos9+HIKyDdof/TQDmGwCmnTg20cpCfIJYgiqCK7Jwq3WB5aIQhmwyXQoYm82X6h3bZALaYlPuykJTDiAaFq1FrWJuZ9okTw4yh3VCHe/jekPm8cv0tQbljCLPtBHp6kGopSbsKBPJiXrH+EzpovyaIGznIVJF6Xcz/WRi2tYYfG5OCcLqsA+aYwxQ054yw5hx2DXgzIJD/X8mLcyCKcEcGtpjaFpTQfEO+1XnrO4CLrOtlo3uLuNkPpGdcLft5XWred7G2+/efiwrtb32bMeh3V/Zr2guOO+yc+aLK1Tavj79TpYFMz1c8t+WBbOhF3WU5pY9rCGo6fPbkTrW1WcGeinbaK+P+lptkICCKps2qyBMvLe7PY07oQFbBsxoTq3XS0DUNt1QJYdGUihpqgrCmK4asO7BhnAI02U9mFro7PqGHaOxRTdE2lNo5OB8DUxiFdZEhnX+7wZCSdKzQIxLQQViEllPn60BZKpYsPs2BWKuV8AL+MyABgKxNTx3jaOjpvQxfvLRoQCx0T6BGIuNK7hMeTXpp/KuOZ6EEU0mMa4ul3j18h4X53NRg9xPE8wWubBCOQIBYnGaI8lSxEUKj0EKvRDtboBWm2CMfqcUnZYnwSCHwy6OD/oY7XWw1w3RixpoNwJEDA8iey5LLGXmhJeU4l5F4/T/ruIck2WCL9/c4i//9it8/uoaF7dzzOMcpc80Qg+FKVK3nzFBVqcV4WB/DyejfTw4GmFEFUDkodXgdYZATOP5+TGJN6vhSBE1xRIWiJENWycVlgRiswTX4xVuCMQoRZwlWC6pCuDlgBUgVNXws7MlzaaP0jCvUplC5k0WbmRuUmTZGpRXuyZggl1hEvbE8JV0iXwzQ7aeIlvdo4gZymGliLymMRVR/bBbIKaeMG0ytKXIFoi9w4aZc3jrZ90yYibCRdM5eZ6ZS0sl4SY2D9ZcI021jqgF7Nqnni22Amk5lY2vVsLHCMJE9q3QT8NT9LNoRo7YEPYGIR487OPjjw/x+DHtCQ10u0DQYGEz4+m1qFk7x7gEEMOf3vPNg8FaHu/RrCxymqY7LMB0luZnryfx9c3yq5vbxZ/c3y//LK+q/3u6ar4KgtvNe0niP8Ew/w19y/dA7Bt6I/8+X+ZHP3pKEmCv04k+CoPgX/d74b8cDTsfHR60T06OWt1+12k0ghius0JVLuCAAR6pFD5TEtYIXIQBZSAVNpRcCRjjBTNCIxwgzUJMJgXGN7EM4+eX3BZqcAelCbNFIVG2CaukuBza4iHdgwtVYx0xdjdtAdnbEqPdn9sCLQVS2+25DEV2YJI5xw5EO+4O8+cF+IhMcgcEyp83Gys7ONWqgG0HAAAgAElEQVQFpabcWNgx6xcLJUqZqU8EWJQhOhLYYYBYa4BGax9+k16yXg3GyIoxTZGx9tykKhDbGeBMuIVo2ekVqxJ4SOE7KRpeLv1bHYIxpiXthQLEaMI+Ouxgvx+i2+Hm00EjqJRREo25btSkeFMi2bWcVIqKK45puv3jxlLARsYEvQoeb8INR35Mhzdjz8UyKXF9l+LieoPXF0ucvVkIM3ozZqEp0wUJNiI4lQIxYSHkG+rPQzDZ77oisaTfjYzYs8cmBXLUQL/DgA4gYGSvuXEShPEgEr+V9BbTi8Yo6Uo8CJfXTEicYHw/wXSxxCpJZHBotJqImDrWayNqsRy1iWakD5ak8hFFDDvxpeOH2ntOPgSrmnxnBuY61EWPZQ6LccLzopShYyZs2AaLxRrLVSIgbLXKMLfSxTlZMgInBuCQJXaR0beXEEARfAfCltGzxoFau8kMK0bzva9l1naLqzduKwdkOAG9WaYHTJgypiaql0zDPRScbUGY7SLTZwFslK7YFEYJ++CJu5Uval+Z8Y3ZZyOXFBmj3QJbqZ6xICkQU/+O+CXqmH87nthzeNvFo8BLvRJ1l9Zb8e3aH/j1f/6/gdiWcX97CVQDKAuk6i9s0d47r9UyfzUQsz+DWSkZ76dGVL8LwgwQqUGVUvY1kLAha/Y11JjNLgc0oVL/0Z+3Hhot82UCNswoZ3r/tlt9G0Vf9yLZuHkCLwO+RHpIdss3oRvy3xqMIZJESg19AjH1f/HPanSr+m3rT4fXVS4SzNc2G4XabGgZS11y5HLtYS0GvWfNsA3fAjEmz9ITxsHe+MZksSHqAtNhJm8ipekajOEFhQymkhLspWg0Eln2fPc7x/joxQjPnwww3I8EgBCIqU9XmQxbZ8HC5tvbNc7OJvjs0yvxRN9PGH5UYCUyfA+VGyKrHMRZjiRPkRQJ/NDF3n4L/UGIXj+QGPFI5NiBJBgSgB0MutjvR+i3G+g2fERcunAZR5WwVP/xNemny1maDBXfX0oE10mB6SrDq6sJfvrpa/zy9Q3Obxe4XyaIKWEs+ecU4PLB6xavn81GQySJlCce7vcx6DbRCT1EdvnFT06AGOPRXWFh2OLCJF6RJVppojBiFearHPfTGNM5i6ozWVBJh1hOjzkXcQyB4D1B76FqEN+G4vDQU7Ch5cX0szLIpBB5Ib1i5jlfSxiHJiPOBYwVmxmqdCmya42lN4FEpfrCrCSRSyMqTUT6v9M5unOKvXMpsYEcWzmismIM8bLATMGpnLti1DQATDePchza+g9ZnLw1k+wsm80sIgBs28Jn1BCGCfM0pr7bCzAYhDhg2ufDPl58OBJp4mDgybEFZwM42pfG5ZoCMd4/uLTQ5R/PM957qoLLv1ACOhjKlqQuNmtU95Nk9ebN7HZ8t/zZdLr8g7u75Z8jD375n/50fv/3mT/f/9lv3zvwHoj9E3wmP/4xvPH4abC/7498P3jebPjfCwPvB0cHnV9/+mTv8WjQ6HfaLNelJHENsmMwYKwRFLKBCRueDE7rTSzel0QaI+i12QPQRpI0sFq5kq5zebnGVy/v8Pr1DBdXS9zdp5gvtFdEgFhd9mnnB73I1X6Pnc6bt033b795CrgsqtsyYG8DMSPlMXTYDpFWS6e+PscZyYBZP+ul0nooDAtjpAoqqzCyGJYgEqkw6SvowgkpT+zDjwZotIfCjJEVcxs9IOigciPkNJ0zhhmmY8z28hggKJIEASFaWuk6GTxk2w6uoEInckSmeDTq4PHDIU6OeuKvGvQCKXoOqQ/nFtDE/7LMMwpp/KYxV0MvLBvmix/QyBILxgdTbkN/VQnZ9kmslgOn4csNfrEpcT/PcHOXiETxs89vcfZawdhiwQs9mdSA9c6yVfYdylwrNLwCnZaLEeN2R02cHrdxehTh9KiJw2GA/b6HXttBREbPK+GZmHWCCvHRCZDRPp9kXWC1pGRogfPLMcZ3BGErMZQ3pb+njVZX/W2tdhONJgdGRtWzz4fAK0CDZdH0U4gXQg+qotKyaC4gjBkKjqSF2DJb/hkOOBXyjP6xQuSemzjDhh1DjLdnetg8lWjr8XiJm5uZSBjJjCmzzO2ksmuU/rJgOuBQy6Gzog8kVR2/8RlYZV8dUiOvdLuEqCW61pdlgjaEtTL9YFoGbdkugmIyYWTRVMqYZ7GY5HPKGQ1jZqPy6+Jofg0b+yxfS7+OlkvzWSWM8pC3jCCMG28TpCBpkASKynLuMtnbn2d3s2x/bQHgNtr960Bs5zZj2RF7oZD/9Tbrrm/h9u9soy7elgHqlca814KZLEeq5vqtT6wWIBmIZNgvE+n+K5q/6mNKvoNdClmMKM/m9akpbydoQ39AlU/tyLhN0mst+zL+K+lE/FoCon19RiZoZISUtEmhu4mdp6SQvXu+9O9pB58+mz4+/lmJoleZtXxiLC+n3Jnvj2VFuQQiIyDsh+qtpAjY/JxM1GUvnwAxsvQWiHlNYb+4ABNfmDAsyrIou8x7FK9phmzlIoIDN1kxytr8Qgpt6ZvhdZG1H598dIAXzwZ4/JBAKARVyALE+CEIC2U9xi5Wy1R8YV98McZPf/Yar86mmM5LLBlMVfgoCAobVDp4SMsSWZnJo9HysD9qY3/UwuiA0rEQw70Ae10GETXQiwJ0owa6TT57aPsuIoc/lQOfsjE+eBrZ12KkiSIRzCuskhKzTY7LuyW+OL8TQEYgdjNbCxhbJDniXMGT9HuyB7Fy5FpM2WMUBJKeGPkM60ANRqnGkIeNsjcKQgKxvFJwRyCY5I55sKTalS7HjEmI9O3RB124yK0vjNc5WTixMmRXoqKsDYlSJiS6BGImVbLI1yjyFQrxfy3FX6yJiAvzvBIQhlxljARh2i+mbL8jYCwTmT/lpqoysUDMxtP8qsFMzzO7xBAAKdd+TQylT1oLcsxMYySVbwMxK1G0Um7DvhnvaC2mNqllWr+jD/W2q0SUy1Mem40A6HYDAWCHR/SDWW9YF8NRA50OPWF8L2NUiAXESp0JCniuhwYXJezZE28lARmXsQGcKlTf/6aizL66vY2L+/vN7fXN8rPpLPnzJMn/YL5Y/nXirSc/+QnYA/D+n/+O34H3QOyf8MOzzFjD9T+pivJ3j48733/2ZPC9g1HzeLDnOb1OiSjK4Ps8z1bwnBi+x9LnUsAYN+1xEotJmFHh3KAEQQ+O20FVsmAyxGrjYTxO8fLlRIDYm/M5rq42GN+lWC6pm7dgbGtwrQcT8W1sd1Ni5X9HdmP/b72XthJEpcXMmKRbJ91O2QHmrTHqrcHLTD47HvstGyeJfLV8x5rfdzbPNUjjhoxDTgPgwEAJogFjlCcGrX0EAsTIijHYg36xjiQpilfMYbS9+sUIOyQyWrboeisQaR63uwaQMMSDhciBl6PVALoENYMWHpzu4eSgK1LF4V5DZH8tYkPpilOzM4uRW2R+JIFLt54EYmTDAteXqHldhtJQXSHjUFEVyJ0KJctmfFeAGH1XG4Z+bEpMFrmwYp9+douvXs0EjN9PMqzX7N4iG0aBDUEYZS8OmkGFvV4g3rYHx2Tyujg5jDDa9zHoueh3gE4ERA0OBtYrZwIlZEDyZN6n6TvZEIjlmNwtcXk1xt1kjtUmAaOxB6N9dPf6aPcIyCKEUUM8b0xBpAzGZVeQPFN6ZcNN9MZKAMpeNXbeyXFgV7YWiJHYEe+g/nlKC6VUmumURra4XheYThPcSLIk35cJZrONeiQY8c9uMvNzMHjAYymtx5slBxguLxKkaaZgzMpvTfmzmfK3CwwTm7cd0zXgQ49ayzKZTb8wWAR/21REesvyPJEC6ZQx+TUQM6xa7RMzwEv+rgF0u4BNmDcDyGywhwViPHb4iqT4mhJTfa7PTtO/o4Wo2xLjWgpJdrhOcTRMmd2kfO3usk1YfRca7fqi3pU7v8WK7eAfxWE7QMyCXcuG1eyY/jT26+ivdqSINvJ699kwrfXftGBL9j/WFLZlZa23zOLC2uOqaEckrjb8QgI1rKeLv5YKDj6rx+WtWHqpVCD7xeJlA8IIwMh2MX5ewFcgz9LFR5bMBHLQCyZMmAym6sHlMkP9wKqrc+R8I+NMzxKfmair56CScVwCMcyBx6KmjrJnscE4eymZpffUM+eO+o046EvnJUGYyN70uqaSXZOI5xSSTEiFAJUC+4MGHp628dGLfTx73Jdf73UDEwikkfVq91EWip/hcpng4mKGzz+/xl/+1Su8POPCp8QqcZCyy8wN4YYMZPI1qAMFCuSIOgEOT3o4ZB0Hu50OWzgcNuX7tUIPzcBF03PR8l20AweRS5eOgwZzPgrA5zM7vuRTtaENugCiT2uVllgkJW4XMS7uljhnWNHtQsAYJYp3LJdOmWpI4OSKH1mCmNQZpCLpysSjSG+a3IEEYvBZOwY1lId/lQoWghBZD9aAjP+tEfRUhjBYxfPU18ehn6FFLMDmg1JyJtWqb5vnE5crWqNBD5jnKnimaiIvVsizFfJ0oY9kjiKdazdYsgAYTc9wjlxDOSrpCOPXUgafPlinyHQRyTJoCy536m3ejvjZzh9br6XtFNVzRd8ZC8JM3Ic9xq0s8S1WbLuwsf519YdZibmRE5tjrebeKEGVCgFNsCQIa4aQmPpTArAHPTx81Jfi5v0hJYmepIGytBkO0xFj0GcnQIwAlGFVXKJwYUx/pch7CcoaqIoQcexgPstwf7tOL6/ni7vb9VeTSfzns3nyZ6ic/zIpOu/7wv4J5/dv8lu/B2Lf5Lv59/xalhlrAE+B/IejYfQ7h4ftfz0ahk+OD5veaBg4gz0XUUT2ZCXMmOvGErPLWHsOQHmRy4DKGyDpEdeJRH5WFi1keSgt7LNZhZsbbg83uDhf4s35UiRrd/exyhoz3qDN1rLeTv+KCO+dcWb3R31XyLSFYMbWvrswNkti6Tfajnt15LkOVzoqbb0kW+u+ZcMkXtsmoNVbdfP9bOKixDkHgKelzxaMEXiRDaM0URgxA8YI1Bj0UdVJilswVmvQBQPwxkVJmrJjcoMpU2HIfDdD6Jdoh2TFGlJ+fLDfwsGgKZK/Qd8XiR/Zp3bkoN10EYWU/HlykTeJHPLsVYwu9mVTKvHPBBfsjSEzxMHCqcA0+ooAzqfvQGUvK4mNL3A13ggIY4XB5SUZoEQKPderUhgjQ44gcCtJJ9vvN/DgpIcnj/p4/mQPp4ct7PVdYcK6zUpKnptBKWBTCiilX42DP2lVDvMuConJZ8EqsJjHGN9OMVushJXiBr/H6OdeR8pNw1aIRpNDJH1WZgtvswJMHjslJuodNJ05slU3w7D8Gd2KaoFpzfmY92oHjDFdcZNjsciEDbu5nuP6eoarq4nE3HMzSeaLbALlVJTwkB0rcgbiaOoa5YrCQCf0Sigrtj2K3z35zdFter4sELBDlM7zZhv7Vr/XdmNLCSJZMGXF6CljQbSe9xawia9CNaH6e5QzlomEgEjh9M4zWTQ18hnjuU1fk6wRBf8CyARg7pyIckJq4mkNwOTPGHC3K420P8sW+RgsY241th9jq48z38suW+pxSD0Z9du6uxSyv//uleftEme9xugntPt1fiUI+1ohrFny1CYw658yDv3693fAmO1SfPdrEULU5cjazaWx7gzR0M4uAn1uxredX7YrUT4kTUKUNERfFho1ADMhHBrAYZgtEzpgWWMuwOrrrRib1Pvj8ZrT8IV9boQNeQ5DD43QQxAQmGl/FY+Xoiikk4/smBTDs+ZD4uq52KkkfS+OC5NMqil8vCcJEKPEWxRhZF+UOaUagMvEduSj32tgNGji0YMOPny+h6ePusLG9zrkoDS2fvchi5YC4gG9uJzhiy9u8LO/eYOXrye4m2dYbCrELJamV60RKRAjByHpowW6TLV7so8Hj5gG25d02xH7nVoEYQ4aroOG4yB0HDRdIKwgICwwQCzgf/Me4GiBioROSS0J5YGVLMNWWYVZnONuFeN6ssbZeI5XVzN8+eYeV/fsUCyxTsmK8dpFYE5PEBdkrjBtXmnCSfheVbwXmIRWJhTWCwdLuqqHkGBMRMqUUEu0u977uEjyfAVh9PXxM2HQCcOgMqZ78Gdjgib7yowfjMmIlBB6DFehH0wi1rkMIhBb1kAsS2YokhkqArGUQIzBHEwVJhNGIKbLOk1GVEk1Azo0+IqyxC2MsszTW0OpXdxaK8JbSw0FYfZhBdMC9W0KtFy3dpj8+tdb2bWucbcwT71hdg4x/Bs/a/ECGgDWUBDWbEKSkQnAHrLmhbULh5GCsFaFQLyQlCspKNX6bevXdWufHplKScGueF41UOQhVstKuvDG49XszevJ2d3d6r/GWfoHy2X235yifN8X9vect7/Nf/w9EPsWfDo/+MHRoVf5v7G/535/b6/xu/uD5ienx63+0WEUHR9HXpeJ7B4NzRs1N4PPdNyaNDUROXM1pobpsgjlRM6yBpKsgXjjY7X0cX9fChg7O6Oc4xZX10sslhk2iU2Qs8zSuz4wE2v9NSC23V3tirEsEKvHICvlMYDMBnPYIUlF2jupjHU6o70g2lHKvg5TiGq9ZjvluyVsX5LxQxCMcePEhC8GeNAvxiRF+sUY4MEURQIxPho9uARjZM88do2FcjOzzJhsf8kSUtLHxCu5A3O40MALSi944wrcAlFABsnDXi/EoNfAsN8AC5IpgRkOAgz3+fsBevSNcfjhFppvg8jUOFwzSJ9DgS+slZQN87s53FcaMGaAGIM6Sle5OQKxdapm7bsJ/WIrXF5tcH21kRqD29tY4ovJWuUZDfCFSBP5eoeDEE8e7ok/48PnQwFilAyRCWs1CMIK8cIxOMZuOEVGJwM8Z3xuwtV7UBWUVeRSML1aJyIT5BBJSSKDORpkwkLGOLPPyDCNNjdiZ2a3MhNR9xOICitjosrE86J1DJkwZpX6LmwCpwnHElYsLcUbRjbs/m4lksTbMR9zwRaDvb4URzMshNKrJK7EO0YpI7vKGPKxXjMOf4OYrJikW9lgGiNMtKXkHAKMl203aU+xiS0A1bAanTPU+F+n1MjmnzdrTWGUcs+cgNeAJNtpY8JjNA1sy4YxoTFjKS0f6UZLp9ONOUZNEqOJYNbwE0phTa+ODNo7aRtyzipwU3+YCQYx4K/uPKvBmPn7NZDbZcDf7hzchlpsP3ArfVaItQvEdi7UNUD7ugRUEZf+fn19qVMNdzZCOx1eKoO0LJk+i0/Wesj4bNMEbWGb/f/2Q+T5Wb8c+7VM4bIk0NloeYIvJuepn4u/9iReng8CMv2ztrBZYoIMeyYlzPR0+b4CMQmKMUsMK/U27Kx61axHRn8ULjsEXDF6nQCs2UAYhWhGofRaMUo9agWIWKDMa5J4MzUyXXyPkuBq0vUKT8qbubAQye8qFQ/mfM5eqkSkwJT4iveSCb1yWePfV38O30bK69nHNeg1cTCM8PC0ixfPenjysIOTw6aEZ/BY5GWBagEmlLI8WHq70krO5curOb56dYdffHaJV+dTjOmJWmbqEWMgUdBE4SoQo5Tb8UsMRi08eXGIJ0+HePRoTxgxXps7kZECcuiuHBBwBVWFgCxYXoks0cslFxKR6fcK+L6aY5WnUEpWjOEgJbDKKyzSHONFjLPrBb44n+AXX47x5maJKX1sMYEbGTGynWTdCTwJxih9NLS+CSmRxEgDYFXrafoB66WUWUhJmqyJdpceN2X0JcCFz1xKVlyYVcjTAgX1kfwZPQ+BADHCGYIz9XZJQrD4wVilopJEArEsUzZMGDECsXQOZAsg14REyg9FNi3Aw5Q0m0WRgDB5GHBpoJRdwXwdiBn/mpyPhjE2nXlydMiSUiWJInA0C8tS2H8rs7ZSxO0iSq8TVqFglmLby4dZCOuxStC9y4JFTUckte22g9EowqNHAzmWHj7ew3DURBRVaIQFXC+D46Yq0XTUG6YLLTLN2uspUkSEcEGpbxNF0UAW+5J0Pb5eVzc3y6uz13c/vR3P/7hC+ftu5vxi/L4v7FswuX9zL+E9EPvm3st/8Ff637931I6bOGy1ne+EzeKH+4Pot46Pux+dnHSOHz/qNQd7vh+GDOtQIMY0xaJYwqEUzshJGCZAeQONuFlG6YGHNPWRpQGKogUHTFMMcHub4dWrGX7+8wvpW2HpJUt341hlb7Ux3UgQ9QDZGWAs+7RrRH/HFfMWEDNSxTpjw9y0drfVmmZmpvBaq23M7qZ01w5tWjRrWp12QjwIVHjlpAdB/A9STs1BnYMNt9Aa4EG2y/EJyFjuzAAPE2lPmaKAM3rGuhJ7TxZNSp8RmEh76ri5DeYgFMKTxDmSV7kwFmQcKFf0nUICLZoNSOcWBwqyYEwdJAg7HDXx4KQtUfccABht7/MmKF2jKtegHCWgL4HyBZGM8KFNvSVDK3h7IxBz+Sy3OqSlI9tYAjGatWfLQsAYSzzHNwRia1xfLzG932CzSpDGWkTM10rJIXt7nj0e4MXTfXz8wQFODlsSPkIpJVk+BWEEm7rdJCNGyVuVc1vOAYlgkqxsA74boihcATBkXcWEzKTBUCOb9eHBC1imbBI0a6C+dSXZVhkR82kqfj0zS0o+IWGl3gw+4rxESh9dwe09h0ZNmqQ0cblIMblfS/nz3XiG6f1CSrPDsIFHD45wfDTEcL8v7BjPB5rb2Uk2X8SYz9YS+LFYkd1jjLONtyf4VI+H1EGU/J7KIJAxoxTLHo8WHGgKmQmsMYO84gd7tlnDuDIIwrwZgKR/VyOsbXyyRtsrK1ZWTGWklHGDLF0hTSgjWgsgKzNG5GtPGUGeADgLUmQmkTdUAYX5fZUT7yQQGumk/P2/I0p/G9RjpxpLSVnAZUHnTvqFud7U9rptpMQ711VdV+tX2pEY7UoUDSKqbWa7UkJbuSFu/h0AZsFYPexZanabWKhvumHGDDCz/UO2AN4GHmjYhmW1FIQJEyYSwhAO+70MA1t3fhnGS3q8rHdM9YNGuqjR8wRjZJF5/bHHg9YTqAdLy7v1wdGUX85n8l7DQ6PpI2wGEooTtRiMw2RSyoRbklLKmgiWGEemboMhFJRiqUqYwEr9l2niICGrw9qIZYrFkumsK9zdL+SZskGe92STGfAhVRGSuqiFzJRbsxC506J3tomD/baEA7142sOjB20cH4SyyCJw4/dmQBVl3PTTakhVIfculte/Pp/ily9v8fpihqv7JW7ZJbjKsWGxtN9A7njiT6WekDu54WEHH3x0gqcfHEiy3SGZ/y5BoZYni8ON0kMDvLysgpvyUcLN6SAG2g2GaLhSNi3Bd0byyeuwyAPhyqp0U1W4W6Z4fb3C52cT/Oyza7y6WOCOCcabCpuMiyQeF5GAcWFH+a8EZvG01sWcXc6RSSSQleuC+Z660VFZKwu/eS0iq2+lsLbcW0KHeC8kaOH1mgs0Sk0JdBkcQf+TiPx4bdcwjirf1ABMfGH5UhkxYcXm8ihTw4bl9IWtFcQRiAkbJncq7QczXZwCKAWI6XksOYciPX138bK919uliNzPyRzacA65B2sgDH8Ss09SRqy+mFmm3Eird8CZrtB2wJj01NmNmq0pUTaMQWlkwSinbbcoqXXQ7XtS3EwgxpCO0wd9DPbJLtNfx6qGFHBSlALEGFRj7nUEw6Ky4HKCK9cILoO0nBbyLMBq6WByn1WXF6vi5mb56uJi8kfXN/M/coD/MwnHL9/3hf2Dx+1v5V98D8S+BR8Li56Bg2aex6dulf/6wajzL48Pu//L0VHnw0eP+sPhftjqdEqEIRvtGdyxQlkSiKVa9CgSEt2+MjY8p0E3dZGlvpzUDtoI/H1kCTvGSpyfL/HZZ9eSNnV9Q+8QS3A5MPPibiWK+sYo8FEwZlO07ACzTQR7ayR6ax+tg5xu/m1yYu0cq+VJ/PK/CoiJLm1nrttNc9wOssIWyUZYgZgtsNUQKG4KTeGK26jZMYm2D9pwJU3RgDEGeZAhIzPWYCm0grGKvjEBY/pgGIgUmqpiX4YFpumRseANh0BKCi9dyvhKSVNsixeCDJmHg1EoQIyb2NGAaYoBGgHlifRrMTjDPCiF0NuyiU4xnikDSAhKClvoCUc6ZFY2MWtdYsqOnSmLPDcicbi73eDubo35NMZmFSNPFUwxlYsyyuNRG08f7kmB8weP9wUotim/ML4wShLpgxM2jDIT0fwrIybWDymgpNfA6t59qUjQolC93dncX4ZsiCdMAgK21kG9B6oUcZvPJ9XJMmTwZ+aiWwhgvg8S3VxhKZHNOZZkruIUmzgV1oqALM9KAYLrVYrpZI3ZZIXZ/RKrxRrxOkav28KHLx7iyaMjnBztI4oiJDGwWucCwhbzDeZzpi5usN5skIg0kSyysoCUYIlEy6RaMmFOWTMGe7BUVmWMMjjZhEGpcLBSst30Ph0+7CcuAxcXJGahywFNmA2Rcto8BSu9UXkifWVpukYmjxXyfIMi09JoBWL652RQ19NGfZel+i/luxvwUsfAy4KD/jGT5kgQVkftm1AQU8aqE6SVMe6e5Lus1k6Qxa9QGNb65Hevz7Ve2YIwy8DVWiLzptj/tlJC25emfkutPd1hvSxDZj1aArRM6Z+Ji9d4Uxugwc9uVw6oHh+Rl/FsNb4fnsHqD3sbjAkjtpt2KImHKj0UBmwnXVECPqSeQ6sUeK2nNFpeiuUB+NmoAM9IRs0ATC8Wl0FdxrXzwaJ0y4CZpNJWJMmlAsxaIVpRgIiALXTFByP3GJ6rPFYMEGOIQLyx/X0pVmveQxSIsTJiNt9gsUyxJpscsziYyb5cyGhML4OCmkED3VZT+rMIxB6ddPDBsz4enSoQaxsgRqVAyC4thlQxIdYAMaYBjm/XuLhe4NXrKV5fznA+nuHmfo37eSLywNxl8JInyxq5bgTAYNTGk+dHePx0XyRlx8e8DjfQa3to+ipNpA+M6n8kFaq4RLXJUHFxFacIHaDXatlyLbYAACAASURBVKAbUc3gS6WM9v3psokSQZbVZ66CsQlrRW42+OL1HH/9+S1eXiwxnqQ1K8Z0x1KCpQwQM11vsuQz3k1K1ZUR0+PeMu5a92IWmTY1kDI+lQ3IcUfnGY8befBrS8WIZdzUdyYyS4ZHSYAGpYi8XqxR0g9mgZc8L/S/86WEdRTZXBITKwvC2BlmY+prILaTiChgzAAfC8RkRDBF3b9SRmzP01q3XnsuK1O/ofcNA8SMJ9Jeu+q1nnw+RpZt3scaiNl4elEXbF8LzzFJxZSYepUiEoT1uixu9jE6CAXIn5x0xRt2QBVJz0ejUcIPComrJxNGZlDrNPRazuUdu9yylMczez1bAB9VhM3aKyd3WXZ7G29urtbzu7v1p+Ob2U8ub+Z/VhT+z/7kp9c334Kx9f1L+AbfgfdA7Bt8M/8RX8r50Y/osx60q7gcDg7832hG4e8NB9FvHx21PxgOw/3hsIFejxeCDEGQwHE2cBw+czBW3biWolIa5suWRR/UHbfgOV3kaYjl0sHdXYaLiyXevJnjjEmKFwtc36xEplinKJrhqE4Ms8mKNrnQACcZd0zflhUwbQVDW2mMSfkwYGx38tph3IwPyvBddZyuLr/NdmxXUiQ+GzPIS+y+pqXZQVBehywWDRhjOhHvxEaqSGYMjbbpGVNA5rP0mcCsQUCmYEwYNDcCHIKyEJVouQNhx+RnL9UDYRGjRNOaQA96+XyP6WAlmmElcgaCsdEoxIhpXfsRBv0met0muh0OA65sZtthJYlZvGk6YoDX7yGme1mAikGBHzUKFzJosEOGW9bZih0yOW7ulri4vMd4PBcAsiTYZoccZUMJQRhZLkhM8qOTPTw86uPBcRenh22cHLQw6AaIhA0jMOSfpYyRJmsdxjVeXaUtIqViVLV4xShFUu0+2UMJIpD33gCpOpmNG0eVxunsbkq9KYEisyRgbGvppgdOPHEyX9A4ogzZJitxvyhwv0hwN1thMmN3GANCmDSobB3BTBozRCTGZpEgXsbIYvquCoz2u/jOx4/x/NkJHp0O0W63BGSxS0zTFjPEcYokZTEzgU4h0h6Cu4zBAClEysiBc71hqTSB2wKr9QqbJEaaJRIyQkDGsASNTCag0lJXssFyjPL9E66MQxO3pOxjUxaBzzyYyYKQEbFsrB7vttCZSXhk6lIBYRI1TcM8o6NFImRYTOMn04UFpwICME8rDfi9zeCmukll9bSU2hZUm/4zMmwpBza7+aap39ZPmBTFXf/b10DVdsmj25ta22l3P1tqrv67dQTfjl/tXRC2lVNq8Q8TAU3Zq9KoBojp8qD2jNmoeAFYjIsj8NJnN9C4eG1k16+l0e9M9tSADE+Cdexnp4E4FpBJjLuRVcliyLJe5ntpwbICMbJnsuCR66qW7GrUuEbuU6pMICZpgjYwyMbCM1yBJbsO4+H56wJdelWP+hgd9rA/6qDbjdAkgGgw9IPMtA38YHIpk9w8hGTQuBgiEDPJfSa8VI59LioSSRnlkoMAi/7JFPMl49I3mEzWuJ2sML5dYjIlKEuwXqfisySG57EWEohFBGJtA8R6AsQeU5p4EImSgICDviUCMAvGeLHg916uctxNElyNV3h9McebyxleX01wOV7ght8zLgWIZfAlwl79tBVa3RCjwy6OThiw0MWDB108PO3JUqzTVDBGWSKJ/3JTIWP31nyDdLlGtlwKEBv2eX2M0O+GErbEz8GhZ5ghQ56Hir40x0VcVpitS1zdMc5+g89fLXBGmfh9ittZhtkyxzKukOYuciJF8QzqMcVjt7ABJyZKXYCYqYKpfX81m2yShO0OxCx0dJHnCQvJh/wpUwVg2Slf0gsVhLllAodyRJEhLpCl24cEdBCEsTeMj4IR9StAANgGqExxs8TVm1qNdwKKLOgS6CSkvFnp7vYPviUX3pat6zJ4K0+Uv61bXhNSaqGV8UXW6albXyzfPxu6ZWs4tOB5G21vExKpVLHhHKxuCVlR03Ex2PMFwD96rEB+sB+g3/fQ6TqI2i5C1tQ0Kng+QzlUIpmXuQQ9cSHBdOGC9QoVF7rs9uzInJbnTcymRfLqq+ni5mp5OblPvljOkp+u4/RP7xabT5sxbv7gp9erf8Ss+f6vfgvfgfdA7Fv0odjwjkF79qLy/H/T7/s/3N9v/U/DYfjg8CgK9vcDl2CM4R2Bn0pwB7XHDIrg3Y0fpicbMO1wofETZQNO1YTDkzwLkcQelgvg/j7H5dVK0hRfnWmaIpkxSri42ecgLKEI1ri67bs3A7bVZusmSiPwNVdtC7OsT8PcPETi9G7/j5m5DMCzwM9KEGv/hvw1u2m2YbI7pdB2tV9rm3bDq9UvpsEOhh1jqyfTFP3IgDECsi7cZlfkiT5BGcEYGbOgC9frwPXagBvJxbMoFYjpQ2mabZ6XDVYzMfcmXIVxzawfaLUgF+1+P8BgL8RgEGF/0MKgH2Kv72Gv7aLbggwEHgdFmt5FCWaZJV2wc6gofZrQ6YsCNmmF+QaYEpTMUlzdzPHm/Brjmynm07V4tigfJMKh5IVylHbTx/Goi4+eHePxgwFOhm0ZSAjCuk321VlZYikSxsDTn0l6sASMEYHSe0JBDxlZCANFTxaHyDpOm4U3HlmtHXxtE7KNsVo8KARjBGHygIlkdqSUNaU3RNLPJB1bNtz8cZhSxqFmPN1gfL/A7WSOu8kEy9UauUSyK9igHyLdZMjjDEWiBbGUfx4d9PHd7zzGh89P8OjhEL1OSzwttreNkfn003H7LPd8vkYmKyYEd5CI4c2mAhMZl6sUs/kKk+kE8+UC63iDOI2R5RlSgjGCGntuEVS5etxIKTXBtuRkcJg3EiLWtAnhpCt98SbK0K9FuQSGkt5IyZLxH0jvGFkwxkUztYyGeyafyTtnyqENc6zLAwYEEDRQVqrXDz7L/oM/KwEkA0OY4FjYIJBYpI7ggyybMDKyjVBwV/vZuAE3ckLrZ6mvuUZguN3cvBPQsZtQqEypXG1qcGfklXV6pcFUNlzE7ngYz87jj9tzDng8/vl+ynttqzoMzWqTBi0QIzCSgIwdIGZAncPPQT4P7Znjs0/Gwb6HBLayrDHJgcJUbBPerMxKJY8W/HFhoYCc548sxqwmt9SB1GNQBNlyk9wqyx6XHZMVmqGLsEEZVSn/HTRKDPaaePBwiOOTPRwc9dDtNhEEykjb7y3AUgZ1qiusH0tBmAViPpcHwtJQmshEUpXiyr2iJJgosEnY45UIE389Zn3FFDe3ZMnWUhNBMMbodG6PAo8x7U30uxFGgzYenvTw4fMBnjzq4fSohW6bx6QCMcoSycxRHsajhucK/ZvTRYbxXYyL66UwYq/O7/DmZoar26VEyKdQIJaafFu+lX7Tl0Ln/WEkYIySsudPBzgatSRkqUk8xBOR3ul1iXSRYDNdIZ4vkC7miHwHJ6M9HA57GA7aaLV4vjKOnDiKx5oeM9RG0LM7jyvczkpcjjO8vIzx5irBxTjG1V2CW5ZPrwopn2aCYiXHnfbE8TMRIFYXD9OvZO+fdnQzOmLbAbZjidKof7lrmvUKjx1NeuS1z/Z3uWUOjymGjJU3IIwSQ7JhWTpXIJbMkRpARnki/WJ8VOUaqPigp8w+VP4sHvZa16DhRFYMbC4uppJgKxLW8cBKllW4uFsvIaDLdgDK/XxXYrxN2dXcHFPTsFNrUVd3GKmtALG6RkR/LSsTG85BqWqdkOig1XKx1/cxGjVw+qCDZ88GODxqSmlz1CoRhIWwYY3QQdBw4PssbVbsyHsRZe0i1ackkTUyblsUS1XZRpaF4ue/v03nX3559+b6cv6L+TT5f1aL5Kd57nyahMkV3nvDvkUT+zf3Ut4DsW/uvfwmvpLz4x/DnU5HR66bfq/bbvyrVif4N/v7zU9OT9vd0agZDvY9dDtkxnL4Pjfd1HLTUKsMh91+yTDFFEUG71YhUDZR5A3kaYA49rBeOZKi9+r1TB5kxm7Ga8zmDCWg50n7ZiyoUsmibUvalqFuWzZ0tyTDWw3IbFoXN/U701Z9M9lK0uoVuP1jNr3RbsZsZL0tRt31rb31zr+bnGZZMdW/icxHttEEBgRj9GtEQNBSZsz4xgSICSDrw2/04AW9GoxVaCIvGgrGTOSsAF+J0rVpjvpOUC7EAdhBKjIFz8vkQk0zb4vsV4ebtIaAsQHj7buMinfRbzmImGrG4UgM3NyKm0hoLvSdEgXZD7eUcIqsquRmzu3qfFVgMksxvlvg4vIG97dTLBf0DFGko4McX2mr4aHfDvHodIDvfvwQzx4OcThg0zgHJH5/eiYMG2ZklpRbkoFVRkxloIyeVyDmaWR8VujmmxIk228UMCWOgwZBsR4jerAow1H3p4liRpcAXAgwSIYAk908LEpdpTkSghnO08SUroNVUuB2nuJ2usHtdIm72RyT2UxkhAVfoySQEcyWKJgvnTOFDAhdVgkEOD3aw3c/foQXz47w6OE+et1Ii7WlLoBskA5DvOf7jPcmsyedaUC6IRDDDhDLRKI1nc2wWC2wTjZIyIgVCsQS42Hjz8ZwEf6s7IaLWUGRlhK1r70+DRMNrkXTwiJIbHhTghrINMrfZaw4/6cxpmsSI0ERpTAM8+GD23oLwAjOjCxRcA7PZbJhTO3i9cI8SxGvVmQQ7BUis0zAIBA+JJymSOEyBU1M+ASEfJgYfONrEW+Lrm50wLJ+rToNbZtQZlmxbT6iYUvleLFF3urh0K6ybbG00VcaeZjZHllZtARcaJ+W/DUDxFSZKeurOhxD/FkEuXzI8UqDlQdHCq34e9K+rowYmQsCMQnOsIwYWTHKv/RBIKbnLU35urASBl1kkfq1avbNVYeO/lSWEVMZk2pytT5EUvXoI6UflQDMMwuepiudRu0WS2QdkVE1m5VcWx48GODouIfhQQftNhMalWzU89EOvDbCW1MKdSBl+TwrK+gh0pYwHmoCwsjUmvNVPg0ejwX9qTmm8wTXt0ucXUxxdT3H7f1CWPnFYiMLoTJzhBVjb1anFUp5MoEYy5wlvv6ki36Xx6MCMXZZ8VnLhfX1JpmD5brA/TTF9e1aGLGv3tzi1eUE5zczTJYZ4ipAWvni2eLVj6FGLlm/podev4mDww4ePNzDB8+GEhjCVFifxzPZ702KfJ0j5WuerZAsFshWS/QiH08eHuLhyT6OD/rotHlssRuNQ7fLZC1hUkuHkkim2DqYLoHxpMTFuBAg9vJ8hTfXa1yMN5gsc8SZi4wg3UpYWSAvwRu63JR/bAKrYA+7hLRKEfWGmQ9Ey6YJxGzMvnmWlEceO+LT0hANpv16BoRJ7LwUNK9RCPCaCwjLkoUCMcoRCdIIwioyYPSts15HUxL12dSaCCOmplMZNHdOf7svlVAZu6c1twRZwr6TPLotODfHqilw1GNh57GD9JRkN3JAK2mW/bFV0YgJTx8S66mMmB5zKknkR6m9rUCn42MwaODgIMQxOzZP23j4uIfhMEDUogRYExI9PzdsNBlSnuKaCMzzhSqLhLL2jNci+sx7KEtK4RuiVppOSkzu06vz89lf3Y1X/yVNy58sZtmnibdeGBCm2673//yzegfeA7Fv4cf5wx+Ouo1GchpF7m+Gkfe/DQbNf3Fy3H0yHEWD0UHg7fU9p9OmZ4wXf5YlamKfmud5geWwTSkCS3sJxMiMhagKbWpngEea+JjMCumXOr+k4XkhcsVLhjlMY8RM1cu19NP2Mm3B2I5m21wE1YulV0ELxNRMrPInq83e6rW3F+Z3cZQN5pAxqQZiZhNWAzHrq7Fr73qyt6aXenizyg2VMViduQnxsGCMzBg9YwLGOuITIwgL6BsjMxZswRi13EUZoqgoU+TDFEiLgdisvwxDp7pwDr4Ezan4+lx6rYJcpAshZYhtTwaobsdFl1HxNAIzlYmx9n4DDS+Q7bEvXUMsT2U6VyaPhAO+lJVWiDOCsQqrTYnFOhfT/O3dVGRymxV9QhxHKhmoaDJncemwH+HZoxG+990n8nzQj9ClP4QAzOWf5aNEw3jeNFVLb1hWBloDMccT8E5gQZ8Ut/nSaWQkXOwn0mhImzJo09i0VXy3roBDRZwWmC8p38kwmSeYLhNM1wlWSYZEwCeQOcqIMSltwv+/3GC+XmOxXiFhgIrxI9Bh48gAnosRP/Q8dMIG+u0ID48H+M6LEzx/coAHp330OmSQtfyWDBbBBV+clHhSyiXMikb1E4iJTEvS4zS8gH6ZxXIpbFiSKwgjWErIGKQElsocxEmGOM2w3jCNMZZ0SZazUxYpTd1SlEt5lkczoPTNhGEk3TMc3im53CSUPWr4Bo81AjGXoQRib+IQRO8Kj78MZZWiYAy1pJlRvqZMJkGfLmzInlN2S82rFvHS2yaSRNNhJlJHShEZQc3qc1PhIDJVFubmKmEU76Bmluv3oSTKxKtve7gMDpct/i6fbNhvc2orCNvxgpk/qxt2/Zl5RMm/zo4Pj2sROd11USBATMrSK5TGq6TdgApGRUZrQJb6fOj3cQSQ0STCZ/6e+FIEiCnAsyBMPDjCLhLYvg3GBITVDzP3UZrKBYUkKAbiLeJ5rJJcI9iyAylliUJ8sneObK4WyQd+IeCBPtRel2FArJxgkayPdttVKfReiIPDLobDNvp7LFAnS2cGVJP4ou+BAWIyGGufodxPGJbhuibQQa/J5n/V/WTCPhiAwNAcXn9uJxu8uZoLMz++ZV0K7y0rrBaJBH2QleRxETVY6dHAg+MePvnoCB8828cThh70m/B4fPGaY4rJ5ZgSWa+PovSwSSDyvrsJmaYZvjwb46vzW5xdMco+wTr3kJR0PlEq6ItkkEDJDygjIyvWwclJH8+eDjHoN+BWCUoG3axWyFYb5JtUnrPlGsVmgyrZyDXzow8e4vmTQzw44eKGSYQmEc9q2igvJbB2fCS5i8XGwWQBXN9VOLuM8flXc3z1ZomzqxUmiwJZpVUpLJ8mgON9hCBZAPmOgleunDUQ21a4yKLOynu5eJKHphLy2TPg3TdBUBqWQSaMUfKsXkmAPAYoN0xXKJJtKqIyYgRh2iHGUmIJ8iADRhDm6L2tfpgEV9X/Wk/WFi/Jj2O2cTUQsxtcE8Wl/3/rnbW1NXV5+q6nvLZLvBMKtJOfavl0/aPmWiPXlC0IE6bdNJIJCDNAjJLYZtPB/iAUFuz0lI8Wjo6aAsq6fVcX4yaqnioEXmtFmsnjV+oilBknk8sAG85hnCNcp4skCarZrCom93lye5usJ/fJVzc36z+f3q3+tCi8/+s//ucvz76FY+r7l/QNvgPvgdg3+GZ+U1+K4R1ZNor29oonju/8z3uD8PuDQesHg73w2cFB1Bzu+36/zwG+Eqmb71nfDmUf9GzQdEsPAYfGAB54g9GOCnrGCoIxJvOsIGDs9i7D9XWMs9dz/PKLMa6uFuIXo5Z5F4Tx5it9Y3VwhxE9mKFEpX9Gdc3yUA5xsim3YQKmj8hiJ7mPvLPcecs+ZtPjzBZM2yuNVEFG652cpV2pxq5LTfeJCsZsKoTZRsu0uusZs8yYyhTJhCkjtgvEulqYjRYqhwbbJkDfGBk2tsrwZm8M+6qwsGlmHH4JDDRFSbpZ3MyAMkoZKvGR8fNkuTJTDNthgG4Uod2M0AojhI0mAvZclRXWSYyVPDbYZJlsolN5QEq6yayQZdlsYiRxjCxhMTCTHVk8XaEdehh0QxwN2/jgySF+k0Ds4QjDXhMd+kdYKMptuFPWD27g6329TduTIDkO2fS2MIqZcipN4LSBGzI5yM1IC2O5HawrDGyBtdG2bjecroCa8f0KN3crXI6XuL5bYjxdYbJKsCKY4YaxBDY5GbMCa4KcPEdacLDJJRiDx5ds1CWRsoKT59IBRBC2125h1G8LEPvw+YFKMw866LYJSFTWUjCFUMItNPGqETLhkrwAC6xd5IkjfWP6sOXRBeIsRUbZoMPAfR16yYat4lICRSjfmhM0LhaYzumjWYikkYwB5cEEX1rwSUAWwK3YHdVEGDJ4h74CXwDvas0/T5aKr7EUnwrf45DplFQXkjUlQCrol4uRs1CUHjEOZB4jyptS9MroZFnWSJko6wd0g0sPoPz8BXuECPi06JXHARPsWk3235HR1M6zJGFsvr4emdYZAMAh3gAW7boyCxtTUi4l5kaSpNtqnvfbRYuABim71iuPXoFMaqQEVmglAH8mfa/1UVcFEIhxAOfvSAR7iZIonosCCU1RRkx9WhyC1fSvyaRkntWiJVYtCWNQoCQAz/Z4iUdSuiXglC5cloFLaXpgvGIE1MqMkeHk+cEPKAib8MMIXhAKENtkOTKm2RkvDAc4giQu13j8Wiq2zDbwkCIMSrSbLJB3MBw0cXzUw8GIYCwUYEYwRlDW7TXQagUIm5TOkdHKBbRKoTOBCVMYeX7yVBWiQD/7nNQXe7NcxptTTqjyRVlUSEKoXucZiiN1aQG5OgdxVkpy4c19LOcvfarju7mmKk7XWM1TkQnTo8mBl0snArFf++QUH31wiGdP9jEcRCILI2tDRlZZWV5DHfhBKNdbequYEMvgjoubOX758hpfvh7j5cUdbuiLTSCdYrkToOS1ngw9e9jCAK12iL09Biz08PB0H+3IRbKeYbOYYjW5R7xYoIhjlEmCKkngFbx2lDg97OM3fu05Pn7xAE8eH6DfbaIseX7wmqMlD/wsSYcwEZPer03iYrYiKwa8fLPB33w2wWdfsVeMUfaM1WcwVFOAmEY+mSWAVRCYMKq6MMbUKCiANnyzMKaUHRoQRiBWFgaQFfCqQtg+fgcFYgrmCcIIxkSOmC5RUIa4niKPNRVRy5sZ+sP4+o30iYklQpIADQAj804Pqomrt0yTWhEso2cyuQR0bZMJ3+J3bDiYuc9vOVpLddlgLsME2tTZXTAm4SU6ZGyXsEaAYZU51hNmmXtTCUIGmI8aiPlMSmRKoovj4zZefDjC06d7ePiwg/19D2FUoNksEIYlgkYBz+f1MkYcL8UbzGutLA6kmoJMdAiHBdsyO7REkrhcID8/X8Y3N6vbq8vly8nd5ufzRf7f1ov8r4vA+fQP//D87puaLd9/nW/nO/AeiH07Pxd5Vb/3e719BMGLvW7w2+1O+L/2e+F3R6PwYDgKOwejIOj3PDdqKhhjpHhZJEgTygZ4gVVWLBADuZEcmaFOwZiPOPGwWjuYzSvc3uV4/WaOX3x6jTfnM0wnMVarXIY9GaqVtDAPlUwQeEmogEljsuW6lKgwPpayMD6EUTA8mfZ66FZKI7J3Hbo7pHt97TaHqN2OCRiru+53ZAm7H6SFXmbru5OWvdVI7Bh+eYOW0udQPGMab9+WsA6JtDdsmDx7lCh24XhdwO2YEI8mKqchckdhx0zErjA/IqtSVqykXEzYCI2zrSjjoCPcUUDmujk8l6XQpTBSTOTqRi10CMaiFpqNEEFASSTLiWOs4hhLArE0k006pW4CgmSrrgOSMBosAmYxMAfkLJbwDQZ0HO638eCwjw+eHOC7Hz3Ao5MB9hhfTUkkgZhsT40MyqRBShy2DL5mgy4bdVM4TRZhJ2RAhlkTwMEbMokEBWI77KU5qOphvJZJuZK6dn7FNLQpXp9PcDFe4HqyEuZrQaki4+oLdqe5SG2XmAxBpjOIvUEEJgIomV5dwi1yRL6HvVaE0V4XJ6M+Hh2zRHYgQSWHA77XHKA1gZM+K4IxDlnE7Y0Ge5/UR8XERAIxxRw2vt72mZEhEB1ZvdglQGa/22KdYbGKMV+sMZ0vJFhkMmPsN3v92FPG78utKaWeGrrDXjaW6LKU1SHoL13Qu0Y2LUlZ+MzXqBto+lSazVBklARiOdlTdooVsYAyGQ4IZNgd1IjguZHEJ1cGiEnID6O/5bxnHLoWRYscVZhd+mFKSfnstAJJjVMgRtC/Rsbyab4pRs7JAZ/HrYAhy4rxODGDvPpCTVakHEta16DaOX4ZBQVSBizHnu5UeOgxPVJxnbJmIo2ULkHrm+NgpamyFoiRiSlZOGeBmHRxbRMQCbYYqiKl6VKcXqJ0lfEp+Gz2/PxZhO21ixeCLMaBFw7c0ocHPsg28vpLllH9pEwSpTSVRs+gGSkQazRlibGmmZ9AjGBHwlw0mEVevWHCqpyszQqBm0kaK6XM7CSkx4mM7uFBR7b3/R5lii6iyEWj6cIPOBAqXCUQ4/FJllqAGM/5Gogpa8gCZ8qMebH35V5CVsyANTNLa1VDKeCRH5nPhCGPwRPAOi4xWeS4n8W4n5CdJys2x93tHHfjJRYzTS0lexr6wOlxH7/x3cf45MMTvHh2gNGQSwdK7BhukEhFCI8tHhMCxJwAReUhSYHFusD17QJfnN3gK7Jib+5webcUeeKa/iuer1IfEEohNkNK2J/W6UbY3++KT7QRVALCltM7zO9uES9mwo45eQq/LNH0qFTwJdDne999jo+YtEog1mNJsspyxQNqGU35/BrISw/r2MFkXuLqNsdXbzb4+ecz/PLlAq8u1pivXQmIgs+6FIFJIjfnAsBKR+vwYmsA0Eb4GoRZ6a8yYIYFEyBG6SHBGJ+tF4zgi5LiTII5CMQYzkE2TJiweCpALItnIk+UdEQBYbGUxRN01gFAvH8RfDncQKgMXwucTXrxrwJiPF+Nb7T2M9SMmN7vRWZp5cw70sNdKaJWR2wlzyp9NnLj+tkmSm4XteJllXJxsvZGRSQKAZWfk4UlEOOiKWp6Kkns0xPWxYcfjfDkSR8nJxG6PZ5PMXw/ExDmBxqOw+vser1Ewv5GkY27Ash9FmrTAuGyTqiFLA+RbPxqcl9sXr+ZTW+ul19eX83/63i8/FmSOp9usuwsSVrjv/iLC0Zlv//nn/E78B6IfYs/3B/96GkzDJeDsO18GHjBD3o9/7cGg+iTw6PowaOH3e7+IAjbLSAkEHM5iMXSGyR9VtwXSjeI8S5Q3S8BQJHhMAAAIABJREFUHnwwaKIhfWMbhncIM1bi8nKFL766w/mbGcbjNSaTRJgxlvHS02CXWNKXRNWRxDVrIh4ZER3ZlTUTAEBGwfiIJEiAgMRupMyztYrUW7P6gmw+GLvSekeiuAVjuxrx7YdpN+d1ZIfFc7XMw2rNTdmqeMZ2wBj7xgJKFE1YBz1ifg+eb4FZH67PEA8GeDQBcDBoKDMmQQfcrJMhNEOigDEbMc0tGb06pvBSfDwKyHgjU+9HhdB3EYUhokZDEsYCCQRQ+R8T/OJMHxzcBHhVBGEKfgnCVH6mOvhSosbp7dlIP8/p4R4eHQ/w9MEQTx/s4+nDobBj3ShAy+foyE+THgPKWzS70Eo3lI0wPkFht8wGt5ZUWUCmvpHdThf6KOwQbT85lYvx5qjDhaYHephONzpUnd3Kg2lo94sMs02BVeZgQxBWebrt9gLx70gYiAzLHAzojaK3hOXY/IoFvLJAp+HjoE8QtofHJ0M8OunjwVEXR8MI+/1AtvN838iC5bLpTgXAEIhJ0hyBO491YcRIUuixJL11JlDcbsYticvjgDMtWTt63dZxJsZt+tjIaq1WLL5WeSI9BEydZGFuwo2+RIVrMmNK5i1lNxr7nJSJkNQ6esUoC+QGnNLTJpPwKJMloCQQ4wCVSaqigB6ZYQg+2IoUoqoilGUTlTwCZeTE12S9ExxaUvGHgfHWyJURiwjE+BUpX2S/Gpm3rSSUwzmBGH1tljW1ng714PF9VgZMgI1cSzTlzQIxCYPItZfN8vE2wl+BGN9/LcC27KXtSROpJocrAibDiKlHTKWO0s8n35dMkfaE8RqVkeWplFkVTlP2P5UAMbFrCiNmKggMIyEqp0yBGEGYjwZ8gmfzYMQpqw6y3BHWk2sOL2jCDUJlTuBgQ68gzweTyqhMlXo6Gajg8P0vODRvEAUF9noBRnshjkYRjg/beHDSxcFI/aasy6BXjMEBrDhR0s6shQiwRWHO3yegVO8jj3u1GapvkyBL4uYrBYMa9mBKjLlokWWPLn34tYKQHikN5UkkxbXAkjUQywSzOatSlri+nuDs1Q1uriaYTyl7S2T5dHq8h9/6jef4tU8e4cMPjnEw7EiBM4d6Lhf5EKaV0nsJXyFj7Ml5RUn27WQtYR2v3twLEDu/meP6foX5mvJt3psoS6QvWBcCfoPl1aGkSO4POiLDjldzrOdTrKb3SNbsyFrDrwpEvoteFGLYa+PR6Qgff/gQz54c4/R0gH4/klAGLl3sEkxwPs8vz0eSOpgtCBRTvHyz1sfrDd5cp7i+y7FKAumtZMdlKd4y+tmMsM/0cG59tbaY2Ej7jcuRclFZT4ovrITPtEkDwORZvGDbQA4J2OFxJA/rC1uiSGfI4xmyeCrMGEFYSaZMmDAGg3EZo/UXArzkeiI0sHnF5pUbWbJlxAxBtT1wZMNifJ9viWJ2b9RWdmHAlm5RFaB9jQGzDJn5/3VPo6mZENab/0/TXLlcqoFYxUW23islFFVkiRVaTR97e01hmE+YJnxKP2FHJIn7+2SbuchIxffNRSp9uPQK5kWKmMoALkAlIFd7R10CMX7GVSiKpOWyqu5us2J8m8wuL5YX0/v4r1bL7A8Xk83P0hSX93Fj+vz5RfIf/oOQ8+//+Wf8DrwHYt/iD9emKPqd2aFTOJ/s9Zq/2es3v3983P7Ok8d7D0f7zV6vQ/1yBd+jQTaW2GoOTLywcEiRDSY3cyY3SW6jRvJU5LxJeFhvyD5UGN8mOL+YS5z91dUKNzeMH+aQyAuKSUaUpDYmAGmBL8sieaHhM4GZsCAiYbSFk0ZSZIFYnWimkoVamvh3SRR3N2W1iVf147YO8i2zbn2p1qu7jRupO8xqmcRW6qB9QdoPVoMxgiu/JTdIAjKCLofAy1epYhDuKVPmdyCdZA6BmIIx+TqSzmgKNuXeYAsmecOiLEg3iOIfE1mHTbTTOgLpdqEUzvcRsDdItvb6mnWApX9JN9HcnurspIOo+JqYoskbCxWDBCTS+0XUsMFeN8SzRwd4/vgAHzw+FEB2tM845hCd0HTpiJxP07Uk6lj6X7ayMCuJ4cAoPxFT/4SJMyEDJnCgDm4RhsIUzBrpByVOHI55Q+agLYCMgKZkWpiL2/sVPv/iEp9/eYUvvrqRJLRFDCxTF5vCF+9Hwn43emwaBM78/DgA8djbhlUQgInEks9Vjl7UwMl+H4+P9/H88ZEAMQFhvUC6hKIGt/4aekEpH1kxghiCCgIxSTosWZ7uICUuIQNiu6ZM07JwsSJNVSmbBWKxFE8zlKPQSHumKWaZdJPRL0Y5qbDQZPkSJjGWWCxyzGcZ5jMOsxsp0KW/jLMOB1J+LALEKFGlRtIxgJHBAQQNBBQER4QP1qzOc5VdNgSTBQEC5VUcEiKRKHJZI1OT8VFIebcAMQ0HcqoUgceUPsra+F4pY8ZAD9kyW2+IlaTK8KsjvAgMjc/I9stJrpuUFev7y/8WBkvUeGRn9PgQlo1fRfp9eG0jgNABS4NF+DpsGAnj9NXjRLbHHmv1RUqGJO1lk6JVAWP6edHTlxGIE4jxWOBLN0mdSsjrNl7qF+zmnqcJGbHSgV/5AsJ8J1QgRrBb+tI3x7oDhtDwM1ZpNJcIgRQBs5BcAjKFOaQHjfJHstOUlqmfx6tiedBHyhL244MWHhx1cHLUxslRS2ox+l1fEt4YMuARhBmCkSyYXQnpgqT+pET6qYmXRvpghAWSvEcgJt5j2jz1WZsKbEw4fYkO/IYDN9AAENrwxLealIiTHMt1Kr5VVmp8/tkbvH59g9vxBJvVWkDC8eEefvN7L/Dd7zzBRy9ODRCTLFb129gkThFjqBKD124ex5RlTxcJLq4ZYz/Fq4uJMOnn11Pcz2MBagzDkPfaCKwJPnk+tyKC1kiuEelmhWS9QLycId+sUOUxQrdSENbv4PhgDw+PR3jy+AinJ/s4POxJ6Ad9d/z5ZRkmCzFejyUWQzy747sUb85X+OzLKc7ON7i6LXE3A2YrF3HOfssWKi+UhZKwYua6IUsAXh/t3awuI9aFlvVWKgAjEDMqBj7LQ1kwAfG8hvEeQGYrN2XN2QqVPJYoswWKdI4imSFPyAYuBIRV9ISxg7DigkXKE01Zskq/bSCHQkf1hdrgizrpVPHRO0BMZwNTemYw1jsbU4PgtgE+9o+9A7xsaIdlwmRJbNh1uXdKzIy5TvD7GiAmzCAX2WTBjA+YXXIBu8IaODrs4sFpD48f74k0kQCs16fcl0E4prTZ00WqqF1Eyk6vLMOqeKXjeUw1ACWJOiOkGcPSgPtJml5crBbjm/XF7W3y8/ks/Ysiz/8oX/qf51Fr8fu//0umn7z/53+Ad+A9EPt2f8iSohjHp+Haybv7YeOTMGr87tFB5189etD/zcF+eMwo1U6byT4FXIeDEqNkUxOnq8O83jj1wqQtIuo/IRDjRSFO6MdxMJ/nuL9PcHOzwfnFAufnjD9fYDplbDXlQQrGCMToh2E3DpPWFIgxxY1mcwViWl5rUxO3UkHdnBkA5mwZsq95xert166W3IAnYef01++CsXcv2Prxmj4zA4hMjob+faEGtCxVAJT1jPGiSVaMMkW/DXjsE+tIlL3X2EOjOVD/mETbt1X3TfDGUs4dMCZmf+NNlleijnsZEPXXNvbbADRzM9NiaA49OkDqPVdT9uTZ/Oxb950yOJJwV7KvilJHRlhzCOWfJkvKEOcYo0GEj56fSmT9h0+PcXrQQ7/lo9N00aIx2XNEGkmDN5kqkYTZpm8rGLFFmhKxTF8aQSGZBA4iHELUaM7hVuUiujHlDZDAUPpZ5MFKAka0EzyqBJZsEAEC469//ovX+PSX5wLGbu43iIsG4jJEUjaQMhGNctCgiSCir69htvEMmonVMG2Cq32nQIBcHoN2iIeHe3j+8AAfPT/Bw+M9DPsKwpgWySATbkT5eoUNY8gFU8U40AfqJxKJmTBWXEhQomJCSdgL5ulxpUBMhygJjydg4hJj53PksSBeNDIwIisly6XnUBxXWC4LTGcp7m/XGI+5IJlgOllgvWKHIAcCsgY8l3MBY2lK2SsXM3w9qgEVflD8WpQj6nBCsGu7mOKYgIxJoKxmaIOpoA678gQMyXpFfDoEYOIPEUCfCHPbYDyzq0uFOi3NxNhLiIYFOKZ7S45bk8io8ewmU9Ey66ZHqQZiEnBRopA0SZba6lm/LbY2QEzCY3IDxGyvGY81u+k2X9GaXsXsqtchuQQIM6TsEJkvShJ5DvFfnd9dOIGjD5/AbSvNVTBm1NaFhiUFTiCMGAGYJFGWlIN7UuAaE2BvmJ7GY0EqdCWoIef1k+8JwaoB9GJjlaJdDWEPnBQNN0Xo5Rh0yWx3RFL7+LQnQOxw1MCgr5JEFrHLIkastdu0UoIx4eYZrGPCdShztX1ghe0GFFWF9k9RmkihJRd7orQwMkYbgin6CDJ3lD+SIWVKHK86vCYUynwyiGax4rLvDj//xRlefnWJq8s7LOZkXhIcjPr43q9/gO98/EQK1g+GXWFdbWAHIbyhzc11ReXl2mPpiPdyfE+Qs8T51QxnF/c4O7+TPkX+v01G5o5gSX2s/ODJlLI7LSKDTNCTxcjJZsQEYQncMpN0WTJhR6M9PDw5wOnREIcHexgOu+jvtSUKv9ny4Qe6eOOhJe+rsJ8upvMcF1drfPlyhr/9xRivL2PMVz7WSQNx0URWhsgRorDMvkntFCmsHIfW92jvY3YhYcuHTSiHTdM0gRwCxKiwIBATEEYWjKoIesFWKOj7SpYKuAjAUjKA/Cz0v9kTxn4wPd95LbULDgMCzVJT7936kKudNhbvBDrtWBDsiaKa450Qnr/DZVDPZxZ46YL1bRniDlNmZIx2Uagl1qbbT26iRpljA0WE3WfyL6+ZrEjgYttFu+VjNGzhwYM+Hj8e4OnTAQ5GTeMHY1UEw7boC6PknoohDUHKpdbFqg6oODBhSG6IsgqQFx7W6wrTWY7b283s1dn92e14/bPVuvyT5br4Kzepvsz8vbvvf/+X2b//928JN7/dk+r7V/ePegfeA7F/1Nv3/+9f/vGPnz8Git8Z7rd+eHTU+cFev/lsuB9GvZ4XdFqu02hwWNIoWV4cOChp9K8CMi3PNWwSU99yF2nGgcxFkrgCyOLYxWSSCit2djbFy5f3GN+yg0pLNMkCMNVNlGQyRPGuq1I8ArFcbnQmgrxu/tleqBWIbTdpCkZ2mLG3Lrw6Rppp0lzrbZqY1ZFbU7+5UNd6cruCM1+QjNROGaZu4Xaim2VlrOXDymhpzxjBGLyWsl5+W8AY9fwBgVhjz0Tbd+CRPSNw80K4AsqUGbNR1Crr1G203KysZFFYIjtgWEGb/p7GRxtDlVkcaqeMfd0moVKkFgQ56scTDTyDNVjCLEBMY649N4XvpjgYtvDxByf46NkJXjw5wvGwIwCkHWhkfdNnqqBKXEQSlqv8aBuooBIuhVfqjaL/iUwPkwGF8SFwl34xX70nMlByW5oJWxt4ZPvU/C/Gf4mJpxSKwwt7ihxcXM3w13/zEj//TIEYO3cKt4McLaRViKRqcDQVIOZH9PQRiJHRUJ0+pTRyLiDlmIvAyRE6OYbdBp6c7OPFk0N88uJUiqz7bQWi/Nmls4gSSgIxSRrklpMhKxpPzZ9bpIPyOnW4E98Y+6YEiKnMTgglBjsYZkwGNEs2mJ3Czsdby3pV2quFuatVgdkswf3dGpeXlHRdYTyeYr2K0WgEODoaocNiOg5seSGFoXwfhVUyul8L4GV8YZIb/XQZsFykGN+uMF+QsWgIECvREZki5YrKV+r7IJ4SMeNzcFFQz1+z3Ft/n6lxZKB0K67eTx12VYuqbJh6CLXcmM986Dlnir8JxKTMWsMvZMiWQutSfEvWUqqklGGzbE4rwxLYX2Q6jKSgVvqdOGSpl0wDLwieFdjtproRiBFw8XNjPYT8y/MocBFEgfRP0QPlGT+VhM8Im6bP2u3lSOUEhYkeQ1Yo8yx85Kknx3QcQ0AYy4jpoYpZHE6WjCywpPqRHaHElueWBv2QbfSqBA03Q+hlaIcluhFwOAjx6KSHR6cEYl0cjyLpOOoYECayPm3MNR2KJmik0mVAwl4jpnbGrCxJRRq7XK+RJvT4adplIwgQ+gGigMXFDZFJ80H/KoufJc2f74F+CwFhckwb+aYs7sSvyvuHsmLXNzN88eUlzs5ucHl5i+n9FJv1UvrEPvroMV4wkfDpKQ5HfQFIZCd4H6vLd+V7GWm0SamVlFUGhCwz8aQxIIT+0pevx7i8mWIy22C+SiStlIxzXTMi0lTtTSMcBhNBTTUDgRktb702Q40oXx7i8cMjHI4G6PdaaHciRO0GmgxBiTx4DfXH8Wtz6UKgvdoAt3cpzt4s8PmXE/ztz69xeZ0gziJkVQuF00YOgjFeoXyUXGiaCgUNhdEkUJXYm8Wl3EyMVNw8q3zcsGC22kA6sXY6wow0nSCMACwXP9gceTJHyUdmHyxp5oMlzewGI+2vTJg9AW2ojtmymZvsTpm7kRHbZF0dNHc7RK1WYicNtU6E3J2rrG7xHSBmrm02lEP/xo6E0SydFYTpQ1+CkVDyfbPVMlzW8Nz1GVPvotdr4PBA5YjsmHvwoCdpif0ej3fOVlx0M6a+kEUn77PiEeQClPdhTkO8Hwhry4UWVQsMSHOl+44L77v7uLq9W1+dnU1/ejOe/1lWlP/Hcln9AlhNf/IT6QN4/8//QO/AeyD239GH/e/+3YNhmlYfd7vBv+i2G78z2Gt+9+CwfTrcb/UPhk2v1XId14k1It3hwEtWRI31vCkbckI2wVpYy2GPUhkOZtTbh/C9DlbrCldXS7x+PcEXX9zg8oKsWI7lshSvCuU1Os/wWQEYGYJSfq2D3rZX0pQ4241ZzYhZz5hliCze2r3w7gAx+0vTZ6YXVcuIMS3qnTh7qyG3LmcLwqw00chy6kJImR4sM8ZpgkDKgDEyXTUga8ORePttx5iWP3fhB234QQueH4kenKEKlKfoFtaUFAtY2jKF1sNmvXJWhCLeFuNd0aHapEUZ35l2PCnTwTCOTDxA1Klrd4n20Fb/L3vv1SxZdl4Hrjw+T3p7vSnT3SAaliIhDWMUAUZMSHqR3vT/9M43vUyERg+I0ZAKigQgAGygu8vdqutvep95TObE+r598mY1SM1Q7ICaYBXixK0qdF1zzD57fcuJgdi12TVET08M303QrAcSvfz0pIXz46aEdpRoSvYthBkQIxARkzzZJXo0eOKNBE9KiB8TMqV4OaUMKZVo+fkqxmyp+njf9+H7LnzfFuM9ZYIEOWSdOO32WCwr78fsnmTXCmRqeHU9wC8/e4Nff0Egdo/BOIHl1bC2i4jWAZZrsmMOUpvSRPbB0YzPjT9ZJhOGslkit1lJwhw3snk7Qavi4/ywho/P2/j2x4cSWMKfP+9aEsfO/RRro7iJ55STISvirxKAq0oaxhALEDNTdmWFbeQIxijDoxSOwSSmQ0Ykk0bCKVDFyI1kRGG6haWgWfqYdMhAHxjB2HzGbrIVbm/7ePnyEg/3fSzmS5RLIZ5/dIpWsyoSVt7aZDYIxMg6ydA588VLPYBGqAvAm8fodKZ4+7aLh+4Ks4WLKDZADPSLcfNAkEzopJs5AnrXYVriWmLTeV7TeIZ1yjWHQEy7lJT5NLUVsj9S1lllrNqVlUXAZEmjmZxXCtcFhBkgJoyYyhO3i4racUyKt8lwNV62x1RHXf/I1nHtI/DfbubpaxIG1mycRDa7kWvFoBOL4SM7S4FH32Qpj6AQwM978AgOPAcu/VsO72sLnsNOLFv8hZ4tMAy51MY6tqT0ez5dC7s5nSaYTBOMJ5FEvE9YebDaYMmydtuDkyfz7hlWhc/1Qs4vgVgGwqpFC+1agMN2AWdHRZwcFHGyH6JRJUDic8V71wwSJO6dcxPGoeszSxBGCeRsFWE8W2DE0JjRFL3BGN1uH9PpTAA9h0D0qJbCAiqlEmo8yiVUywVUywwR8sBobwExSnwbCbZhR2QIwUENw0FSAWLzRYzheIlub4qHzhj39z30On0M+n3xGh4dNnF81JKj3aqhVi0g77sCwmSzS48Y7x56/rjRNWsRnxkOAflMzpYpxjN2i03w9rKL69s+7h6G6PbHkk5Kz7Mw2CJZU55NvJAMQ5EkQRa9M7nWRqkQSKjP4V4dx4dN6Q9r1MrwfU/YcYJ03i+2SDK1o4wgkT6v+XKj3uv7JS7eTfDqdR9fvHjAQzdGsgmxzjEpsSRAbMUkzY24WOXfSn+dTA4U1HJd34IxPpMCwNS/yY+agqiptiLFls/0FV8YS97ZD7aaIl4qCJNAjiWB2FCkiQRgSGemqJk9YQxH0cL2LRuZhYRketetekWxlshVRc6uADJjyxQqZcyZJihn4FokittgDzPA2U5gVUKc/dr57TYd8XEblw1kjSzR1FPIW0a+N8mjlIGRsOUsujesON9F+TyHW0V89LyJ09OKyhEbHsolC4FPCeJS64K4xzJrC6/No8WCzxrZUQ5kuYZS9m2LHJkycz73g8Fy0+ku0t5g8bbTnf+XYX/x/8Rr/HkUTS5aLcQfPGH/iDblX9O3+gGIfU0n8nfxaf7tvz0MZ7N5K/T8516Q+2f1WviDVrP03UazcLzXKuYrZcfz/XXOlfAOBWOc3MiC4dAzphNS2cBTLiJx25QZWpLOZtsh8kEVUWRLWMf19RBvXj/g+mqMh4cVBgOCMW6UVY6VSYs04Y0FheJs2oZ2CNQSwPO4+GZ9Yo/hHTsMmSluzaZbGTTLzm22VitJZmZsWbrS/wiIbT2/u9KOLcFmXM+ZgH1HpkggJsyWr4EcZMiYMEdmjImKLHr2ynCFIePHElyvCMcrwGH6Yo5yBFukMOIZ2Ek2VCD7+Jp6TIPKJBrKXkp8tXhnTLy2MAsEYVkqIoESawuo4U+0QJKMDpkwueYRXCdB4KYI82sUCzm0G3mcHtUlJfFor4pmld1hFoqekSZyMigm+TXiKEUap9JZJSW0wnzy51HJET1qetAwn2C6jDBdRJiw4CeXQ6FYQLGQR7HgI+9b8GydMgcsyWTMOqfdDPwQSSJDKDJJ3lqSEn/5NxcCxF6+7mA4XcMJGtjYJawIxFIP85TbDVd+YIIgbqZhcXKsZef0TVr01IBejxgFL0W76uPpcR0fnzMt8kCkmaFnIWCoRI69aSywNQxejmloBJU8lHGUnrQ4xVJCNzhh5wte6QCa87nJk4hsjy9kBzY9Z9KhtlPWq724W8XndnCRyU4pn5JhyQaLZYrZNMLtbQ9ffHmB+7seVvMl6rUSPv3OMxweNBHmOUShZJLyTn0+t/YLs8eREuo0h8UixUiA3QgvXt6LbGo4YcS2j3jNjjxKFBmbrx4xLX2NBIgF7L5zeUhIOZJoKtIlpoW57gaeR4ZBN7aZ5FJZESMJEx+pGdoYBpoBN5LRyd40w6xTOknvnf4c+jHrHnp/pmIcP1mgjAFfrkXZZGrKjhX4U3okrIfE4XO4oDJeYZOlf40bam6mea1I0unm2g89FCohwmJekvb8wFMg5hKE2fBdG75nI+87KOZdBLwHeO5Si0owLOcppuMEk0ksfr8RA2e4IZuwHy/CaJZgslwjtXy4hTJyri9gKaJ/MJqBUfXWegHfiVHOA62aj1MyYQclAWLHe3kcNH1Uio4MOQRaGMZPE2sNEJMQiA0WcYrJfIXRbIH+eIb+cIr+gPHyQ9x3ehiNp8KKkV/IBwHKxSIalSqatQpadX4so1ln4XIgCaN5GbKY6y5rmmE5ZEnle4LvmQSrOMFiSTBGZiyRJEUCsbu7Du5ub2WgxNCMVquKg70GDvbr2NtriH+L7y5eM3oAuZnX2gAdUPHZy7yGrA6hJJAdhP3hHDe3A9zcDXB738fDw0B6Fedsvle9gZwbTe/UDboMiZg66jGx1ke1FKJZr+Bgj6mqDRwfNlCpFAQI8hWUJbQqcKcsUwcOlJlOZmsBXde3c7y9nODt2xHevB2gP6R0PANiRaTwEZFhl2fEADFhkRXkCVMrQExTQTPwJWBMZMMEYArEMqErByfCYlNSbUI5tKSZTBiB2BjJkkEpIwnl2KxGQEIgNgM2tDeYkmaCDmHDspAQE6wjLFM2vMwKmB/DEBWIvT+E1aAdOeNmT6ASffV3Zp8/S1XevvXlNxkQ2wVh2Yznt/de5nsURl/tGBlXpmy9ypX5tW2bQ+ocXIKw0JUETLJgf/AHeziVsmYPxRL//xi2xTh6A06lE5T/XsUhMiiVwSnf1awOoaLA3cqR2TE5HkfoD+abXn8RPXTmi9F49floHP1f49Hqz5MNfvGTn8zufhf7yA9f45t3Bj4AsW/eNfk7vyOGd9AvZq2WDcuzzwrl8Aeh7/1ptZr/dK9V2mvUg2K17tmFMJdjpCo34dyMWoxEtzkFzKRDa5GCcWPGDTQnNkxKc+w8/KCCJHYwHEZ4eJji+nIgXrHbG3pUFIzNZ2vZMJMZ40uPcjKCMYaASLQ2PTQiPdLEPJXTmeCMzNwr8jxz/Faaonoa3gNiGVFmNpXyx/c6R8wkLANmmXnXvGy30zb5tNkLwggft0ZfBRpbZ/6uTFEYsgyQGTAmqYqZVJHlz2V4PLwiXK8grBjj7LnBfGTG1P+T+RpUISkr+XvJe1v/m0jcTPKTRGwrENP6LbOhzGJ4+TKmt8tei2yCIDy3mQsTxnTNWsURnbukq+1VcNAqoV0PUS16KHg58YdRmsiDG1fKuCh3oz+HnkBec4IObnLmywizRYTZciUBE0z6mxOI8e9W+vcEI/V6FfVaWSbb7OfKsyNNvoaFgJtcV2VdsneUWG8FYpTkXV0P8avPLvH5l7d4+aaH4WQDO6hjbZWwSgMsCMQSGzF3QQ6DOigN4u3HXHJuJAnEFrA2Cwk3yDsJSsEa+2QEj6v4+LxEcbt2AAAgAElEQVSJbz/fl+4wpqJ5lChRoMoCW55HKUTWQBVGvlP/z8Li5SrCdLaQHrAhwzOWDEiR7aEAMcfxpB/KD3x43LjnfXgBJ+hMbSNY43+n1zxLQ9uOKri5M2yzejF5PsikRLi76+HLL9/g4b6L5YJArIxPv/0Mx8dtmdwHPoMusgHFo6rXNEWY85vDfE65Y4Sb2zFevOrg6maG7mCD0dQW30qy9pHL0SfGe43fTCzJallvlU9WTCozVlinc2GdGJFeCF1JoPM8LQymTIdMSMRut5hy1TVWsuYQyBOQqQxYYlQ2jhSdZuvJOtG+LQFgspES45FuqKQvKWvAMPya9MWR/eX3tkbe2yDvQ4qO9WNOACS9fxJTLaxdVq9hfKscYggQy7Lx6QdTWWJYChCEeh0zNowgjEyYbNxdW4JLRLJHtoZAkhLuCIgWKRbzFPM5B1ksKVcwRqntHb1/w6WkgZLdtfJFZsBrdE+aII6XWMdziRYPnBiVgoWjVojnZy08Oa7geD+P/aaPFn1hQdYjlXk6M0AkJjhlwuIUo9kSD/0RusMJesMZ+qMp+iMCsomwYqxQYCE7f3muJ9LXeqWEZqUsYIwgrFUvoV4tSMBPmZUXoSfsdsZsZCwD5Zv8O/4skbBiLDNfiyyTQOz65gFXVzd4+/YSi/kMhUKAerWE/b06jg7bODs7RKNekY2yJJlKEIymYHLjK4JFDnE4KOK9wWEEBXkpMJutpES625+g0x2j2xuh1x9JbcRywTTgBEms3lR+jwSTYeCiGPryPJXCvBzVSgGtOvvZymi3KygWA3nOVHbMmPns0IGDAkEmEROELQSI3dzOcHs3x/0DGUgOrlhXEGCNkLXoyobJocMardHiIIAbe2XECFgYBEEgRtAlkmFKb021CEGYdPxtARjL15cAWdV4jjXLmI0kUWLqGU2/migTFk+ECcOaQGyBHKtVpKQ581tmQEkpOsnQzCTEwjbxOu8Cscd3rKGitomn70vxDdNmANmWPTPv6Wwz9NsATNe5r3rLzd/K96NwzKSBykfDFJsCeCbqci0IAhulMpMQQ7TaRZwcV/DsWQ0HByHKZQt+wPNMhYWy01RbSEQ/E3lFdq/MqkoRVVotg6W1LUPuFRnx+RrD4XLT6UzSTnc27fbm9+Px6hdRlPyfi/nqp/Cid//5P2P0j2g7+uFb/RrPwAcg9jWezN/Vp2KsfRjOqoHjfOy6zr+slIM/bDUKHzcbhYO9/XKpXHE8n70WNin0OXK5FRyHMh2NWFXpUFbWzEWUMiDGcgdw3KKEeHAjPBys0HmY4e52iuurKe7uFIyNRgmWc/WwRDHLSQ0QoyBHGCQuROoVY7rfV4HYY1bXIxhT31QmTzCzs53FeNs1tGMZ2zJjGUMmMdi7XrFdueLO595JaNz2s8jXynQgGRiTsbjxwGVpiARjPN7vG3OCCtx8BV7egDFffWNkxTbwdGHmK9OwARpYoFNZncxSNpT9Wb1XAtbEK2LM+1lxtgG5mjilL0gpouQmk1ILi96YCFjPsUkm8N1I9O177TxOTyo4Oihjv1lAsxagVvaEDQucjfijBCCRqWJaG/ERo/G5iY42WMoGihvJJQajmR5jGuEJxliorJJEfmSsfhAG2NtvY6/dkJ6eejmPYpATP1pogBg3b/TV6GQ6h4TAY0Ugthag8NlvrkXO8/qij/6YatEqklwJq8THIvGwSGxEZGIZZ01vlgAxngPe+0s5BzbmcLBE6CaohTkcNBWIfXRex7eetrFfL8CnZ43BNhuILElIEYspg1LrK8ENCsKWmMzmGAzH6PRHuO8MMJospReKWyKm/lGWErD3LQyRLxYQFkLkCyH8IIBLSRMj8LnBMuXWUnCcDZUVk5pEQ8h5J4M1mUS4u+/h1asLdB66WC2WqFZK+OSTJzg6aqNWCVEo+MLMcMKbTZ+FVTV3NjesZMC5KRiNYtzdz/D6YoDL6ynuOgQG7H3KIYo9uXeZyCifKV3JJJ1dQ+yu8kTmSqki5X+RRKRXKoGwGY1GGfmQ97yyDFKzsIowlyMRNobJkbJu8LrluAl1EFO+Y8JPKOMhW/8IxLjR8bZ9XbLFysprJYKe10slpb63EUBSCi2UCjmUipaUHfPvCMjYFaUybfUcSajQVprI0FTGrxuArDs38f74BZUkEkyzn41sAP2N9DmS1ZVnxgwW6BHLUSEg+SWqPEiiNVartXhEJvT9TVPc9xa4vJvgpjPDXX+OCTMRnBCp5SIxXWYS2x4vZKMc2LEEdJAN+/SjQzw9qeKwRemciyp9YUx1FGqIyY0mpM70TfGn5bCETPVDf4y31/e47QzQJRAbc6iw1JLx2RKLFSWRZCnIIpLp81AuhMIO1ctFNKpFtOpFNOsFtPmxVkC9GkqVgdYFaJgDZw2M3uc9xMAJvgu0aF7lmARI7y7v8ObiHV68eI3RaAjfdVAuF7HXquP09AAfPT8XH2RogJ7KyrQDT9cMZdIz35cMOTSdRL7WVPr6lhKdz8TGwXCK4XCCQX8s5enLZSR9adxMB4FnZJcFVCtFFMNA/HCFMEC5REDGouy8MCfKvNNLqCBM2iFTso0bSUmcTFN0eku8u5oKAHuQISaL3CkLpjyYZdQuEoa4bLT2RN8RmkLLISYXYJHK8hxK6q6G0WQ+WwFhZGXMR/FEUkZoQjk2AsBm22AOgjA5JJyDAGyGNJliY0I5uFYShD0CMXaEZUH6GZuVATFNrZQBCd9jbDw3FTdZrlOWWPx3A7EsqCqLv890ATsl0GZT9fcCYmYfsOXFTFgZQ2fU05hVqHB9X6PIdMS9Eg4OKzg+ruLoiFH1Iep11hus4bhMYtUi6yTlRw0ukfAmeqApR2cohyRIsxrINumoWj9Cmf1sysHDInl4GC96vendYLD4YjJd/vUmxU8Wm80XH7xhv6vd8zfz63wAYt/M6/I//K6yWPt6Pm7CtZ4W88738qHzJ61m6Tunp83TWj2oFMKN0OkEYpa1gG1r30XOUi+HbNRMlxC7wCxjKgU8TVNc5YT5orG021mIPPHmZoq72zl6XcYQrzGfbbBkLDCn1yINpLzRl24xAWLiHWLBZeaJ2mGjtrG3JqBi2zNmeLBtzLz5c8aI7Z6Z7Xqt4MuUdm1Nuxp/vXuLG519RhEY+4qSayZUYJuxm7XlmNzqLJQkC/Jgbxh9YJQpMt4+KMENKvDCMnwCMsoV3YKEfEiionSMeVjLuWE0uAI8CYkXSaf6ZrJoZZVy0VTPQ8EYQZl4bYw0UVPfGBRhCQtB6ZWm1zFCnPHEjCMeIO/FaNRdnByX8cnHezg95lTbR61M+Y0lLBXTBOmPErkg/S4seRXpCVmxjXRYTeexSNo6vYlIfe46Azz0hhhO5lgYIEYQxhAAluGWykWcnhzh5HgPx4cttGsF2TBKOqOvjJhHOaBhxMh+cJKdvbxu7yf4/Is7vHjVw+u3Q/RGG6ytMqJNAUsCsViBWFbWqkCMXh8yg3xZclMxEyDmYoGiv0azbOOolcfT4wqen9YEjLWroQAxl+eSiYOMf5ciaHoIKHOkzC6RRMLZQkHYXaeHq5sHXFzdivdEgmw23DS58Hxu1ooIiyUUSyUUymX5GBYLAtCEIfMpXbThkIHhxl4CPjRmPHt26D8TdpAMyniJ+/u+MAe9bg+r5RLFYognZ8c4OGyhWS9Kn1GxoH48iRk3mSqyZxRQbYAYN4pjbhRXuLqZCiN2ebvAzf0K970Ii8iB55ek+4a3HJPk4sVIUtSYuunkGByRSH9hPgAqZR977bJIyQ4OmiiVQwGTSUr5Jv1nBK8LAQFT8RCmsmGNKd2DJ0EFrNFYEIDPUywXaw1BkcRyPsWmh0cSyIzUKGPE2JnE6+Uo01rIWygXbTQqDupVF/Wqg2qJYMxCmM8hIBjz+N/rdFw2vDJa3wgAs2WOpM9etk0ke6khHbopll9MqMtBnhcBgLx/CDzon+FGUIyAOTnnGSgSIJxsxDs0mrLcd4nX14xaH+PyfozeJMZi7chggUmKunSx82wpzAWBWKPs4MlxDT/89BTPTusS2FFj2qdHJldrIHLskCJrxIRDgn0BdTkJ5eiNeK07+M2Lt3h300FnOMdoRhabAIlggol/ho00dC3DdvKeg0LgoRT6UgbfqIZoN4o43KsKu86PlCrSmyoAjCXqJKqNdEv4nA2vORn1tYCVh+4Ir99c4cuXb/Dr33wh9zWZhWIhRKtZx9nZMb797Y9wfLQvckCCMabaCbjjgEq8zmTqtUuPAED60CSggYoMHQSS3VtRRryIMJ0u0euNcHvzgF53hMlkLp+DzF+pVECrwTTEivjAKPeVxEiynp6DIHAQ5vlsWODchzfextbiZa427AgcSoF1jG5vhdv7Gd5dDoUFGw759ZkG6wsImy9YYWAhisgMs/NPE3d1AKepwwR64jsT8tykgkp1hAYeifebrAw/0vPEihICMUbNx/SDMZRjIke6NAdTEmOCLx5MRFzIoeqBJTbmI98hDOARGaQJ78sSiTV/1ATqiPlVPZ06XMzUHlkq/ftSFhMvZfxmu0AsY8a+4in7O3aoGTD7LYC2fZw1aki78TQ1moMTsp68J3kPyeDSTlGr5XH+pIUnTxty7O2RCYOAMO6hONTjOUoJxFimLkCMfY0sSXdFAWFbXCt5U7iS+Ms1bM5jxuRbrrcJBsPl/O5h1BsNZp/P5tF/mc+jn2IT/XqJ5d0Hb9g/wo341/gtfwBiX+PJ/F1/KmHGMKuGBecj17X+99Ze9Y+Pj5s/qNWCQyYphuHa8jym+1CeuEROjkjKB7kIURImtLoAMRpLbZEpMk2RYCxmmuLSwnAYCyt2R3nF7RQPdwt0OjFGQ+r9GSig3hP+e9tmfDuDP1SaSP+QAjEjA9yRKGowhbJi2vPFj2bz8f8HiJnI6EfP2CMYMzlej190K0jMVmpjDZNN2A4Q2zJjmi6pLJkJD8hSFQVIMS6JXWOGGROJYkkYMZEoEoh5RYm2t5ioSAZN4u3JppmIezJlcq6Mr05kKeqhyTw1Ijbhn1XZrr1UWTGtedFkGwV6w2RLQCDG2OFkglw6RiGfoN3ycH5G7fs+To/LskGlzCn0N/DtNVyGMXDzlOOGkofGVvPlSyCmaU8EYTMxvl/ddHFDf0dnoEBMmA6mwKUU8mFj5VCplfHk/BhnJwc4PW5hv1FCvWijnMXkM41OfFlGTscuMgmQ0SkiGZsvXz7g5es+Xr8dozdcI1oXsEzzWCaB9O8sU/YvsdBZc7oViCUCxHJkgwnEcnN41gKV/Ab7dUbXh3h6XJbjyXEVrUpe2DCFxwqHKWHjZlKAmDAn3MytMJnN0O3z57/HxeUNXrx5h/vuUPxiCsQoS8wjDEsIC0XkCwRgRYSFEvIFAjHKfylbVIbF9R24Pj+6cPlSZ0qIhFowRIc9Ygx24DSdvX593NzcYjQcIlqupIz2YL+F/f0G9toVtJpF1OsFFAquhI3o9FcG67IxJxCg1HEh4G4t0ikGdVzfsWB2inc3U1zezjFdWgLEbPazEYjHS6zmQ5mkU+bp5lbwnRSFfA6Vsid9T4f0G5qghVIl1FAIYcRUpjpdLDBdLBWICWhnwiZ9MR6W7DJc5jCdrTEaJ5IouJxzA002lrBUPRcs0uYUnvHwBBsyiBAgxgECBNyXCraUcu+3WHLsYa/po1axlRUTIJYTIMaENG5wJQ3UrAEScuPrydIhiPZBcQlgGIOwIKaSg9Jubio5vKCSkSyqIUn0+yOAXCsok20rKw34LK9zoH1yPN/gob/Cxe0Yb2/HeHc3xt1gjt40wTSijDOLRiAijISRzDspmlUPH5018Effe4Lnp000Kh7KgY1gp26CfX/yHEuRtkpguT5P52TDJnj17g6/+OwFXl8+oMc0QUbpy7VgYh+lovou0EAgHRGJXJcF856FUt4RSeJes4izo4YcT04aaNRDYQdlo2ukogQJwpCJZFbXMaoeuZ48dMd4dUHG+zU+++wL3N13pEDa9zxUqxUBYB9/9AwnJwdoNiuoVovC+lIaKuG/lL1L0ipTUrVv6zG23NQLmHAdynwjyiKXCYYDSu0f0OsNMZ0sDBBjsXNBZJAqpS4h8D0VHIjHjgmwtKLmVAWd9aU5grex2gCjeYKH3gp3rH+5m+L6diLpw73eCrPpRkp8YRUQJx7mczL/HDrJXQTXDaXUW2oGBIgRpBAoGFmiJM5qhQTZGAVfBGFkxRLxhmVdkRuWLwsImyJe0QumR7pkVP1UesMYS89OyY14wbhWqhRxI5JESu8U8PH5ktGQGWjqSq1SYU021V5SgrGslmIru99uiB7B2GPypakzIeMmg+HHvYCZdOhj+fcAYrtbhqzgWgaVUkROAKbhUDw4rKIkMchbaLULePKkifMndZydV9FsevB9el4j5CwNfUqFCeNHdqkpaBQgRhAmw2ftEKW3NomZPk1p7BrjUbIZDaN4MFwtBoNlp9ubXIzH819ESfJ/x1H82WLt3f/kJ53p73rv+OHrfbPOwAcg9s26Hn+v7yZjxqrBct+y7U+rlfCfV2v5P61U/W+1mvlSreb6laoDP+Bka4oNN6bWUoCYhjkwKEGnh1yuhJGgHcR4xtYpzaaelA8O+hG63SUe7gjGZri+pO5+hfGY3gfGX6s8UWJieQgQ01AHk3y+tepuS5ZNNO8jENOoXtnsZHemWV3/NkJsG7JkkuE0vlbliPri0JdaloBvXGom50Nj1+TLiNZFGTH9ZzsMm4r1DSgz7Bi18ZKo6GMjYCwQ5stiaqIkKhZF4smDf2c5Bdg8BJQxUdGAMpPMKD6ytfawcTMvwItTaXrtbBNpLL47nWxrWqXuHvk/ic4WVoXnjr4wvkTJXCzhu0tUSsD+no/TkyI+fs4NMz0fFsqFHEKf03wCMY0+ls2tpisYnT1lFhvxuAyGC9zej3B7RwO8grD73liM/+yPYzS7WOk5sXYt1OoVnJ0e4vSkjdPDJg6aBTQIxPLGhyYsgvbc8SwTKAgQkyJjArE5vnzZwcs3A1y8HeOhn2IeB1jEAVZJgNXal/TEhC9A7qJ5De21Dhps9mxx0juFa83hOyvUixaOKc/cL+LJYRFnhyWcHRRRL/nwuXHNgJgps9YNpMo/mbBHdmc8neGh18fl9R1ev73CF68ucN8dyJSf1y7H5DuXoQ4F+H4I1wvgeD5s1xfJosvDI1hj6IMPP2QHEWWFBZEvEqgRkBElUB42mS4xHE7R6Q7R7Q7Q6/Uwm9LfEUl8eLVaQrtdw8lxA0eHdRwc1kQ+xeQ82RAbICbluwLEdHCyWGwE+LDj6PZhgdfvRnhzOcbrq4mwNUwAZTegxOLHC6xmA9nESeiJk6DgA9Wyh70W/TyUu9ZxsF/D/l4NhVIgzxDlaGTEV2mMFWWdCaWJCRYE7ASECSPHHcwWOYwm9NSk6A1iDEexROsvFgmiFX2QlBRRmsjvR0GYRNkz5W6tG1LfVSBWKdpo1z2cHIQ4PsjjcM9Ho0o2R6WJroAwBan8pQmTOozhRtuhz4pATOSh28dASpHFnklYzvtB+vVSWGvKwbQsXFYHbs4ogSIol8NsAk26H9km/uzTRQ6DaYy7/hK3vTmuu1NcdsZ4ez8SlorpowyE0V15hFyyRCEA2vU8Pn7Sxo++/xTPTltomBJ2f1vAbqSajNFnwbKJU6f3ktLDu94YL97c4Ke/+gKv3z2gNyYbxrJjDwll1LYOiiiV03VPI79z8nOmcHNr5F2gFNrYbxYFgD0/b+Pjp3vYaxYE6MoQQEJRtAScm2+y9lp6rn7ZKMmhP5zh7eU9Xrx6h89+8xI3Nw9YEKVuWJbro1at4vBoH4cHe8L67u3VJciDPjKNT9froVM+40M2a2NWsi0tG1yTJPhGpZHz+RKj4Riz2RyrBbs3NfyDCa/FYh6FUA9KzqRk3lSPiJWXAxoB7BZyHrVpwhthmULO5eXtBO+uRrh4N8TtHf1pS2GflwsGYpFuzSNJPamL4aCTvVKUr3teATZvTqNCyOpI9H2o8miJW2cyqRz0LZE3JVjSom92+wkISxjKYdgwpiOuCMLYETbFJmI/moIwDeSghFuVMvyog7zsILgzA49tPBZPue4XFIQZIGYYsey9b7JMt/uZLC1R7QfGo6lOSKlaMXmxO8mJ2QZA3/zbftAdW4GZn2RzFP1o0lR3u/1Unau9lWRUw8BBueSjVs+jvVfE3j6liPxIj5iPcoUgjWXNMTY5w4SRYTRMmFoBtApEi6L5rPjAxsOax9rDWvZNm02vu0w73fno9nZ40+vPX0wmi1/O5tGvNpv138zT3A3QWf7kJ3IiPvz6J3wGPgCx34OL/+/+XbOEyDssBM73/bz9f1QqwQ/b7fCs0Qxre3t5OywQTUwBS4EYFxiu+dzvaQeMMkmyEY5piObiyv4LLi4BIkopphBmrNdhn9EU794ORabYH1CmyF4cTvx0Wrb1Pm07xVRupcfjvEve8VvgpVojAWk7H7Nk3K3e/P31eWsry8I7th6xLNr+bwNi2YqdpTFlssRdr04mddRv0ryGjFxRoso1UVE3LhriQcaL7BdBF8GXgrAibAPKbJcR91nnmEoWGQBCIMZJWkptuXSxKSPGThm5ULan/TLClmVATGWX2XemtV4yb9aOE6zguQkK+RTVSg57LRdHhz7OT0PdnNYcVIxkK2DoICffjPVmiEvMzXcqqXXkiHhdZ7MYvd4UV9d9k0JGWSIN/1PxhaUEimRyKLGjrNF3UG2UcWrYsNODGg6aIZolBWKhJDNq7xKZBP4kCsToRcsYsTlevO7i1Zsh3rwd477HuG8Xi8jHKs0j2uQRI49UZJ+OEpgsr7ZiWPYSVm4BKzeF5ywQuhGaVQfnAr5KOD8o4GSvgKN2iBrlfGQ1tOrcCESVCRBvhsQxM2TAALGuAWLvFIjddQfaT8TzRfmcTekhN3K+FHpquZL6DcVL4NAn5sFjoAc3fYUiSuWKyhiLRfl7pq/FMaPO5xgw0Y4R34MhxpMxlos51kksYCIMfQkROD/bw9lZG+dnbTQaRSnzpfyOhIjsRWWvagJXmJZKMEZmbLnBfXeJVxdDvHg7wIu3Q/RHCXJMCJWNOCsMFojmQzHzswIg9DayEW/VQxyRCeO13a+JD7DZLImETAt9s2LktbCk0WaN1ZqBHYxPp5QrJ+zbaAr0h2t0BwkeuhH6/UgksLznVstEuguFDdNyKvFBbUhVCRDTrkQCMfoPK0VLwiuenhRxflzAyWEezZqLvAf5bxyXm27dmEmIhKSB6kCGcjM3A2IcImWMmIA0lY0qI8bQBEaps3MqRi5NBJBp2iZLj22wHtjWSINtjxHvKD7bjKqfrXISXT+YJ+hOVsKGXdwO8Js3d7h8GIrvkF4teShYyLuJUAod7LcK+OTpPv74+8+EEWM5edFz4JHNNlmAfJ7IYInigamFjHWPgSG/TneML95c469/8QVevXvAYJpgRnlcLkBqajpkTTOhSyLvZsJkwvS9SAqOPTsVn2e7EeLZaUOA4bee7+OwXRJpqM+aCm6uWYaeUPKWivJC1BekkyxH1rrRZIXr2x7evL3F519e4Pqmg9FoKr4t7v8D30e1VkG73RRW7Ph4D4dHbWHGNCSBig4qO3QGIyBZLXJyv8uQygx5BM8Ke0bPnrLb0rmX8DrqGk8wRsmwHExhZQy9GSTKR5P2x0eZoS48yakFrNYbzKI1HvpLXFwN8ebdAG8u+njozMUrtlzkEEc20jW9woFs0iWpOGGgA+X8LApm0i6fGz5z/Dm0l4pprWI2NOCLDBgBmNRFyP+n5epIlyJhFRBG71dEPxgj6k0gRzRRECZsGEGYYb4Ivvj56B83wUQS0EHQIdH4ZMOyjOLs5S1Pyw4Qy6SJOoDV97zWAjxCKPP2FyCVAa8EG2HDsmj8HZ/4NhL//xuIbWe2O0As88ZmBTfc40hZs5tDqeQJe7t/wLLmOvY5jGt4qNYclMpcUwE/4ECPzr+lsGExzy1LsbPydzO81vPA97cBYGsf61SP6XSTPDzMF53u9Or6ZvCLTnf8y8U8+uV8kbyMgJs///Pu5Pdg+/nhR/gazsAHIPY1nMT/1Z/ixz+GUy4383Zqn9lO7o8rleCf16v5P6k3widHh+WgVLEcx13AdpewHQ3ucD2NbqVxVZZMWfz1ZbVheleO8rkAVi6UF0e0slXONIjwIB1j1NlPRf/e67EbIwEjWvnSF8ZGesXUJyZ/3oKwbDZmPmaR9e9JEg0YM+EdmVxxO/LKTvhXUV0WUruTpvhVRuy9ayUkmCm5zsDYYxLv+4yafC0ZicqmWjfYZGL0I711BFXiBxPGKzQx92TGStIz5rrsGysbMMZURQVjEuZhgFhswBinxgygYJQ1U9Q2ZMayNEpeMUmp1Nj3rLOJ00VOSG1JyUxEXlEobFAtAY1qDu2mhYM9C/ttF22a/OkTqzgoMH6aV4gxznEqSWLsD9OAMkcYqsmYKZpjvLvs4Pp2gPvOCN3BFMOxyhLZe7OR8jIWmzpwAwe1elk2T6dHDYnKP2jk0SpbqOQthFIanflq9Dr8FhB7WKgs8YKbmwluKYedWZLsF6UhYhSQ5liKSu8dgSBNIokkJrJPT7yR1hSBu0QxSLDX8PDspIrzozLO9gviFdur+6jk7Ucgxhh0kWNluZX6bLB6gKETZMREmnh7j4srlSbedfuSIElWjBttAi6JL2aPTFZcLM+DKS9m8ATBmMsUPsoYCcRqKNFLViyLdJG+MSYOTmfseBqj3+sLCFss5ogjphWymmIN17PQbJTw9Mk+nj09wLNnh2i3ShKgQeAh/cTZs2W62ui9kgRMBqMkkFCBFxcDfPmmj89fd9EZUI7De5JghamZSyTLkSZPeiwTto00rSTXlrJESiPpU6tVyQby59Yia4IZKaa1N0jopZEiYf260yJcLx8AACAASURBVBUwmgH90QbdQYqHXoy7hxW6GRCbRlgQ5Md88mxhueV+l3JnGsjI1LCsnPJaCGNUKeZw2PLx0XkFz05LOD8JBYhxA0aWkBt39dwoEGPIimzcCcCdnAFiOcRSNUGPq46AqB7YBWLSQZZE2LD8NyEjQY8lw25c+ARjUuqsQExGXTky3jbitSUFzvM4hznBaLLBcJmgO17i1VUPP/vNO7y+7KA3mmO+oB9F4xscK0Wl6OGgXcInz/bxR997hmcnTdS3QIzyyMfMVxP/I8sdfXbEdIzMv+1O8OXrG/zVL7/Aq0tWQpBltpFaIdZWHmv2JRr5tKxzBoilMX/OFXLrFVwrEV9pqxbgyXEdH5038a3nezjaKwkjyS4zl4E5LEOPFwKYpfTaADEyrZQ/0nNKvyllzq8v7nB13ZGBAzvNFnMCBfYQBqg3ajgls352hFOmKDYqIi1jVQKlgqLukDR5vZa8R0x92haICSNsOq4kVl0qDHiovJHniLtsKekWdYGOuEQcsK0dIetNOKZR9eINExCWYjiLcdejxLePt5cDvL0cot8n2KOigF1SBF2GMaHSJCbII5viwXEIxEIBYhLTLowrqxUi7S+kRNB0gjIV1OIaZxiwNSVz9HqJHFGZMAnhYCKigDGGdVCOaCSJCa+HKWkm4CIQkxAv7dbScA4+WyayXoBYFtShwEpz+3Xg+ijbf/SJ6ejHQCAzZMtGsYqQ9etoWbkBYu+lJj6KWHbDk1W9skvNZYD7kQnb/iePFWyy/pENCzz6D23UqoGEcxwf1/DkaQvt/YJE1IfhBp6fwPO4P6LPmB2SvAaUJLIehqnTep9QIq2+OFaGkDkl+PKQpD7iyMVyYWM0Tuf3d9PeYLj41Wg8/0+jweRny9XisjNJeq7bXXxgwv5X75y/OV//AxD75lyLf/B38q//dbmOGM+rtfBHlWLwr2q1/HcPDsrNSt0phIV1Lh+m8IIYjptIcAdTFClxkGJI0/2iLIsDO8dCwgA2X8yUfyVcXIDpJEW/t5TCZ/rGJMBDUqEowUi2sfZSYixpimaou2XEjGRQaxW38d06AHtkxDJ5YsaQ6QL+mHy4PVlfAWNbjshI97J6kr/t5Ip8JZMiGmmi/nePI8BtF5OZ7qmekUCMUjhHJTySrEg+ZSfiPusbk4h79ouxZ6wC1+NB/w2ZMcq/8sI8iqSB6XE06pso4wyIbTgptV0BZlnhrbCOYqpXjwRf3HxRiGdAindTAWJBQC9PglIYo1KMUSvHwo4xuOPwoIi9dgHlgivTdAKxNb0WAsa4GeC1s7Fgyh6jtu/Yg3OP65uBbKCYmsiUNabgqV7HRs4lELPhCRAr4fiojZOjOk73qwaI2ajSr8MIe258yYoxpILvdgnreCx0vu8oU0N/2Ju3BGIrDMY5TFeueMUSFLC2ClgzeU+2q/wfNxf0QhKEzeHYc+S9FcphisN2gI+fNCSo43QvlBj7ZsVFmf1mTN4jADNA7DEenYMJ9RItoxjT+RL94Ri3nR4uBYxd467Tx2g6Fw8Oo7npx+H9IaXFItHlpivj2rJ7hsyZAjLPpzSxjLBQFnaMskVO4+mxWiyXmM5mGI/HmM9nAsLYG7eR6Sz7ASG+sKdPDgSIffT8CPt7ZRQLLOM14EPKdjNmLxu4UJZHwAF0BgrEPn/Vxa9fPuCht0Cy5gZD2RAx/yfKhjHcpVby0KwWsN8q45hyyDZ9FQRhoUSZu4yv14B4CZvhhpUke5rLiZeGMq5FDIwXG/THa3SHibCd990IvOa9QSTFp/N5jKUwYrwuhg3TnbEwt5Ql8qrTn8XeO8psy4WNXOdvPani+XkFT0+LaNU88ZC5Uu2gck0FYowa1941GbOwyNvPCbPKUA0eK4I+ub01/lrYevbJpcqIbQSckLFKZbBQ8D0JuiEQMxyelM0TkJMFEiCWWnIOVvx9zsI0TtGbrvDisoO//MVrfHnxgM5gKuBePFq5DTxng0rJx2G7LIzYP/veUzw9zoCYDd9SIMatvZRdE2wIwFDWj1JARubf9Wb48s0tfvqrF3h91cVgtsY8dnWgYeWFFWOoEI8MiBHdkIElS0IJHJMzA2ct/rTT/TKenDCBtIHj/ZKUStN7yvoAepfI0rDfUNdareHgekkgxhRWljs/9Ka4ue3j+qaLq+sH3D8MMByOsVzGAuDKlTKOTw5xcnqEs/MjtNo1FFiFEToihWSptIavZGXCxnIkwYNbt/B2D79VopulXs+Rbv51zqb+Qc7z+P6ivJ7rEsG5dCayoHoNrDgoWSUYTiN0KNvuMvhmhJu7ibwfJ1PeO76wJSJbo/x8rd1S60STBilrc7dATEy+giLpRZLETJEJ8jxwXdd6BvaDbtZkvxZICLpiJiESfGUJiRrIIYmJMUHaXJkwgjDG2Uv8OgMnKEtUaeAjEMv2Atq3J9LEDPtk71T5Hnfk+ln7uahhtF5Fh5b6L7eM1RZsUUZq0pszdswoY94zde/sTuXVv0t97XxP5rF87//OrjHxNMvcWcdSLDio1wK0WwUcHJRxdFLF6VkDzWaAIL+B66m3WA5J3TVA1Ugnt6ocGVApEFUQRmuBjzTxEUUu5vNcMhgky+Ew7nS789fjSfTXcRz/p9Fy/OtCAcP/8B8uqAn98OvDGdiegQ9A7PfoZvjxjxH4aVgLS8F3XNf5V6WS/6NGK/9xveE3W3uBXa25ubCoC06OiXJiyqWniM4eTnu4SbFFBsQYekomrFwAbDjtcSXhiWCMzBgj7DsPC1xeDnF1NcbV9RiD/krYE8qeJJ7aTN6z3iydq2XsmOmA2XHjmnXeeMRM2XEGvt6Lt99dlQ0S2zWR7faLbaWJeqvriyUbq2VAzBRGmujw7cvAGL3lfZ2lqwkQU1bs8aB3xYAxKYHOip9DU/y8A8T8qjBjWyBGoJszYIyJlexTMo4TJiyuDQADp6WOLxt3pjPpJE77cyi14SFAzGZaph7aJbeEnZvBtSbw7Cl8ZyJA7KOP2nj6tIXz8yZqlbz4W8gEKQARt7hs1JM4h9k0Rb+/xM3NEK9f3+H6po/eYIbhhAEMkWxYydhRB6cluDm4vo1avYCTY/rD6jg9qOCwEaJVtlErWCiZCHst2tVkKxGtcHrPkIoFJPL5zbsxXr+d4M3lRFL9+uONyBMjFg8TiNlFYcTIXiRkbxhUAgKxmQAx11mgEESoFtc43g/x7edtYcUY2MFi51qRRdY5eAw4IAgjy7I9DzwXpmx6zcj1VGLYCbq6gxHue31c33dw1+1JlP1gNMVoykhs9lPxFGqSKGVejF+nmVtYVOmW4/Wz5fsmc+Z6ITw3L0EflEjRtM9JfCwdXJFIqeI4EhDGCGtOycmIsbS7Vivg7LSNp+fKinGTUS07KDLSnOwEv4WtWIiUgbEeifwuh85ggRdv+vjNqw5+/eIOt52ZPL/8GWjWZxobpa7smquXfTSrIfYaJey1yjholdFqlBSElQKEIRPgKMMyjBJ/BgkQpGhWQRiZILJhw1mKDuWI/Qj3vRUeetyULzEcE4Qlch7pkxNmVkqbTAO2lugJCOMqIiW8BGLuGsX8WiLdv/W0ho/Pq3h2VpYCZPbCEcxkiWlMFORZYUpnVqzOR9pxNY2PKaCLaC2SU9rRuC7KYy+Alt1TZA1iWCnPDb1TG+QdG8W8j8ChVFBzUflMyeO0piyRwNfCap0TMBax28u2MUvW6M9X+PLdA/7i56/wxZt7dAZzkfyKd81SQF0t+cKIffxkH3/4nXMFYkUPJd/ZAWLsM2d6Itltpk/yHBJYWhjPeK7nePnuAT//7A3eXPcxmK4xix3ECJHkAmanSpIlh0KSvWjWA2nJI/C3EpEmBk6KatGW4QrlvfRbHu8XcNDKS6AIwRh721Q+R68YBxpMFtWE3ZTpkGQFGQI0jdAnkLkj+32Dy6t73N31MZ3OhZFi2uj+/h4OjvZxcnqA9l4dVZbQlzyEIfvbyIpRhplxMWoaliusKfC6vklH8iMw095rrnMqieb6Q1aUSxk/8paT1FqmXaaPwFwSYlcJxrMI/Qnv2RmuHka468zQ6S0wGKwkdCaKKcc0QU1kmAnEmBSa6Ltxk2roBZmwwA/g8LknU5eSBdZ0PukFYzw91SscsJFpBCWfCylTjyOWMk+koJnR9GvDiClLNlcZImWLptRZZIxbILYTT89uPQEcGpqx1a2Y96qZk6rcUIBIFmalcsQtF2v6MLdnWTq79Ne2vFm+xk5iovw5G7Luvsh/e3P2COseAaK+zXcAn/lnvB84fCEbXsjbAsKODis4OuQQsoK9/SJaewWUyy488YSRGYywZlF9Mhc2jL5rsuEMxNJhocpb+Z7itaSShUznhjJ5pvjObaqDpldXo7uHzvTLyTj66WIe/yxnbX7pleOb2ewi/rM/E/T54deHM/ABiP0+3gNZeEdo9043udy/KBXcH1Vq3h/VGuGT/YNiudEK/HLFzgV5yhvooeGivDRATJMU+TLgoeZ4k+7HaV7qIGVUOJMUIxurRU78YSx7vr4a4epqhE5ngfE4lrQgxm5LmmJMWZeyHVnAxKOGXCPZM4CmA0oCnSxm3sRr7JZA7yZ0vPd2+MoV3YKxR4/X1udrZIZbqcOWGdvGeWw/mYGD5s/8UxZzb8BYlqqoVn2TpmiKn9kjRkYskyZ6FTg83IwR01RFjbjPS/CHTKMZY5xjoLzGWKeU/fF6uAx9oBeNCz9f6oYRi9cCxERexYk/JWncBOXInEyBNcs6h7A2Q9i5EZp1G88/auPJEwVi1WooG0YyU4yuZ0mtSy8HN42rHKbjGN3uAtfXCsRu74YYjhYS0rFYpbJZ4RdmSAfjnKVU2t2gSoBw0sLZcQNnh1UcNfNoE4ix48m3pEBagFgW2258irpBo2RuhYt3E7x5N5Xj+n6J7jDFeO4gSukNK2LjlASIqZSMm+Yl1hwy5KbChnmUJeYT1MsbnB0W8J2P9/HspCaluK2Kh0oeyJMtYVjJWn1y3Mgq/tfQF/Wd5KSraJUkmC5XAsb64zEeBkN0+kM89AfoDSYi1WTZNV/W3HzTuSNmbuMF5AZXiovZmcWNfsTpNyfwvnjLJHVUpFumtFskw5T8qi+JQEyYGN4ZFpO9IOEcDMtgYMfZaROHBwRHAaos+Q0tYQwoQaaXigOXDImpZd5Cb7TEq3dDvHjTxW9ePeDmfozZnD4aZX14FzKuvlJwsd8o46BdwWG7ir1mWWLMa+U8SsVASn0pS6R/hwCHTEK0E+KyWgOzGJhEG2HDeiMyYUvc9RmbvxRmrjdcYjLl134sEd8S9tp0vU1L1DQ/ArE1PGst4KDgJThoBfj2swY+ecp6gpoAMQK1DIhpiIUYxRSI8fpKQJDKFqOUktAIkzmPlQBwMpSy1RNtJIM6GGRAJiwREMYesSJ7qIqhxLwHjMrmxt/sLyVKfW1JNHy8sbDaWIgJxJxdINbBn//8JT7fAjHKbNULJUCsqEDso/M9/PA753hy3BBpYslXaW0G/iTMRAY0CsRkMLYFYgu8etfFf//1Bd7cDDFgr1XsIAL9lr6Gdhh2PmM3hN9gGIhFRoZgIEFgsxwdaFYc7Nc9HLXzAsTODovS01eveBKQwm4rykcpA0zl0I48ArE4sUUySTA2mSWyrrx4dYWLi1tc3XQwHM0kDdHP51FvNNBqN7F/0EarXUWtHqJS8VEqugjJjAXa5ybX1sTni8iBamVVEppKB4UImWeSl5NDA4IxXipKEkna8aNKa6GexijFbKmF9bwvxvMIg8kKveEC970Zru8n6PZZ1pxgxlqXFZ9fxu2zjy8PS6S+ZMKoFMmUfypbtS0HnscIdLK+PFcKxLQvzJQ226p2IBtGaSGZsDiaIlqNBYSxXoIpiSJDJAgzAIzdfxLiQQBG35cAMQIwc9B/xjVBSs5NQqJ5x24B1K7qRDCugjCtUVERrJa/q3RfIZGmVmYqFv1cIljeAWGmuiYDYhm1tfsq38FlZpS6fRc/jlN/G4jxS9MTRlVAqeCgVnGx1+JgsILDw7JIExuNPMpVMqsE8hryhFwkMfUR2UTK/O2NJNny+jDUjKmeMvyUdy/lxoyr55Da3SwWdjqZ5KJ+f3V/+bb/m9v70S9ms9V/G40Xv/ngCft93HF/fT/TB0bs6zuX34TPlPv3/x5W3KmWVnZymM9733UD60+r1eCH7f3Cea0e1OsN1y6WrBw7MhjmYIF9IWTFSMdz0eGLgUmK2hUi0eoiU+LGP4u3d5EmrvRjdHsLPDzMJdqecoz7+5lo4ycT0wckKYxGnmj8YrusGAMeBNxkC3sWZS5gjHvhbPE2HzMJw1fSkwzKe5QvZJO8bdBGlqS4A8x25xEZqHsPgmV0WjatM1yZmfplPMM24j4DY8J8aOkzGF0vqYklDe1wSrAMELP4dybMg/+fBnwwDj8vISAM7lhSCsPZP6WQ3KgLEGOICq+NLVNV2RsSPHAyKL09BEN84VHbPsVmPUFuPYaFMezcFJUycHhYwv5+SVKj2D3Fl3Dg2igV8igXCygVi8KKsrh7zF4cdsldD3Hx9l68YtyoakCFzk8t15EALYbX04BN83e1Gkh4BJPV6CU5boVoVywBYmShCIDYwSTF0cI06CaNvXTLKCdeIQViCsau7jh9Vp9YtFYgBreMtWWA2CZBIl04czCchkAs8FYoFRI0Kjk8OSrhu9/ax/PTugCxRslF0YdEfzspE/DWyKUEY/TL6f0iPqmt35HyJEb0J5gxyn6xwJDlzpMp+sOJxPhPZkspMVbShiCOzwzBlzIAUuq7SAXo0CMznXGjz2unQw+mLop0yzwPxpgkdyWT1GJhxChZo7x4LWwAmYFmo4h2q4iDvRIOD0o4Piyj1cyjUnERBuzP0V40TtglQk68LprMOZzGuLyf4uJ6hFdv+7i6HaLLNMzJDKsFPSURAptStDzOjpo4OyK4bqNdL6GYd1DIuyjkPSnEDXxKLpXpE48VD9n25bBgct8SGDKkYrLGwyDSMmOuIQRho5XIvNi/IyXx3OwQzNKnJYf6epSxVDaM/jA3R0aKTE2MwF7hsBng049a+PbzJj5hL1Ajr4wY2WIBYZommAExCXDgZlwCGcjGruR69oZ6XQmslUUkq5MBMfY2JeQ2Vfbku1J43G5UFYz5rkoULfae6X1ENigbrsQ5Wxix2LIwTVJ0pyt8ednBf/3vr/D5xb0kJ06XfJa0R0qBGD1iZQFiP/j0HE+OGqjSI+a+D8RYSp7JEsmKkRGjL200pfxzgZdvu/jZZxd4cz3CgGWzEQukQ0SbHSBmqjU0Dl6idCR8ngXejhxkSFPUCzm0Kg4Omj7ODgp4dlYVQNau+yjmmRqpqZLqy9JgFJXrssTbwiq2DBBLcXM3wouX13jzVv1ilD5zfXGk46uMSrWCWqOGGjvzqoGUiPMol32pUSgUWD5NbyQlz1onkEmMKVHMwBjXSa6XqsY3qYiSjJhJ5fnTqqyWjPE8SjCaLTEYz9AZjNEfzTGa6r06nMQYjGP0hvSPsvCeqa/sC9OhnOPkReavxcdcr/m1uaaYvjkZAnJQwvtES8ZJAWt0fGKAmAnnMNUkaTJXNmylQIzR9DFDORjIQSkio+kzBixjvyR8w/SMSdO48YKJRHAHhMmwZpdtMlvEHTCmAEw5dg2yygCYAWVyv2QDyx1LgazyWQqkiavfsmFG9puxZ9l7eBufnH0Dj8oWwXnCtO14xQwM5N/lA1sAWLMR4KBdwP5eiIODAlotljXzvnGRD214PgcwWViJykETgleCYKkB4frJ6gxKEdVzyb0QZaYE24ultRkO03QwTBa9TjwcjqMvB735X/QGs5+t0/jXD6PV7QdP2Ddhe/zN/R4+ALFv7rX5n/7OGN4BtIIwTJ7YWP9Juer/i1o9+KNKxT9rNIN8re45lQrLKbmRiWBblEDw41qlGWQosk2o6KAtoeHF57LmC0XjWvnCmU4Zax6j113ihmmK75imOJNQD/rJtqwYN+wiAzITNSNRVCCWpS1pT9b7rJjxjWXTtC0Qy+QM2YBsV0Ohf6dY7THK3uTHbaPtH2Pt/7YRnIKvzKOWSTWyePtHFi97IWWdYypFk0NSyAicKE8JtVOMDJhDJozR9gRnDPKgf6wMJ+BHesoY9JEXNmwWJ8IqpJIKSE9RBsRMl9lGXCGmgiB7M6kherNZIUlnworlNlPY1kzAScgkxaqDMgudS44wJuRGwryHRrWMRr2KZqMO18ljMQNGwxjdh4V4xC4vO+j3Z8KEMehAXsY04bs2NhbDKiKkGwKFJapVH0/O23h61sKzkzpO2iH2CMQK6hETACSmahMJLpth7TxaxbZsbi4uJ1tW7PJmLj6x4ZQmefpZCMQqwhaKj2OTIAUZsZnE1jvOHHk/QqW4Qatq4clJGd/71oEUOR8086gXXRRcwGfXUapHTg4OiE1qizGlM3BGgQujvpn8xyj2GLMokqJieuVmi5WU5tLbJX52/iyJJQCME3LWPEwnHFJQurTEaLLAaLyQDjJ9pnjP+IxmQMrnTcI9KIkzBbVrshtZl00ChyXGeQuFgiNT32rFQ73m4XC/hKfnDNHg1NeX/48yMZa/CiySDRmlQSQ9HUwXa9wPVrh5mOHt7QSX131cX7NnqY/ZZIJNGkk4A4HX8/NDPD87xNPTAzRrRSP5oxHehe9p4hyBmICODIjRi4UcZtFGNv49lkmPEtz1lrh6mErIQXe0xGASY7JIsIq1k5DyTRnQyN6UKZ4EYvS0Eow9AjEnRzFvTNcRvNwCh00f3/1kH9/5uI0/eN7GfjOUa0zQL0mSkrb3KE2kLI1esYjFwEmK8WQuhd33Dywt70tyJb2TnIbz629kskQukf60NULPRjkM0GI4zX4brXoFlTBQZozhNZJ7r+sE00UTHpYCsVUuh/EqRWe6xJfvuvjLX73Gl28f8CBALBbFAJkdeoMqJU+koI9ArIlK6KHAiT0dqkYO6Wz3vgSv7HhkN19OAPddZ44vL7r46a/eSpn0YM7gEEbXh4iZkJsxYvyMXG9sVnUoE6gS9iWs9RL2Zo7AjlDJr9EoWdivuTg/KgnwPT8uY7+ZRzlk5xv/Da+Vsha6vvPetgWILQWIbTCepri9G+HLlze4ePuAy+suBqO5ALGc7cIPQoSFEIVSEcVSgGLJQ7kSiESxXg/RbOTl/qccNwyYjqeJocqIaXpixozJvl1CqbLSYZM/YWSIvBe4tnHdJRibLCJ0RxPpC7y+Z5jNGKNphPGMnlEmj0LKmtmHFzGYI6FcTZ9nx9Qu5ChdF3mtrisKz42cTidp4tVWue1aARhhO4da8swyoGcJAWExJYlT0xNmCptXE/GE7coRtxLELHlRPpoUxm1yYVbYbHKNjZQwE/ptBX+ZA8AoBbbx9AaQEaTIFd4C96wbJnt/yyjJBHRkICwbsm5f1r+959n2l30FiO3oaHaBmBQ4s87F4oDKxV47L17oM96T+7xP2FHnoFh0kA8t6RTUoSUBqUq+15RNykuA9SUcbCprybVYB3MGhLHDMnXpBUzu7xeLXnf10O0tX49G0S+ns/gvptPZZ/Cim//4Hz+kI/5Pb2b/ifzDD0Ds9/NC5378Y9ieV6w7jvWkkHf/2Ausf1Msed9rtfKNRiMfthnSULLhMyGIXqIcDcGcsqs5XCeYRrZDICCsFidgmqjIIA/qo6mDX8w3TAiS3pSXL7u4vByjc8+ulkQ2n/SNsZg1Y8bEG2+SFHU7xY0KDf4EYgrGVMigE+r3Azt2J2lZ3K16AhR9ZR8ehQzaKaYvii0w25Uubqdvj2M//V3GwunORl7gJstX5Blm6pdNCN9jxjIwJkWP7L3Jy0GWLGcVAAFiBF0Kwrx8DX5Y0UJoA8a4YSMQozSGAR4SDEJgx88pWy8WSfJa8IXPSH0tR5Keow3jj7WIcrOZa4Kgs4TnrqSo0nF4UHqhL3u+/IsFGpmZgNfE/t4eArcoHXJjA7Q7DxPc3fcxHlNDz2vD3izdeNsur1uKKF0iSVmSOke16uHZkz08O2/h+VkDJ3t57FdyqIU5hAKA9KpzU83AEdHes4uM0r3Ulhj1d1cTAWP0ib27pjyRDBST9xSI5fwyNpYvpeGpALEF1mTEchN47kKCSmoloN1w8fSkIozY05MqDup5VAsOQpsb2F0glqUp66aJbNi2joGbSGKDHBMADSAThmwtJcWrOAOnKhEleNsWKLPcc8x0UQ4pZhgMpxgMZ5o6uaCHhmeC/jEfydqRjTM7hiR+wWLsPZk1PkvcjCkjRlliWHA0lMNNkQ82KBaAw/0iPvloH2enjJTnBtXVOHvxl+hUnP9eiWhHgjOG0zU6Q6bqLfDuuofXry5xd3uP0WgggRRF38ZBq4pPnp/ioyfHeHZ6hFqlIGXDlDxKbLv7VSBGDxpBcw4RN7TLDTrjFA8DhkZEuOnOBYjdDyjzXGE8py+LoIi0rjKDTCcTbxGBGA8BYgrGNE1wLdJJZ7OCs17A2UyFnfn+tw4FdH/68R4OWoX3gZiRw0rBcqLBHKt4jVWUigStP6Dn9Q6XN2Rm7jAYThBTQpokcp9mQIzNfvSnkf2qlUIctup4enaMw70mGuUiyoUAIYu6Hf4cfD44rGBCoY3UtiWoY5ECw2WK+/ESLy67+OvPLiS0ozOaYUqJK5ceRtMTiBVZVF3CR0/28MNPn+D8SIFYSDkx75SNFpKTi5FaCGELVApHhnk4IQM5xxevO/irX17g1dUIw7mFeewLu5xgB4hJAqyGyVCWSSmmStyWyKUz5JIpvNwSRS9BvbBBu+YI48zz/fS0hiMJAVIgpsCCG2SGdSh7QiaWz/kiAmZ8f0zIiI3x4tUd3rzt4OqmL0Ee9NXxvPH7YM8WO/j8wEUQcojko1YL0WoWpAuKKbB8p5UIxiSoRqtZWOabMWKZXNGQwqqU4zpvJ5lv/QAAIABJREFUqZSWyaeLFT2Ca6xiPuMbYcPuegRhHVxc3+GhNxRfGyWVy5iBL/TUhdhsAqwlnIPrs7YSmgIDCWxRqTO/FL8fDs8Emsq5ZT2A1BTIuaIEVD158rzyvKcM5mBi6gQRPWEEYkxFlGOGTSZJzFIRRYJoWDBhwQ0DJmwYBz/qB1NfmNZ0bKV+wiRmMNH8LfcDcqpM7942CTl7DxpJokkhZoF3trnM5P3yNpf0rB0gtvWAP27E1DKwNWwbGcqOgWFn3rjzypfzySGy67CQXj1hJ8dFnJ+W8eRJFftt+go1nj5gp6C7geUoQ6fplKwL4Lq4kcAW+Rnkm8mGrHyi6M/W0JUkdsWmMRzG83fvhr1eb/H5bBb/xWQa/Wy5Wn++SMe34/GHdMTfzy321/tTfQBiX+/5/EZ9NoZ3hGGhalnOp7kc/k2x6P6oVg+eNRphc69dcGs1zyqEpPA3spGj9p++Ey7OwgCZIksaVFmGyQk/J9QMHmDkrnqVNMSD4QqdzhIXFwNcXU6kY4x/JjM2m6SIVvQs7MgUd+QNaqs2EycpPtXFXRTklLO8F9SRLeLGWPzeQv4IxrYTPdMno3NRw3KIxv29nPqdsKZdQfyOLHIbo5e9Vh4fnd0QEmMLV/OylKKaskd2sjH4BAzyCAHDjIlcMajAC6oCwng4QRGOH0pKonhsdMspvrGNeI2ylz3lbL4GqzgEZNyGaSy39ByRnVpTqrcy/XEruF4kvyc4W68J0ihNJRjbSNBAo1FFq1lHq9mC7xSwmDMpcy1gbDRcYDiYYbGgfMOkR9qORD5Lmi9iRAmLL+dy1Kq+AWJNkQOe7IXYq0KAWEHi67lhVLQvQMwEPIiXJrUxGCW4up3i7dVUWLGL6wne3UzQG7EkOI/EKkgYCplCBWIx0s1CissJxAJ/hXJxg2bNwUHLx5OTCr79vIWzw7IEdTC2Pi/SNgZ1MOQAsKTiJideDvaoqbfRgDG+mGniNxU6TAOMJcJazfwi0xSjCV/yyqFKgTL7uuYpxuMV+oO5nMPhaC7My5SpkwyESFXOxLLX+TKH8SSVZ0rK1QnGKFdc83MRBOtUm1+D/hjf4/AkkoFK4Cc42CvgW58c4MlZXX5fr1KeyB4t1lUw5IMsRQbEbKxSdloRjKUCxi6ve3jx4i3ubu8wGY8kjKJezuOwXcfT00OcHe/j5KCNcpgXtkwlgpYU4LougaMpJud5kWAKTUkc0AckAGyJ6wemzM1xN1igN15hNKfckymF/LdZT58BMLxFhBEjy6vdYcoeUCrHIuUYznoFez03QCzADzIg9sk+DgnE7I0kJ2rRtcoTObuJCMR4jeK1gLDVKpV6gou3lMhd4eLdNXq9IaJIax0kLVGMZZQmPgKxermA4/0WPnl2jtPDPbRqFZEqkhXzPD0nMlG3bKyZiEkgtqEsEdIldjda4uVVDz///C1eXT0CMcb/k6JlfH2ZQEzCOvbwh997iidHTVRDH6FrwyUIo8eR5cTinSMrYAkzwGeVygQyjpSCfv7qAf/tF2/x8nKEIesgEl+GGglUnihhHaZsnoMWlSZqL5iUAKdz5OIpnM0cobNCJZ+iWTbS3z842CYoVouOShMl6EOZBa4VHLZRCaFALIcpU1knKa7vJnjxMgNiQ+k9I8zm2kcwZnRikmDJ2gYGw1Ca2GiEaLeLaNQMECtYKPLZpnfOcY3nlTLRTO2hOISBJpoMq/41DlKmC/rAeHAowMHSGuP5Eg+DEW66PVzdPaA7oFw1kVChmKl5mwAWh0K5UCpfZFBGmbGpXJBB4A5LKREdhulUKSL7zOjh4kqfSkE5BwxkxGRowoh6AWFTRJQhRix0n4pPjH/PAwzmSBYClMUHJteK8TgZCDPdXVsQpu824fnfA2EKwAgWt1NN3QpoYNUWkBkpZzb93JEjyv2yBTHZQJP/fQbE9Gs/+q8fpZCKwUyljPmnWkFjnOVG8bh9++68rtVLaUuiJpnSvT16wgo4PSnK0Wy4CPIpfI8BHPTcsXNSWTp5rtmXZ5QCvE/F7yZMXxZGwj2KJ1Jz9sLN51hPJmk8GK66N9fjV93+/GfRIv3JfLX6m7W7vP+zP+tMv1Ebwg/fzDf2DHwAYt/YS/MP/8Y0vIOD6vKJbad/5HnujwoF+38rl/1nrWZYqtd9v1b1VKJWpLaeizI7mLhImYQpmpY39BkwKICTI/49zcV8+eh0iJP7iAWlkzV6vRXu75e4vZ7j+pp9YxP5u8Vso2CMg9VMopjF3GbeKhMJLxNTSdcCUiaUcYq2ja7PFnHVtsuR+cV2QFl2Yysblk33jKbdSES2UfciX9zSYuY3u/4w/TrqV1NT/y5cU2Ysm5wp+yYbh+znysqxhcniSzovAR1gSIf4wooiT7S9Imw/hO0VBIjZLAUOAuQcShx9AWKMfWYxKONyqU9nNDK9RQTHEpluJCICX8kQ8UUuMcUrCWjJ2UuJd6d0kCBMYJ5MYFVeVijkUQhDFMIibPiIlhZWyxxWCwigiKPM2P4YsqJQmdNEauv1c+esFeo1H0/PW3h62sDTkxqO23nslXOoFSAesYAbY0tfsJJGte1uyiFKLQwnCW7vl7i6neHt9RQXV2O8uRygM4ixSHyRUwkQy7mIGfm8jpAIEJvBsmbChjXqDvZavvhWKJ2iLJEpb/WiI8mNfo5BD2TFHLicVIuPIwcOqNlfJX4Aer14TXeBmAUpc00sIBYWTz0lHBzwErieSmSybjSywkwCZCz7dBpjvmASYow4TYVdlPCOVQ6zhYX+IMbVjZal06LF8lcmZZIxjCImpmmHFqPrCcRchxuqpUiMyXCTBfv4o32cn9ZwuBeiXnNRDDfI+xsEHqsN1sKw5Cx2fOUk2nwmnV4p+qMY13cDvH59iW63j3hJVtHDyX4D+82ayO7qlRKqxQLyHs+YFuo6krbKYAndaCuzmQOD/+aRRtU/DFe4vJviHXsI7ya4HywxnKfClLHcmUXH7NHTjTflvRxmaMGtdD4ZJkyLZiXGRuVbmwj2eglns4CXm0tYxPc/ORR54qef7AkQC2zo/WY6pwjEeG0EhAkYW8vvGcjS7Y3w+s07vHpziVdv3qHbG0p6I/1WZOakKiJRMMjvtuA5qJWKAsD+4OOnOD8+QNsAMcp9fQFilJgqAEktDepYEABHG/RnCsReXffwiy/f4c1NF92xMmKJMAgEnLHIiKVH7Pk+/vgH7BFro1b0RZrocl2mVJjBImvCF3b0ERzrmsdrTGmiArEO/vLnF3j5boT+jH1mBojlCogRIAXBGLvgKKdTj5j0TfK9QOUEn+9kCns9g5+bo+BFqIUpzo6K+P63j/DJ0xZODytSc0BQwXO09fKwL9CExPAZJ6M0Xag08fpujC9e3OH1BRmxIUZTdlz5ci9sOxQNAUPy32PgT95GsciNN0GYK7UNxZCsGOW6PiqFAgqhj7zvwed5YhgH4QfZd17v1VoGIeyrm4rEWI/JLJLUyqVE1JOtXWAwnaE/mUitAAE8B0YMHREGbJNHDnwnMmlYVQoCxDLV3VZeoiXJWmjAKHqyU4kwywRivK8pASWTuGGPmAFhTENMmJC4nIg0kamI65TF7guTiMipjSl3lo4xZdiUCVNP6GORchZLr+8z9VplERsKPhhMYQgw89HUX2Q1GEYvstWfGBWL1mwZIPWYYL/zTlV0Jd48TUzZGrweGTnDnhovnyRuZkDM9CLqcOB9j5/r2ALOWaVxftbE8XEJB/s+2m36xCwUixvtCCMIk/AT/dkzgKjl3fou0iRV7f/jwWEnQRhVCxGHB6zx6a9WNzejSb+/eDWexv91Oov+Kknw87Uzv+x0OssPPWH/8D3sP5XP8AGI/RO40j/+cbUKxOe+j+95nvUviwXve9Wqf1qrBrVWK+826oFFQBZSOccyXCuFk3XucHLM/KAkRipTI4I1C47LSG6KYDSGm1MibthnM2DQj3F3y2j7KS4uRri/W2AyTjGfqkyRLIGYXrfpSxkjxg0LWR+VKXIxlAJNRvq+F29rtObbuN2vyhdN6p2s+Rk3Zqk37L3DJDtxwX2sDtt5xewwYsrPGRCW+cey8I7MMWyEEv8ve2+6JEl2Xomd8D32iNy3ytq6qjegCRDgQCYazWh6gDE+BR9KrzB/ZNJvyjiSSTOiQBIAQaDR3bXmnrHvEb7KzvfdGxHVIGWkDYxAD7NhjqyursqM8HD3e893NvG9mUma9KqYjjEjJxSpIoM8eLD8mRHHfg0lSVmMJLCDICyIqohqdfiRhniIf4gTOU6ts9DE5uriwEP6zMzmVYewCpDIVBUlxrqvgBKBiv6avy9sGFkhSssYLuBzYx/A58JDQ/3KQZYw7Uv7UpgAKGWWVrjJz4dphRllVEvkZNgclT3u7kR4+ngPTx+18eS0hbP9CAfNEnYqQC0soewzrEPPlHzWNuCBnpa0hPEsx31vhZv7JS5uZnh7OcI3b3uSsMfuI24a4dXAmP8kS8WflhZkw+Zw3bmwYYeHEU6Z5nbawPlxDefHVWXDKI/0eNZyhCz7dH34lHhy85k6YH+tdNgm6rGhREpUTDS1iWKwhJybeU97suiHIivHq4QAjECME1q5gkzNgMTyzzPpT2ISH6WG/Ec8PCtI2tpwXOD2boHXb8e4u18KG7mKycjRN0ZQxnOtHimCiSh04LncaLE3LUbgJ9jbJRO5h3MmhB1VsL8ToNVgjw5QCQszEebrVOs8mTxhJha5sGIs637//gbDwUiKk5u1Cp6cHeFgp4U6GRhuasl+CeNC/4SRWkn6pb5nnq9VWoj/ZzTL0R2luKbs8WaM97cTXN5O0GPCakpAwm4tT0BYStmPADFey3YqrwW84qORbTw3q2TtGQSRbIAYPWLOAie7Eb7/8khkcp+/OBAgRimsLXWmT4wSJl5z/EziBOIJIpjmR9Lrj/Dq9Xt88+o9vnn9Dp3eUNJfmUJIIEYgnKephLvwcqA0cadBIHYkQOzx6dEWEPOFEaN8l6kb8uoJfhkCkQKjRY7uNMbtYIlX1z388tUl3t300JvMMFvxnuKzjfdognrNw/Ghyk7/ww9f4KPzA+zUGNbhCSPmULXA9FRhxci6MGSA1w7lcwrEyEJSmvg3f/9OgdgUmCaBxNcnJUbYMwTHDnnUEyPyPmmnIKNKJnApjBiBmI8ZKv4SzXIqiYk/+PwMnzw/kPu93QyF8Za0TtlwG5tU4UgIRpw7WLAegx6xWYarmzG+/OoWr96yT4xALEXJjZTxFjhH6K3SYF65PKWU54ZRCdWKh4rxh1XLrG7w0KyV0W5SIlpGlbUCgYfA9MFRaZlSfrgk85xiQvA1XYoMUYHYCvMVBz7qBV2kCRZxgnlC1l9l2QwckZh/DsQy7QoTEFZi/YtvfLtaiGyMjiZtU9lUYXXpATPgS1MNyYCxt28lICuTcuYZ8hW/Uo44EZ8YWTKyX8qAbbFgNpQjN16wTeSoGVqaePoPlfyG/+InbfzGFohtgx0BUGYdNCuADaf/IDjDgrEtVmyrpeZDdk3pLp1jmnmmSgwNEDSl2xJGJcmdchsZllZXIYIySreZ2NpsRDg5aeHli0M8elTH3p6LVjNHtZoiYoeql8CjHJ+Mo/k+FnCaVgx5zkrqrQAxfo4E1rwnPCSJi9k8L4b9VdbpzEYXF/3Lbn/6iyTB/76cxT9Dkrz9X/56OPx3sK18eIu/wzPwAMR+hyfzD/Vb/ehH8Ov1VtV1k3PPww+iyP9xJXR/0mxFz44Pa/X9/Wq4v88IalcfVDIx4qKrU3NKY4SyZx+MmWCtp16yKdeEqDQlM+YI6Op24jUYu71doN+NMRokmEwzLJe5YcYM2yDSLyPBEiBGiR3BjG7QdTpl/mfYMekkKdn4W762D1mrD6ULNrDj22DMSg9sgtVmMVDPmT10aqfbbOtaIzNm4Mh63Kt/Xz1uNglyK9ZeAhnU28U4c+0bU1BGEEZQRuarJDH1IfyognK1gaBCqWIVrq9/piiVkRc8QhQskiwCZExwsvJOBjyIJ4WvJUNeSqUTJQelPpQqkiVjRxGTorgZoH9IN9QiH5LIdQ8FUzITBrV4QO5L+pfnsuhbi0fljFDOkSdIU4Iw9lSu4HiplEkLEDvfwZOzNp6cNHC6HxogxpQ5GCCmMQYSIb1O2tMJPoEBI87v+yvxhhGIffW6g5vOAtOli5jMoFcWXsQCsbxYAM5CgjpaTQdnJzWcnzaldJas2NFugJ2ai1pQSBKgX6QISw4iFitTcktJVsaahhLiFQESgRAPMl6mlMgroeQ7KAUOnMCR2H5GX5grUKKvKRvkV5m4Gq+lFOtyQ8+OJy70ZjPE3yMIG41z9Poprm8IxEbCLI/HnNjT50Mgxq86seUVRrJDQQUn3yu4zgqBl2Cn5eHRKZMTazg9ruL4MMLBHjcp9M4wLZXSJwKxXCqApCcpdbFYQc95f4br6w4mk6mwK0zRpBRxt1VH2edm1pWNPn033Oxzes7DTsPF+p4D81UuG+zOYIXL2wUu72a4vJuKN+yuv8CQ/tHcR1z4SLjJIdtLCa69jteuFZMmJ0E9BGCaWGiBGEuGhRErLRE6SxzthPj8owPpjONBIFYNgDLrEiRRbxuIcchEJkzLewmU6BEjELMHgVgcsyKCR4YsUXki72yGcdQrkYTc8By9ePZYvu61yBqWUSn7CHyV7xYGiJFBXRUsJs/Rnya4Hy1x3Z/jzXUfv35zjYv7PgazBeZxItcVn78bIGYYsR8+N0AsEiDGUQzrF4iqeZo0mELvaYIpMjhkmO56C3z9toe//Yf3eHUxQndcYLR0scxDxEWE1CkzP1ULnfkcICMmkj6eM/qXUpSYyJdMDBCbo+qv0Kxkwjj/8HsEYod4fNpcAzF6jqUMW54Ymh6ZUC4pjCnZ2AKTWSbg/NcEYm+6uLgcSRQ8Kz1yWRPIihGIqWTd3m0l6Xki0wGEAcQLWYlcVCNlxCgPrdngFAIxX2MyqMpI40K66gjEplNlwVhXwIh6YcPEn5sjLnLELHEu9BnA5w2HXjIsEL+QDqqQaVWFW9KAFgmOMD5jgi7pU8ss60VGVxkr+sA4UNDidC1qzpK5ALCUAGzFouapgLI8nRkQZiLpJRWRpeIqRWT0/ZoJE0ZMBxj6z8abtdaJGOm+MmI2bEMBmWnNk+eXptpyzbPrnwHW64RFI9BfW6c5lDGJhmsUtvF9qd/Mers/1JfwWuF1K4yXqaywQEzqBeT76jXFfUjguyhXQjSbZezuVnF62sLz5/s4PmZqbI5qJUEYLOD7K9OtqVU90iknL5JBZJpkybAo/joTbzDZMLNmF4H4dikZHw5Xaa87X/Z6s8vO/fjn/eH0bzIH/4czT785mAxn//PfSlDswz8PZ+BffAYegNi/+FR99//ghhlzvwj80p+1GuUvDo9q5wf7tfbBQc1vNX2HfjE/4MKvca6iMecUlMwFgRn11JS8pWRa+HtcqBnYoIWV7Bmjr2g8ytDvpbi/j3F/t8TdzRzdzlKi7Unrx9TXk3GgDIwll/LgM2ZYU5ZsAY0mLSq/ozJFtQsQjKmsgGEHWhD5bQeXVZ+L+dgwcGtmbDt21zBndrJnnMmbwA4Ts/sBGDO+MfkZ65Gg/kRdliwzRlORmrf1q2ScGTCmgEwYMjeU6a/4MrwAXlhGWK4KMxaUyYzV4YZ1OF4NKFVRoCz+hDQPpJNHZDJ2gyAniJu/HDnBGBhksRLGKmcXjXiEFMxyYbPmcQWQTJqgRM/V0sqMpnP23IQIPMpvlBGTCHReCywgZWkoNwSMtvZTsKtubyfCE7JhZ008Pq7jdE+BGKWJsjFm3xlfJmf+7GYxQIzTcl4X87iQEInuMMZtd4m3FyPxt1zdzTCeA0smlDmM+aekTWWYBJoMJvH9JXbbLh6ft/D0vC3yyNNDRtY7aJQLlN0MAb03Ob+WELrhGoiVxIjNDjUCpFSi5meLVFL1cpEnOnBDF17kwa94AspsIJq9NlkDodeoOVUmLdR0ZetwwbDCCzJRo0xA2H0nxvXtAu8vpuh0VhhPGHfP+4SsM0MTVBIqWyWm5HGyy/u0iOEZINZgOMleiJPDMs5Oqnh0WsGj0yp2255IEwMOWegD5f3s6uQ3zV3ECZPfIImOnc4Q8xmj6+kdjHC0vyPMmHTMmUh23a6po0Tfpv4/WRxu/Omz6Y9i+bxevRsKq8mkxM4oxmCaYRY7SEA2hql97M3zNR2ULicZ8GyS13ivCycp/tVvA7GVsDSSmmiA2KfP9vDJs3188nRPgFi9XEIl1K4pXnPqndKSbgKxVIAxgyEcCed4+/YSr99e4s3bC3S6IwHk/LNpzPL0TICY72iBM2WalGyeHO7j6aMTHB/sgp4xCevgNeK78pzkB0b5KiP9WWw9WqTojtmjNsdlZ4K3NwN89f4OV90hRuzoY0m7pDuQ/UlFekdG7OXzI/zoj1SaKIxY4CHiMIWSN/rERPqmW2nCDm4uCfZHUui8EHnvL35zjdeXI9wNUwxmwGxFMMbPIkJOL6uR2DEtjhtWDuQEBlH2RjlcrECMKZW1MEGrWuDpWR0//PzRGoi1GpEET+jG2qhM1Z2ImCBsG4jNN0Dsm9c9AWLDMZ9ZATJ6YwnGRLruipyWni5KVVmVoUCVHmcOGQjG2B/lyrmvlQMJTCmHPkIZIvCM8Jmm/s2YdRJLdn8lco+zqJnesGWSIWYZOeXxJXsomOZr4JonCgRTIZLF9JTqWXelG4zDCZUfynVrZYIsaZZoeqoR9KtKEsmELcXvlcVzSURUEDbdFDWTCSP7RVn52gOmoRwlAWAaOCEN6OtQju2BomWf+AQx/zOhHFamv/FEWaGgfX6ZQagBYhuPl0VUVMpsnnfya0FKdt9kh5PmOSEoy/y3DwCZygU55FHsrkXg6hEzPW/CipEdY9FySTxhO7t17O+zkqUhhfZnpw3s7pIljRGES0kLdt0lXJfp0JmseTJ05Gcpqh5Nh5Z9iAQnqb9bCpuZjph6HCLn3e486fUX4153ejsaLr7q9WY/HQ4ZU5/+/K/+n9ndd3+X+PAOfh9n4AGI/T7O+u/pZ24zY4Hn/qDRrPx4p137ye5u9dnxYV08Y/WGiyjk5lwjc9NsCcfNELKLiOnaDoMVYiyWU5GkuZ4H12NqH3XyrpaHrkpYLZmm6GA2c4QNY4DHzdUUt7czDOl9mXMaWYgki/He7I6SyG4zDbex3ZoEqAuvpgGaSFmPE3guDlquKmZbMdpuxdpbvcNap08wZn1itojSfrVLk1k7LNu1ZsYs32FYOCOP0fLpdSCjYcT0NywYE0AmCQ86QeUDXkt+A508CztmDyYj+uL3IhjjufWDCoJKA2G1hXJ1B37UAjvISgaMEYgxvZJdVVbWJRsXAWIM/7NgLEEqbBjBtXrreA5lv2vehBEi6euU7jh+A07GOekNNI6Zq5iMScmGUa6qfgawj86NBciXywX2d0I8ftTCk9MGHh/XcLoX4KAJtCiR4/RaNsQKsunNoUSP3iICK26K6Rmif2gwYf/RCu8uR/j113e4uJkIQJvLRt6T6Tqj69m4Ri+cpkMusb/r4/mTXTx/sifH8X5F4rYrfoawxL+Zws0YfV5C4ITw+f4oQzEF5otljhGDJEYrDMZL6U3LuEHwCMJ8hJUA5QaZS1YLSA6/HBKfTEbMSnNsyheZBSk30j0IJTCUxbFz7767wv39Crd3PJa459BiyEl9gcVS7xF216hngZsH3ejxM+BknWEdnpMg8GJUogyteoGDvQDnZ1U8e1zHi2dt7O/SJ8MwANNTJBt8vmYODHwJyWCAAr1sw+EUiwUn9DlC3xcQVo1CRCJddRW48xqXAB/dVAnIFKkl0+cKZWC6C7y9HOLXX93j/Q09NjkmS3aKMYiG8tKAddFIS/zqSby7gjAzTt8KybFdViJNNAevAIdsYLGEZ4DYYTvAy8c7ePlkFy8f7+KEn3uVLIkjm3T6hAgM5LojuGI0vQx6NIBmPJ7h/cWNHO/eX0mnGpmTVZwijlNkAsT0vLTrdWHDDnbbONrbERC2t9MQWVy9HKBMICZyOAXr64LgpMBgFuOW7GNnjIu7kQCx11c93A4mGNNDyIASyfgoxNdHIHZ02NDUxO8/w9OzffGI1UMPZUdTSOl35BNG+AxRxGkyJBldxq13xac3wm/e3OPN9Rg3vZXIRocz9okx9oTy5wgltyyBTD7ZeT6DpcTagAWm9K3GEmEfuivUo1zDOs6a+MHnj/Dx80Ocn7TQarA/i8oKBWJkMwSM0tHIJMe0JCEuwojNc8OI3eGbNz28vxgJiGcYhvjVqBTgs8cjIOPGmQEbmQT05AbYKBhj8BRDWbQE25cONgeB6+gQgVUbvG7JLhuGmkNBVkiITDW13Xdadl6wqJ5MJn+myEtdlPg96AGTRE8G+5DM0hJtx0o5+X5FNqcSWpXTamKpAjHt7pRADfGHKROWxsqAJUsCsQkyrrOrmfaDSfCSDeEwnWD239cR9caEvWbDrAbRjCRNurBNRbSjFLv6qVBc+9TWCcNmtChrnfVJrweTH6pG7OBJFTNGGGKZ7a2FUioR1vH9No1xYwUw7aIacrIdVW+kifwoAlagsCtsp4Kzsz2cnu0IG8aesFaTfrEMQcC04DkcAjFHfbTcwxDEEYQ5rg5Iuc5lEkvPZw+HjmX5SqUJw8i4Xxn0lqv3F/1JpzN9O5ku/3Y8XvwiWSW/HM/St+Vlufu//e01Cywf/nk4A//qM/AAxP7Vp+y7/xcsM7az0/h+s1b501az/L39vdqj9k64094JomoFnu+REaNHgQ8ybqxd+AEro7gALrFYTASQudyUeh48j4wYJV30UrCB3keeBkjTAKNRjuvLqQCx66upMGMsCeYGdD7XjabEdacmFIHCJ244+aCUAArKBUwhqIkalqQ+LgwS5kEDPaeBCsQMHx6dAAAgAElEQVQ2URqbKf0HnWLc3UgZ5WZubLOi1nPANRDj99hE7q4FaKbPzC5M69wRq76wfWhmGWHynsbtKRiTgk9uMCSUQDt7tHuMB/0xOv3lOWCJcxDVFYjVdhGW2/D8poAxODXkZMVSHymnd+Z70jclBncBYobHK2XISvSLUbukk0cFBUwP467NshtGklH4worxdROIUbKo3gcCWk3AIgguRBITo0Qjv5vAD1JJ4tzdCcS0f35Sx+PjCk73Axy1S2jVNL5+XebMyTPlepQnmiwvfuaULjFEYkCg0lvh7cUQ//ibG1xcj5VRWTFqhHCKcidOx2nuVyAW+ksBIi+eH+Dls0O8eHaA470KqmTr+Br5NxkXnWVwC0rsfDAE3CVIlvftS9JhtzdDpzfFfXeCyZweNGq+XHj0SVUDVOoRgjIZTEcObjYZkOAHvC+40DPAQkGZ7zNW2ZGuPp53bpCXfH/DROSIejBtdCXR/WTDGO29XJbEIM5SdYaycBOok1yNvubGjiEKBGJkxaIgRjVMsLfj4vy0iudPm/j05R6O9iMFYkxHZSCAQ58ZLzPu9jWcIZNhSo4Zi6ZXHHAwGdAVVoHAgyBMgjkoRRQgZuwvVn6Z8X7OMJqs0BkscHM3w7vLMb5+08NNZ4kJBzQppYgRUoQqRxQQRuaDQEzDPjTwhht3Mywwm1oVp22AmMi6oEDMMmL7LQ8fPWrL8YLl3QcVtOse6mVXgRhjzeXZQYk0Q150wKPlyR6m8yVubzu4vung6vpeqgbE18cUPUoT01w6zSI/QKteR7vZwF67iT128LUbIoers9+LMeuhI7JfSYHN2U3FdD4OEXL0J0sBYZd3I1zcDvH+Tg/pEFslWPHnCIApZAjWqAeSmvjsySG++PQJnpztYbceoVn2UfEcKUgnGONwQzhr+Wz4XGXISyEM5WAS47Y3w9vrgXr17me4IUs5TIRlptyXYR30Znl87gRlBZESsa6+JYICSGriAqEbo17OsVNnamILf/TZI2HsHhGI1ZkgyE0vlRMElBsgtspLEt0/T4ApfYTTHFd3E3z59T1eve3h/eUI/SHBKD9x3l+R+Gcp2ebaoFLmDEmeSDosJXm8LsgQ098s8lOycRJ0UkhiIv2MCsTIiBGI6T24lgzz9wr5G9KvJwwcE3Fc8+8GiPG5rPcfH64knwpkjAZNc2EjtTia0jmNh9fr1ZYpr1CinFCSDVcqRyQTZkI5yIJts2EEYXk8RyGx9PT4aj267b3SZMStfrCtaHq9OQ3zZJIRFdhslUmv+8x0MbCWANvuooDN/CO9WpuQjS3DgFkjDdhbB3YYZYjos833twM/SY3cYtNN4Telx7wv1VO4Ncq0aYm8vr0SQknNZIWBj4PDBh4/3sfZox2cMCSmzWJ5psquxCtc4sEAJwZWlZgazEGz3usSwsFnkBQ00++nKceuW0GRBxqgNMuK8TDJOt356P373mWnM/2H2WT+nyfjxS/gpRcr92Cwv/82+U//SZavh38ezsC/+gw8ALF/9Sn77v8Fy4zt1qPToBx8XimHX1Qq/h+3W9GL/YPKUbPh1apVICQz5ibwggxhCHg++5HIPC0RU68umzlbeKjGburu+VBDTvMyUwIjzGcl9LoxOncr3N3OzTFDv8di20z8MTL1Z2S49JPYibgCMiIGzdZbP88NgDBgQPxr+gC3jJhE7W5mbutfS/+XLC76M4QhM0KeDSdmP2OrnTDyEgnrMMyYTXJcF0xvqsrsNFF+lLwfvnAFfsqMmYPvTZgxA7wEiNlfKxCTRd8N4AUV6RcLTNS9FyoYc/0mSi6lihX1U5QYP2HSFcVTobIaEhcEZJQqFtzcGgZH3DecLks9AU+15K2JOVlYO04IDXgkEHPY6SPTdmVjxPdgJrsitXEZ1KEesXbTx+lRHWdHNTw+quDsMMTpviubtjIlYqZwVeV6BkKL/kSLX7m3mS4hoOSuu8Tr9wP88ssrvGcR7TSTaXpmmD+pOCCLy8XWXcB35zjYj/Dpy2N88uIYn3x0LECs7CYIHYrgCMQy8dU4eQlO7sIR5o/eOPqxPEk4vL4Z4OpmgIubHobjhUTVy4adzJABY37kw/U9eARfvic9R/QsRBJdrmENBGZRmVIZV8AYzz8ZQEbU9/oxLpkwejXD5eUUnd4K4ykj7/W/szidU1luEhyXmwRObHlvcP8jOdxwwBh54xNzl4j8FXaaJZwdV/D8cROfvNyXBEWWuEdSVaGR6NIbKMydkQQWZFYZVKKAgxcvN7BkwjyX18a3Am9kmK0JhATT7OIaDJe4uhnh8mYskeS3nSXuewmGZPfYvZMFSAqCMPZXGUmikSXSB8RD7nnRN5mOI5EmGlkiN7ZGXqtV0bEyYiUtdN5renh22sTzsxZenLdwdlDFbitAs0pppsphOXHnMyMVJt1s+ggwPV9S9BjYwRj7bncowQ3sg2OoydqjV/D7eKhEZdTKZdSrZTSqFWXCKiEYGMGi59CnTI0MDMNAtGuO8jdGpHdHc1zfs59KgdhVZ4Lr3lQA2nSVChCT8BcTStGohzjYr+PJo3189vIcj093cdBmAmiIRuSi4pWkisHmtSp5YZI7pUuswGSZSmfbTW+Oq/sp3t2MJcmSgGwwzkTumzJ8gswwnzsEPnz2pkzwIxBbopSv4Bcx/NIKQWmFSpCK3Pf8uIkvPjvHi2fHOD/dAaWJBPvC3Bo2RWV+DCyhFNLBjFLYeYH+OMXl7RRfv77Hm/c9XHLYMtoGYmUNMQoI7pgcSykz1RkJMoIxeq+EGVZvM8GfpjUSVrFeQSPj5RpWmYDcOgLGiKHEI0jwb+TdLlk4PoM3QIzXpV6TGvIk94IxRBYxvXOm247x8xIsQSDG12SB0goFU10p4ybwSu2hEfQEXPSFUZrIg//O36dvTBIRyaIJ65+oqoEsmIAw2xFmI+qtHNLkzsv6o2vaxhtmC6VNrcvaE7bBbvLnt9SFKj1U1kquTOvdtgmINoHRADGVWqhEXzzLXAvXr0OBmPpLLdjT7y02A5FXarS+UfUaVpUdYC7qNV8i6vcP2CHXwOlpG0dHlCdWUaszdCqG5zK9V8ObSqUFAMo6ExkO8DN0RF3AmgFNH7YH9yzs/IxjF5NxgkF/kd7fTZZdesK6s5+Phsu/yVbZ/zmbz1+twvF8fx8EYVtSnO/+HvHhHfzbnoEHIPZve77/oH7af/yPe3XEwYkfuZ8Ggfsf2q3yDw4Oqp+3W8Fhs+H6tbrrROUCQZTDN90bBGZ8oGXsoOImyAARkRpwQy1JudzQ8gHH6WWEeMUHWoHhIEOvo2Ds6nKM+7sF+v1EvACUYEnxMxdIeWCb7g7ZlKnZRhdB4QFMgIcBYutnoF0c9Ou3gdgGyen3lonmb7Fi29r4bwMxbigM2LNpVPJQN5GLuuYYkGgkaHYtlPdk3pcFYtI1ZrZN68RDqWPV3zdAjJ4xlyEZPqlKjbr3CcSCFiwg8/y6ROGz3FiSFXlIA5SGFtNXQX8Tf6TEsItETgEui0y58V4DsZL6wbhIqSxR0zEJXlWQpkDMGtBlQ8BNAvupSjFcMk5+gmbdw+FeBccHFekQIxB7dOhht+GiHDgIjHRv7S0wH7ViY6bu0WcE2aTddhZ49a6Pf/jVBd5dDzGcMs2MnV5kFZU5kfARhx6xpQCxw4MIn318is8+PsFnL05wtFdFWIoRlMSNBK/I4YqvxkGJOfTGE5fTb5d5GAwWeHfZwdv3d3jz/g7dwVTKtTk1L7E/zYAxP/QEiPmhFhoThNVqFVSqkYCxiDJGgrOqh1rNR1jmhl+9O/R/dfvs7prg4pLHVIDZbFHCfOlgaUAY07q4UXC9SIEYi7T5vuWGS2VzXGJQChYaWuEu0KoDxwcRnpw18PL5rgR3NOuM92ZwRYHA002rmt43fTkCrPhtKbMyxnmyOvzkJdBCAImhfnldcQCTqryLnrq7+4kELry7GODqdiqBK/OVj2UaYEUfUh7KoSyYBnSQ9ZCgDgFiW2VBZhMvHjHDLlCKaYEYN6LbQMwvLcQH+OS4gaenDTw/a+LRUQ1HuxFadXqFNKlTIh+k8oCDhEzuWYJbzw9EqjieLqTnbTSZSWcUZdP83HWwYgS8wrD40lVFtpA+pErkS1BEJXQR+Q5CBrvwHkzpi2VhdILZMhV2tTuc4+Z+iOu7Ea7ux8JUdcZLkSzOlvQppQLe+HwhI1avBhJGcHa8ixdPTwSIHdMb0yqjXQtQ9TkqEXGyUclqjLh8nvSmpexzozSUzFgiYOzd1Qhvr0d4ezVCh52PlJWThWIcKGO7RbrFSyzW0uE8lt42Bt2EborAWaHsZahFBc6OGvj840f46MkRzk52BYhRQcFnpuTckoFk4AWlfq4nQGyyKtAn483KhhsWt3fw/mqAm7sJhhOygoRTgYAwe/B1SbKdlSfyM5TPkdfFhgXTegMpntCwU5PuKZ9IprJaey3z+6k3UaXhokxwlRWjVFbUBSZ6n6uC4As+O7jOMMU0IRDTJ65XyuALIGQoBNkwlW1TWsjuRkbPM/kwN4mIEsJhAJj2grE3bKkALDWhHCL9Vl8Zv26A2DYIs8EcBGJm7dqyiNmVTRmxTSCHdRPaBET9K/q/7TTEDRBTNtmCMQ7RNoYvA95shL15rsjzxQIxDkINWFNvMo8NyBMgRoTMwYsAMVORQblpUJJn6I6AsBqOTxoCxA44bNllOEcowybX077MkkMAZg9TZC/nhmeD65odGNNawZ5PBmCxKyzEdJaj35sXne5senczvOv1Z7+ZjOP/ezRKfur7+Pn/+lf3D56wP6gd7Xf3xTwAse/uZ/ff/Mr//M/hNRp7ZTcNj9Oi+KzVKv+42Yz+vNUMPt7bK9fb7SBstLiBJBuWSuKQ4zCenP1TKpMoZCpn5ASmCFJld4FKvJjol3hYrTzMpiUJ8ejeL3F1ydLnmXhh2DNGedZ8xgQzDfCQ7iahlszu3CYfGJM9ZSlkcmy/mKbtGoAmsrmtaeB6FmgotQ/Al2HGTOiAnRluTq7l4uzAy3rFbKG0BWLGa7Ve7dZL4TocStcrk6YowSRbZZHyBgjMFPRI5JQAMUo0teC2RHDkluH6dfhBcw3EgrCFICQ7Vge8MgqXzBjZBm5wdWMrG1x6gbRZVeQ2wjwRiEk/FTelyowQgAnwIxArKNVTU7oyiUbEKeZpSkjsRoDTWt1w8BphylutUsJuO8LBboTj/QinBwRiAfaaPmqRblQ9l11HJdn7ULJncSlPkwCxZSGMGMM6Xr3rKRC7IhBjqhkBJjdNfE9M+GTc9Qqeu4LvLnF0UMbnn57gs5en+OzlCQ53KvARiyvJiDi1WJUhGEyHTChXIqhgWqSLbn+G129v8M3bK3z9+gr3vTFWTD2UyTm1T/RHKgjjVy8gGxagUolQb1RRrUUolwNEPCIflaqPWp2lor6wZ3nhYJU4IsEiI3Z1PcHVzRT9YYIFwxNiDyv6duj/S7i9DuF5ZbgevyoQkzQxMfxT8kS2YgG3tJAY90Ylx/4OWckKnj5uS2rkAVMjmx4aNfqlKKHS8nadSmtqmr0uRTgk0dCUdenGVe5PI+fi/Ulmj5tYgrDJLMGACYnXI3z9zR3evh/i5p7BKiUUThW5U0GKCGkRIrVATECYwgeRhBnWwbJhGx+jsmFkGETqZb5qBQPDOlbiESMQa9dKOD+oiC+RYIy1BWeHNew2A1QieofsEEGDh6SfjBt1Vjj4zB/k+0kkvlw6oxKCCPIqOjjhOdJUNwWjhKiSIOkyDESvazK+BGESRkMvGsuiY36u7JBLMJ0n6I8WuO2OcdeZ4LY7RWdEEJZIufVknmC+jAW4iRfXLVAue2g1yzjcb+Dx6T7OjxlA08Txbg0HrQrqEcsXlI0xswwToW4qBVhgLd4s9WV1h0u8u2ZR+hCvLwa47c4lMn62yOXeY3iBMORkPLgxNj1XvpOjwkAMP0fkZaiGOepRCccHDbz86ARPHh3g5LAtUeIKxHjPUEao0syUzyLPlx61wTyXEvHrzkIY1HdXfVzfjXHfm0mSYpIRCIUoeUyWLcPxWGhPaSKHAnze6zqgqblEU5qrqA4vZeO04FoDICTdk4BAJAJ8jwaQSQiOCeEQebiqEywI0+9G6aIRvtteK3o0swylLIXLz8mIpQnGNuXpZMIIqBbIMoIwdoJNJY5eDommt+XMC4muV98Y/WDbskMCMPN7a0bM9ISt5fO6DsqgzDJh22yYkSaqQNHI5dfrkF2zNqJDC75kWVuHcegwUhONzfDT/gzjDdM/u1WKLNO1f5oRE7+W/D3jEaO6xQAxYTjdQuWIodYUsDPuYL+Go+MGTs9awoq1mqH07FUqJQQh/w6BGPco7M00+5X1XoUYWtUpee6LcqcEesIi+XWSeFgsHAyHcXF7O8k63cltpzP8Rb83/2mW4v9K58mXpQdP2H/z/vPhG2zOwAMQe7ga8Kd/ulcPgJPmTvhHtVr0P7Wa4Q/39irnu7uV9v5Bxa81HMf3GcxBtoPSL5YDc9O9Qp4ziU83M3yghkEIj4uY9B45SMX75SJLQ8QrD8uFg/EoR7ezwv3dXMI7bm+nuLubYziKsVxQ3sTNnk7fZTnhZkBAiUqWuACkmVmArXRJ8pGNj8z4yT78aG2ogBVnbLFim/mxETN+mxX70JCsehRNaZTkQRHeG8+Vjew1iW8qSzTFk0bGpZNB25G02fiuQacFn5YVk/fPAA8FYo5bgesxPbEB12/ADxoIBJhpKXQpqAJ+RQzuOsmlx4GHYRt4Lo3fgTI76bHaBmIOgZgWk0rKowR32JATfT+60TNJaiIZU1aMZc68LlgwzAJhsmI7zQD77QCHuz6O9wLstwK0GDJQ9SXem4brIDIBF9ohK2eYxvn5ismJ9IipNPEffn2Fd5cDmegzHl1ghHxclNHqNcourShMcHxYxWcfH+NTI00kc+BlK/GGBWQZmDRHrwATs+ISmHyWJrxeHblmu70pvnlzha9eXchx3x3JJpaBFqypFdDsaniGeA5MDxuBV71eQbkSIAw9BBEL0I00seohLDOAhZ8nfX2ebDjvOgvcdxbydTQhc+JhlXiIE03soueS01rP52dPIMa+IpONL0lpjLCmj2QBDwrEqlGKVr20BmPsU3t0XMPxQVmCVKplB46EfSgrZqVCCsYsMNMlQlSQ9BtRtkiwSkUkN6+UkMY5JtMYvf4Ct/eUWI7x9l0fVzcTdPox5isaO2qAU0Fm4tEZkS6JeBaAyXZZgZjM822IjN2cETCyN3ALiG37ZBxoWIePBZqVAse7ER4dlPH4uIrHJ3U8PWvhYIeyQYIl3q5aCs00USuBYhk1+xHJIslwIlM/FxP+aOSXjTqn964rxdXi+zJ1ArxgpajCJUsGAWH0QPpkanP6yzTogwCPKX2LRYrxdIXecI7ecCGgiMOFMQNiCMamK4ymC0ymC8QxO/9YRMsCbx9tgrHdBk4PWzg/3sGjozZO9xto1SK9riUFVb1KBNHq/ZEATNPfpYXpg2mCq/s5LgQAUSI5ET8kg2mYIMgAHeH+5PFmmSYyYQzbcVCLHNSrLlo1DzuNUMqmz8/2cXzIYJgaalUyuJzf5JI4GjPEJWOkjoPM9TBNCnTHidQZvL+e4PJmhOt7BWHDcYw5FXnieWWQkabK0kvLz4GMrITp2VB843Ulm6KSaZUJ6nkwvi0zWLCSQkkg5RpjgZmAbCMPl1REsnHkuNgZRhCmYUK2XJjnRP4rAVjOPjvTaacRQiIV5pBA18mFHALCEhPEsQXGyIiRCWOHmDbJ24GDDiBkrTElzzL8tOEckn4r7WprVsoqFuS+taIOK9qwHi1rat4aCG4YMVMPYFgqC8JkjZOngSkQkA5J6xnT1VaUMYbtkkRl8ZJaT7aV6W8kknbQs82I2QGfOMaNj3XNhO1E2Nur4OiQCYl1HB3X0d4hC8bgDiY+s84ggyNDY3qGTYiUqDXIqqu0miCMFgo+58mAUYpIRizPAqoUikE/zvr9xeLufjLq9ebf9Hrj/9LtTX5alNyfZV77+sET9rBx/l2egQcg9rs8m9/R70VmLEn2yjs179wN3D9uNKI/aTain+zv156dPWrXW+0gDGh+DRKJgHUkApabgyUyat1pli4yhIGHRr2GIAglyne1yjCd0PTPdZG/R9o/QpqEiGMPw0GCq6sRLi4GePeuhzvGkjOgYGbBmLXrcvJugZgWPROISYSxAUDr4AlO6WRxtSuQ+VDMAmQjDnVx2LBSdrGwMb6b3N0tbceWBFKBmAnxEDBm5fCbEIzty2FN0Bl5hnjVbJrUB2yciZ1fgzHDUjExzI3gcjLslCW6Hlw8Svz3KlyvKoDMj5rwK0145SbckFRmKF4HgjEGIXB+atkc0lD8NafL3HDyK8GFBkIYIMaNEGVKEuvLPaVOW6V0U+Q+/LVuFgjEciO/oQfCcxNUyyXUqw6aVQc7DRe7DQ977RAHO1Xs71axu1NFoxGgLJNMJhKqn002/FLsDEzmGoP+7mqMf/zyTvrEeoOFsAYrXgciLcskVCaQoJAc9SpwesTy20MJ6/jo8T526yGcdCmTa6nA5uCAgRqMLSYbtg3EMjJiBGKX+Pr1Jb56damMmKSqaZmrBq3Q4M2utU16JqPryxHBFiWI6vGhyd31Ka1hYIcv/jIviOB4EeLMlet+JAf9QwTGjJP3Eaf0w/hS3l1yGKBARizaSq800dhi/l/CKVSayBj3sh8LGCMz1m4Ap4dlfPRsVwq2z47raNZ8lMRfRhaFSYJapGpUV7rJIusgZdW6kSeLx4MMkbISJUxnMe67M1zfjPD2/QDXd1ORWw5GmZRyL8jqZZQesp6hLAc31txgq59Ry3o17FublxSImcPE1suGUzadukn9EIit4BogVgsz7DddHO/4eHQY4elpEy8ZY39Yk/fMPjHrH5I+Pc3H074sSWPVzDbpu2LHWmZSXSXCkECMASzqE+I5kueN3Bf6FCF7SDBGQMS+NoIDxt4nBGOUG8YEZsCCUk6WCbPHap5jssgxXTG4IkZvMEN3MEG3P8JkOkOccDPP52+OckgAFOBot44nZ/t4eqrHfovF1UwHJINpym9tGI+wRwrEUilUdoVtZjUEO91u7qe4vBng3WUXd50hRuOZgEZuWnmvsy+OBeIElwSZZPyatRAHu1Vhws6O2xIksrdTQ6vBTkqywLz+ddvOcu+lORjUEZccDOepyiNvxsJ2X97Sl8dBBKWZTDDkwKgs7D49a9b7qlHjymqIX8sMQYSglAJg9RhJYqMFYaLKVqmtXOF2jbBATJ7HBGJmwCJhR/ZaN/1SokJU9Kf8Ga9csmApPEo2i1hqFMjOOrwf2WloAJgFYQrEJhLIQTaM/WCUKDKMQ6SIEkNvmD1hg/gWjQpDvHAM9zASO1Ej6D3xof7iW7oOA8L0dZuxig2sWq+DJptwy+9lh4uKrexftgzYJjxrYwOwQEwlsWsgJgmrW4zYllpFXw/XTJVTSpCGBc9yDTMxFHIt7eyUcXbWwslJHYeHNezvldFqB6hWmUZL1phhUbGkPHs+z10mvmGRNMu5ZGASQZcnwWIcuDGMg0MuMmJ5FiKJPabkpleXwyWZsMFg+dVovPz5Yr76r6Pp6svSwrtrPxtMHzxh39HN7h/oy34AYn+gH8zv42VpmiKe7DUbX9Sb0Z/t7Va/OD1rnzdbYbtSgR+VMycIEni+AjFS/uIV46LDbVboodmoIQwC0d6vlgkm44V4v4T+L7i5r5ijiuk0xw3N4hd9vH3bxc3NRPwxo1HG9nqJE5YsAi6SsjlSs7QAMRrZKYsweGYDxEyHpZWQ2BO5ngxuM2LbMiz7a2sctkBp4xPTqaMtd1Zp4jou3zJi668fQjmz3ijDZ6K+Ny62bVBmXod5v2QAhXGhVJBBDR7BV6RlzoxZl0CUUMAZpYlBuYWg0pSERS+qwwnLCsYcdm6Z6a5EMKv8hmCCG86YyV+Ua5SUqXHZbcZ4fWHEbJ8YvS4S8i0yH9m4SzqZJoQxtIN9YgLO07kkVIVBjkpYoBqVpMupUXGEITvc5UJaFYlJqx2hRqkcvVMBQbeVAXHTSK9UJn6Ri+spfvWbrsTYc8M2nq2wTBOkNHYzgMPLQU9jvVYS+d3pMWPb9/D8fBdPTnfQrvgoJSsBYswIDF0CMQ8uQUUCZcPkYEG0I56wV2+v8OotwdgV7hhjzv47iTr2BIzJkZNBy5Ud4eaMG1ZJTeSuT68TssZk7VTR6MILQvgh0zCrAkiWiSt+sPmqhEXsGCDGOHkCMTWSE4i5BGJMj5P0Sl4rRMfaIyabQDJDBogRjNErVvZXqEaJ9Ip99pIJkvt4dr4jLIYFYpoqR3mdXv8S4GLYHn5NrXeTwF26qSirzEViR1BMT88l/UYXAwkbmc5LmC0dAWF8b6vEleJxBspIgbmAMbu5tkDM+Ch1pK/ppyYcRzvvTG+UCe3Y+GT43gnEKE9coOonaNeAg5YrlQnPHjXx2YtDCZNo19krRSkhr2P1FRHQacKdgjHZ2Dsao0+5pHReMQ1WGHr6AymnVQBAWSZBAQGZ4EUz3mFyoR6m5oHpjOaQQu9UZZ4EKMQ7y5ifOzCPgSETJ3tT3HXGuL3voz8cYzqfYbVaSDAFXzvB5P5ODc/PD/D80RGenx/haKeOakj/JT9HOyTR86iAkbyKSQYseeKxJFDuj2N0Bwtc3w3x7uIOd50+hqMpViyVE+bbkaRMsseM4icQ49Gqhzg6aOL0qI3HZ3vCglUrASplT1LtpMKBuU2UegoIo0etwIJpoXkJvekKF3cTvLnsS0jH1d0Yowk9dGTQeO4DkSOy04zVCjzYd5eTDaPHi58FA1booWVmvQBjsjQqbRMWT1h7m2RoVMxC6uhDWDuq9LrTUAkLxvSa1KGDsr/rz9k0RAoQK6XwCgb/EHypNOrWbVoAACAASURBVLiUzYGM7NYMuTlUkshDi5lFkigATBMRFYRRjsjrUYEXb28FYjbEQpMrpbSZnjgZRqgUc5v62tZz2OXvQ2ZM5fGm9ts4CjdAzLJrcj+s19ettESTcLgued7arGhsvTmkS00HGxaIyTnfTCW182KdMGn8YBJ0wrJ6TUekHLHeCMUH9vi8LUBsb49+MEoRgSAg0KIUUQ/HyaTku0QgJiBVz4/rstA7khAaKj3IhrE+JxH5NxMSnWI+K7JBbzG7uOz2Op3xN9Np/DfT6erv0yL75TyLroHO8q//Wk78wz8PZ+B3dgYegNjv7FR+97/ROk2xUTsvl8Mf1BvlHzda5Z80GsGz9k5Qb9SdsFpjmqJKwOgFEhma0P6Z9HrQE8OIYC5w7OhZLhKkHPKJ14i+I4KxMhynjOWihH5/ifv7Ka6vR7hlwtrdDL3+SmSK8zknxwRddiJpwgKk+Fcf6MqIqVdF11fdcMizfosUsxf6honaBl6ckZoC2fXK9aE8cVuSYcGYBWJiajbSENvLtWbItgm5rdezeW3bwM/qGs300GZciTSRLBWliUaeY4FYLpBCusjIinmhFj8HUQNeuQYnrKAUlAE/AjzG5Bsz+jYQA4EHN2jszDFJUiasg5+baOkpx2OyGGmqwhjfuSE1nUzaacUEMwKxJdJkIZ6xwMsQ0kviA5UQqIZAo+qi3QjRbkVoyRGi3ghQrZEZ8xFEvqQPsq+L/rZlnGM8oZlfgdj7y7FhxJiqliDjRtohG1agWnXQbvk43IuE9WGZ8+OTJs4O6miWPZSS2JQ4s3PJADECizUQY9FrSYHYcIo376/x+v21+MRuO2MBhdyfJka+yFAPCXJQNZT8QyAWRvSNCaSRDRM30AyGUPaOzB/fI4FYRTabOVhM7YsnZpV6WMaObEZjyhIJxHLtmWNqHKWJBGLCXBkplvRpSZfYCm6JEr05PMzhFlMEzhxlbylA7HufnOCTF4f46Mk+dptluIzwLzGiXhkc9WvwHjIeEOOjIUiXjSlZVTKoaY7heCl+Hj1muL2fibRyOMlFWrlMPCTsC8t8JGT1Cl5/kfbmyUEgRlcTZX82MdXcqVs9fYpwCML00PgZPcQjJr1M1ie2QIVBMSwUb5Rwsufj+aMGvvfxMZ6ctgR8ChCTcmICMRMFLj4xk9LGYBJ2+ZExdgIBYgzsIGjiOSAjxuuTUmlK5DQ4QlkxCe8sMaWPhwIxDiokjpuDI4JbBr5ISp8+13g+WWq/Yq8WUwQnZBincr1d3w5w3x1iMDJgLF6KrJIx/ArECMIO8eL8SOSKtVC70tihpbHxZnBEICZjI+GJwHoL1kMwlXTC3jgBYxMBYSy0ns3mSGI+11WiKjE9BGQlR6Lg+f3Jyu3vcJjSwNEBe8PKMoAgWOM9oHbDQiofeA55/gjCZozSjyGeuPe3Q7y56OHrN3e4vZ9guqQclPw6zz2vdabBhgaEUUZNHycZaAUT9M+6PoEY7w8yZRyIsM5ETG5rjlUAmfHOacGytKmbPkQFY+L2E+BgQpQMI2ZTQZX5NCHvwrBRWMv2uxiugDCCqimKhMcMWTJFlk4EfOXpTGSJBGQcUklqIsEaQZiw2QaEGVmlZaNYh2GBGB/ADEzRREEeKo3fADEjkTdrznpztyVPtIoQ9fzadWazFupfVYZK17BtTeOHbJgFYts7nw0QM8mSNmFynTJpgJhMI2XFFscBWwJ4rzCYQ9eSAlFIP1gZe7sVHBzURIp4KiAsQqPuolxWL5jr0b9ORQRZMZY1G+acITGSpqx7AsbVsxuP/ucS2fic9Tr0gwHjUYrRMEn7veWy15/fd+6Gr0ejxd8nSfKfV2n+61XJ6aXpYPbXfy0Pnm/Jbb77e7+Hd/D7PQMPQOz3e/7/IH/6X/zFk5YPPKnUgi/CyP+zet3/YnenfN5sBe1my/OrVTgSD+tRKsMjlbZ6mmolDts8SEXWJFN1E9tOY6yUGeuDkJOo2SzDeJyg32OJLQHZGPcdgrEFRuMUi3mOpRTaauqXBAXI9zRPQzvFlgTADRCza+waV1lAtJYEWo+WmYSuDctr17Gtm9yCUh/KFM2s2fSd6H9Tw7FRHX770/0nHt/2BlQ4ZoHYBxWWJjWS3hVjIhfvFsV1GoZSqNDOSBcrcIMqvKAq0kQnqggYc8MKHHYCcSLosYuA7IRhxLidoNyHeWsSn2+CQQwjJqyP6d0hEONmhIwBZWzsylJJG98c5aIrZCmPhQAzz9WodCbVhWSsfEqrgGrkolpxUa2xCyZAs1VGvRGhXi+jWo8kcZAphGQfuIGbTBNc307x5Vc98SD1R0tMlzGSTCfDlGxFEdBoeNjfLYss8ey4Jh1mp1zEd8pohA6cNIVfUOREIMbpvha8csjMa0tAGL+mJfRHM7y7vsXby1u8en+Du+5IAinm3CyuSkjInJHpkY2hJupRnEZ5G9lhLW9WNizNYqRZglWSqOGfU2IvgM/PJqiI708m/7wvcgViTIwTZkBAjN4zjh/K32P0skyXOfknR+WwQymFx40JFnCLGZxsCicfwwPB2AInBxV8/1MGlxxLKfB+uyLlzkx4o5eJB8GDXMMyud7IETVQQ/IKBYTNFgluOiP85tUd3l0NBID12EU1hTBhK3aFZQFYNs7XzpJgDgykwJzXq/SWKcgXSaJJI/zwlrGTfjLfurkSMLbt0TTeGZbjkhGkTyzyYtTDFLtMjdzx8Py8gT/69ARPz9rYZaqaSBNN9YJIwcieWJmXdgwxPbHE+8QNxKs4nsVYxEz9421KRlM9RARRAsQMMyZJehKXvumzokyRpcKmPk7AGsuEybJocinfP+WbyryxCLvbo99ugsvbIW7uBrjrDjAcjTGngaVIJRSEQOzZo0MBYjyO6MuKXJRDDhjoV1Mgtv48RZFH/x2L3j2R2JKB4/XMOP3JlLUJU8zn9KWR3c40zU6kfA5KrHkoVJLM91SJqICIJECk3WQ1Ap9Byobodl57AXnOKPGkrFd6w+j7nOe461OWOMDbix5evb1Hpz+TAB7KJjl00GAiSllD8egRrPIccTBXpAaIMb3UU5kvPxfphGOQE29mI080rkNlPSXIgouH8ZKpxnET6y5dcsqK8V6WT9N4yGxnnsoSCbAViLlkY/M5kNLnNUYWj5Gu+HWCNB4LGCMQywnCCL6oIpHwDkoMbSiHAVYyzdlI3YWhtT5Jvi/rH5PUXutR3gqtMuvPb23s7GByLdHfADEtc7C+UAvEttazdYmzpiUqADOfsDVBm0VPPWJbrJgEAJlyZ/mW5tlinItyLil3DRz4PplcXUO5d6DH8OiwKSXN54/aOD6miiJCo+EiCulJZ8/pTLxgIWspAk0XpbyRATe8DrTigJU6moop3mfK7jkQYnl5HmI6yYr7u2nW6czGne7spt+fvh7057+aTeY/c4GfjjG+NBH1Dz1hf5A71u/+i3oAYt/9z/B3/g7+8i9/5N/f96quWzr3PPygXg1/3GyWf9Jqhc/29ivCjEXlTB6GlAX4Pg2yXNBiZCkjejlJpbyAD1ftnqImu+Bmn8yKabAXNiH1EK8cmUr1BwtcXQ9weztGpztDv7+S0mdKGClVXNA3QClBahcCBTwazqRATJK0toadv4WF7EJkAgn0v2+ifC1W2njFrIBQ/+S6wNnIFNUZtMWIWS29bcTcHp59i6ETzs0SAKZvxar77dZAv7NJjpRgajJ3pgTafCUIs7+ngR5ayCq9O1FFDi+qwY+qcpBVoVyR5nemDnI6TtmPsBNSLL0FxAjGcsP6pGQ5tW+Mk2PGfVNmR78MwZh2wJD54XVAjwRZGi6YGfz1QbCgHVaUj/h+IQEEzWYFzVYVrVZNjma7inKVoIObXWA6z3B7N8VXr3q4uqGEaSWpdpmJrOb1V604aLW4eFfx5KyFRyc1nByUcUSDdz1AjZItFhQXhACAX6KXh4EVW51CAsLUnzaYzHF118H7mw7eXd/hrjvGaLrEdMawBQPGYg32YPeYFF+XeD5Yfk4gJjmeAsTYdxQnMRarFeKUaX287Ji0yG4kgrEaHL8qm8+k8LCI6dtzEecWiPFzURBGpkZ8TGR+U1Nk6+bwPZY1JwLEkE5QSscoZSPDii1wsk8g9gifvjzBx8+OcLBTQWA+F/2a61R6vSoYkGAYFMpE47zAdJlgMF7gzUUXf//Lt3j9rofOIMF0QSkpPW+heNsSxkALk0dfW1WApoIvK+tkJP8mEv63JxhWCmz6+wSIKa/DLb4AMknJ08JckSeakuFakKBdLXDUdvDReQM//N4pnj1SIFal/JV/T2LPbTKdboTpdVXGazOwIDjqj+aYLhJJHRQQHfDzUCAmLA2lcmaTqYwYgVgO4rVy4KLK5Ez2yfHk0mvEZ5gMNJQ54INAvZrAZJqiO1jhrjvH9S372Aa4uO6i01O/GBNjGZW/266JR4zHs7N9HO1WUedwI3IQCiumHhuyDPKRCnbRnyXMZuEI8FFppAZqJLw2Ke1jhxOfNtyfE4gY6xIJWM5cKH2kF43eHfY6kb1gUIkNBpHCZXrS8hyJADFHegHnBJrzHL1xihsJ6RhIUiJrIpgiSekhQTq9k3IIEON1ZIAY1RHEWHK+lRFTIFaWe89G2ueUYQhzZNI2DRdIUGb7D/W/a3mwHX1xzdKyXw5odEggbJkpx1aVm/WHiXBVPWGUI6b0fg2RLodIeKxGCsQSZcQUgGmY0TqCvmReo6lD0fTHTeKvghj+O5+tVoZsPLnyYvQQVsyERslHvVnIdN0yM0QFULwQTH3L2rslscO6nq4/RevRND1wtjvs2/5rFRGvp49rMCa/tVlJ15p88/6kdYSgfn0dKRjj9cr3SoD/5PEenj3dx0fPD3B8VEW9ziEX3z+VF1Mk8UTkiGVeh5GLUDoaqaJh2Aw9mZrEzMEa9x2yPjKFk95qDoeKCKNRkr5/11ve3Q7fdXvj/3fQn/4sXia/yuL0TbLw7mvn/dmDJ+x3vs18+IZbZ+ABiD1cDv/sGaBnzPf9JzvN2hf1ZuXPmo3oi73d8nmj6bWbTdev1UpOuVyID4jSAPakrJYTZBkb7HP4jHKOmPDGLiqdenMhF1aLZbwsfpaplI8s9TGdpuh0Juh0p+j25hprP4gxGCQYcto+STGbqVxR1oINnWQmywaImUn+b60XOsTT3ql1UIYFYpvlxybGGTuXAVrmNH2g9zDpUjJl1W++ZsTMQrhtZLYnevunb8CYKQiVibWyYyYg3vxa5SMKxEzXmAVithjalkNL1D037BFKAeVsBGIEYTT6VeXXZMdKviaRcaMj3gsBZZSPKZDjosXNPzfPeUbmh8xkJtNFKXaW9DhPAx4k5IGfCyeRKTJKaAp6b3hww6K/lo2LRI4zgpyb3hxh6KJWIxtWQaNRRbNZFSBGVswLyfaxT6sQXxjDIO66UynZZRw4gZhca16OWs3F7k6Es5M6Pnq6g0fHdRztBthv+mhzg+o78PMCHoEY5ZU8uFHg9SKbO5WYEfhxgz1ZLHE/GOKuN8BNdyBSxQ+BmDJoaexCusfYv8RBg2x6VBYj5yInI0YglmAZx7LZ5c+RagJKZQjEfAKxioQTUKJI5oCMWEoQbFhPeqoYsMLNp0ZBb4CY7/IeTOHTsM6QgGQsG0MnIyM2Q+AuBYh9/vEZPv3oBC+eUspWQehmcgQ8nBw+WW1byCq9SRrMkcimnYXAsQDU+/4Ur9538ItfX0oX1YByxIQluFVkRSTySjJilCOWnAr8oC4eN0aPW1+dMuXmvlsPLqxU19ys60Acsog6+Vcn3iYsR0DVuk9sgVC6rWK0KhkOmyW8eNzAj744w0fnbey2QlTJjFK2JmmTBGIazc7rVaSe9D96vAd8qYBgKAxlgoPxXMqYEzJZDMCh75LPNQlv4XtR4E0gxs+DQCiSYI0Qu60aGqwzCH2wOykjRcQNPQcB4qXRaG+yb4yPH44SdPtL3HRmeH/Vx6t3dyJT7A+ncv1EoY9Wk0EZTZwxPfGoheM9hmWwLy1AtcwyaXo4LRgzQQomkZRnj9c4JYMEknxPto5AghYk7l03ysKOWjWcASLay6UeUS3c3fQmSrqgBWIFI+tVmkj2jdLD/iTFXW+F685MAjquhPUbCuvIYRDl0wrEGFuvgyENh2HSncpB1TvMAZUnMlIG2JAREx+ceMQSI+GzQMwE0PMa2vrcyYQKEBM/mXlP7BsjK/YBCOOUjwy0pmA6/PMcNJGJNb6wgmzYigBsiHgxREoglow1jCObS5kz6z1Y+0JPq4bPkLE0mkcblGE9VMQ/cv7twqVBJBrPvxUU9VtAzK5HmzXSroWbCpXt+hRT0m5RmBksakCH8Yatm8W2amEMW/rP6vS+xc5Z+f72OshrRywNZHJ5lB0B9lQUsDOPQOzpk108e7Ir4RxRxH42hkJp+mS8Gos1QgcCDELSovs0zWRgy+qJWFQOOtCS9YzeapElukUcu9lgsJpdvO/3Op3RPw5647+664z+rsjT13l42HtIR3zYIP9bnIEHIPZvcZa/oz9j4xlrn4dl5weVsv/jctX7SbtdfnZ60qjv7AQhE4tC9nY41K4v5MFIjxA3377vSKEtWTGyBFzYJLkrybFapioxEQ+SSuwo9ZovCgFko1EsjFiHsd73c9zdL9DtLqUAerFQhYBdAOy6paluW9L/rSndtqxbI/GtfObbsGhrmbBtlv+EJNwyWZvkDftqPpxoWqPatxWLH/zU9RTS/K50KdnkNhMQIAVbmvRo7Ocy1SyYAGXAmXSAScy9MloSxsF/Z+IifUX0F4Vl+FENQUU9ZJQvUvpD5oVR6gRhIAgjo8bNkMtwEC5evmzYpG8sMwEinBqb+HYtjjVFn9Lxpjs3LVg10i/KcLKlbJqlSJibREqoGPXt6+LL4mPGv1cqIaJKGWHEuH5u6Bnznkjn0nA0l44lAhtlXzMBYvWaK9KVx2dNfPJiT2LLD9oBdmouGlEJFfY6FRAw5maFBvCRVeIGa23GJ1ugzAETGSfLBUbzOQbTOcbzpWzKF8tMTN4yTEgdJHEJyzmwXOSYz1lqvMRsNsNiMZfocTJhaUYwRgDG9DplmkQGSs+fWxYmjJ6YXD4L+qu4SdbAAqbGibdq3W1kZLUSNsDUQyMNdhJ4JU7odTpPaaJ6xJao+DGO96v49KNjvHx6hI8eHwgjFvkZIkpGPYaX5CIhpe+P4IADAQINkZTFOYbTFe77Y9x0WUA8xMXtWBLvOsMEUyNHzFAWJowgUoNGeD2WpYicciBlw8jmEbhsgJj2662H8psnppGT6dxkM5nPrYdMJiuGFZPADnaJLRE5SzSjBPvNAi8fN/AnP3iEF092sN+KRL4nQkuyX0aWKFH2BM3cwBu2knJd9sZ1hzO8vbjHTWeIwWSB2YpJnQ4yMv2UWK7L2IlZKG3UsmymGzJoYK9dx9nJPvZ3m2jUygg8DwVLgEXCqJ1kwigz0TBnh1khKYrDcSIhGqxr+Mevr/H2oovb7gTLZYogYPVDIKBrrxlJR97ZURNPz/ckvbBdj1COCPJMD5P1bHGTyjj9NBWfrQBJCemhJNnEjW+zGFLcbvrSTSqk4YlEsrhWmxm5mrHJKVQgkVRiDQCvnxIm8xyDaY77/hKXtzNc309lqEJJYn+4lBRJeR0cULh8hmmq61rGynPNZx7PvXRNqm/RJr3y9dtuK9Wi2VJgW9FgKhBsAb0AKfoL6RfMNGHRJIcSLKskU58POaWkSSZHwUmimPxilNYBHQzemCCLFYAlXAcJwugZIwjLlwDZMAPCSuJjIiWq4zYRctogC1tZaVisNdckF6aVUhombCvM5gOv2Lf2HP88EDOKCzMI0XXNFjmb12RUHzqYtNzXRoK4vRYLaJd70r6JDctmv68qSPT3ednz+R9JR5iLZsPH7g49YQ0cHTZwzGHaQQ0H+xU0auz5owxbE2Lpt0vTmSgvfI9dY/q9bIm5SFk5zMrUqyrybnYZpp7sMybjOO12Z8teb37f7U5ej0fLv10tln81mkx+5dUbw2bzbvnAhH1HN6/fsZf9AMS+Yx/Y7+Pl/sWfP2nFfiKesShy/2x3t/r98/P22U47atfrTlAuF67vJYxVkGheRpiT/fB8BnuwQ4kmWXYtae8Rk/dWqwRJwk0p47+ZzKfJcHnhI44dYb6Gwxidzhy3d3NcX7NrbIFOZ4nJJJGUOtF+WymikSOuu2UsI2VoM7uAWGxmWTEdNloAtD2rM7rBDxiw9ZK49kGsd49rU5rVgNgpplnYtjaZv8WIbUQd5vuSFdMAA83cM2EisjkwQMx4atStoGyZBWISNCBslvp6uLkRgMbkRab1RTWEtaaCsaguBdArTpsJiK2skeWpfkW8ZmQyCMY4jWZn1Kb4WcumKdESH4XZSEiaJTdC3I7JRtr4cbIV8pQhHvSOEYSRedCpumwHGBbB6G2f0j4fYRghpKzSJzsXyM8ejheYGTYskU0z2bVEpI71moPD/QhPz5v4/ONDPDmtS3l0q+qILLFCORX5RDJhxrjCDZYGKCgjIVsE2R2UkDkFVnmKRZZiniSYx4lswpnmmQgIMyXHK2A+KzCbpBhPYoyGUwwGA0wmUywXC6zilUxotQxWWU0VN9Fhwlh3JlcGGtbB659AjGEgBC0EwcYvo54+41sxowhlgwzzyNAALOHkc5QEhM0ksCNyV6iGGY73K/jk2TFePD7As/N98YiVg9wU8xYGjJHNKYkklK+VwIBysskyFRbs/U0P7667eHfdl+jx3jTDeFHCglH79IQVoYRzCJtHIMZ7m7H7Hq8jAnqVKEuHExkNAWDKSqpkSq+F9aDDTtXXN40pmzWTeuvTFGaD779YSKlzUJqjEcbYr+fCiP3kjx/h5dNdHLQj1CNXUjM3LVHWL8bhEME9n0vqTWS8/M39EL95dSnvm+eAzI10i/FzJGDgMIITBUl05UZR2bBK2UGjGkiv1vOnpzg93sduu4EKvY/SQaWhNwrG9DzweUZWjGCM/XKDcYK3l0P87FeX+PptRxik6ZzhBL74asoB0Ki42Kn7ODtu4OXzIzw62cFeuyI9ffTMUPrFDSrvL1uuzCEGAZkFMgJ+TB+eLW1Xk6DiX6mqkLTUjZCbn5hUG8jBZ7FpWNS/xkxKueaZlDhZFBhOMvRGGW67C1zcMBhkht5wqUmJi0zeN1+HRIvaMmXpqiM4Myw/7wHpgNIhgQ41rEqAwEwZK9sltmbeJRbdFoJruIv4CtdhL2TrmYJoWDGygoLxcxS8d/nci1OklEPHsUiCIcXLjKhnSiJZL0bRq0cs4zpIkMAAD/b7FZQjbrFhDFEhCDP+KzvQE7mxkF2bwYTcH2v5h5XCK9ARNs3Es9u0xY0ucbNb+ACIGWkiwzoUElm/tBWZbJQdqujQxWvNfBnGXDrC1sNK25VpQmm0oE1AmS2CXpdDmzmoMqkQOSKHBixkpqLh5KiOx4/3cHzckH9vNQPpq4tCAmUNJZLzWayQZwS4OowTDyBxubwnptnS+xwgSQMkGX2GfP5EWK5K9KUXvf58enczuOv2Jq8ZUT+bxn9XoPTTFaqXD0zY72On+e/3Zz4AsX+/n/2/+J3/5Y9+5N/Xe1W3UTr3Avyg1ar9cG+39setRvi01fJa9bpTrlRyAWMFFyVuBiU4IJegPjJj3AxIkpbpemGioppoOdk0YAyMaC+D3jGGIdAfRlaMRbc3t3Pc8WDx82CF2SzGcpmJBpxx0CIrMxuA9aKz5d76gBGTNc4yYhtwtdn9mVNjx3b/xF0iD3u7W1yPhbdA2FpO8v8PxDZL4FbHy3qzzc2e9YiZAmqNIjOgwZSRGoeDGMxpXhdWTCf1suHlRoUbLW5m6KeIqgLC/HJdvGOFV5bNf0ZZItkw8Waob8kPa3DpXSIQK1gyzA0XF2DKPOhVUkZOZKemm0dTK9WUrYlf1BGpH0eBGDeSGs3Mzi01Z3PbphsAyhxdx5POF4ZZeB6vi0AYOTJhAuJlw6ypd+IPKsWoV0s43Avx/HET3//0CE9OG9Jb1ixTlgiUXSBiOuAaiHHKneu02/S7mWZjlLyS9FhnboGUU/1SjlVO+R03yprkyWuOm6QkLrAgEJumGI9jDIcT9HsDTMYTLBYafCCDAwln4LliEiIZI8r9CGJK8lUi7BnQkbmI+WcYakHwQiAsElJ2bqmbRaW5Gowjm80iRonx9flCgJhDEGZACfvEamGO470qXj47wkfnB3j2aA/77TIqQYGyryAsYqCKy94eAmQFYpSVsTh7OGc4xxhfv7vFq4t7vL7s4I73YepjkfpYZUwXDIQNi3NNf+QmiCCTQMwl6yfhLwaEKV1iQBiBmN5kGtK2DcQMS2albwaYGW7ACKa0W8wR2asmRgbFDPVghb16hpdP6vjJH5/jYwKxnRCNyBMg5pEB0TB+YUR4DWYZDwUVktY5i3Fx08Mvv6QXjqzYWJhBxrFz665AzEeJF7QQKMoCB36OSuSiWfdxeryLTz9+iifnxzjcb6NBya38fC2Alg43eTAqoKGkismBlCiOphneXI3wd7+8wpev6VUcSc8Y73Ht9cqkHqJRKeF4v4bnT/dxftrG4V5dip9rVQ40mGQoyj3DvDDEgKy1BWLm+WCBGEEIt7PmcWYZMel3MtUVWiZupLyUm0vFgWZZyowjY3dYhkXCnjTWT6TojzP0Bgnuuithw5iOO5lm6v2lrJfAXEv3TICJyoT5U6W+w2PRPANfjGeVQSly35rhxnoYpFJDYUpZAG58qkzTKzkcWqivS+8Z+5Ug3rBiAjoLOCLJJAuWIqMklc+dZYxstULOku10KamHoD+MgMuCMZOSKAANBApbIIy9daTiCcTWPXl2aGdBGAklKxfkR2bYOcNU6lpmmDSRNurQS1Gzle9q2qFVYqyXIzN0pFXABnQoEDMesfX3NteK8XPZcIRpAwAAIABJREFUv6/LnioiNEjEyDmsdJFDOLmXtkqm5TmlEta1lJX1CnKQDXNQq3lot0Jhvs5Om3j6ZA9HhzUBZyxrZvKu6+iwRWXI5jDF1lpyrQmJer40pTXNQyRZhCQJsWJEfeJiOs2Kfm+Z9Qfz205n+It+f/J3aZb819Uq/o3z4An7F+8LH/7g7+4MPACx3925/O/+OzFNETGetNrVz5q18p/UGt7njbr3rFH3Dtptt1wu557rrmRqZdMUpVyRsgFJVNSH8Rq/cCGXxDEmYXGJ1+Q/MmNp4mKxBMaTTDxi3W6M+84SHUoUOUntzjAarzCfp8rSaFqxZssaGbtlOFT19KGSXTazduj47btg/e//zO1ho3jtlNIODdeO6G/pJrc3mDL33xiY7fJnf5LKfUyymfhzjI1cIpUt82U24ubH6Pvkwqu9OmSpCJAsUyWzbIImRtZTpuhHAsbIdjlBBYUXIWWcr5Ul+hUJjvDCGoJyEz7/HAEyWDDMzQ+/vwaGiGxI/Bubrh15PSbVch29LHHRBE+UJpqETQFjXMw1ctoa1aV3Rjxovmy8CML4fshS0B+jEj/TASXyIwUhtXKBAwKx8ya++PQIj08a2Kl7aEQOKh6EEePXkBstKoNEbmSkiTzPMhw2jJhkopRYNwPps/YABrWtMvaI6TXL602DF4DVosBinmE+izGZLDAajTGbzrBcrhBzki4pedyoKwiLY4JKYDzP5CD7MaUsd8mfwfJtlSTmlPOZygINVbHbML2PlE1Ufyan86VsJmCMfVrKDLHYOVFGjEDs6bHIEp+e7eGgXZY6gTLrBQjCKKmTkAkmP1ISxpQ6xo3nGM5SXN4P8eXra3z19hZfv7/H/WiFJcM5csopeRCEaVJiWhCEWVllKGllvAZlMED2cWvqr2l83DQqY259kxtWzNwdazCm21AFY9anuQFiXjGDX0xRD5bYq6V48biO/+FH5/j42S4O2yEaZQPEhAHROmlJTRRwogMiAgBKUNlV9+6qi5//42t8/eYW1/cj9McKxBiLQiAmvj2XBd8E9Dqdp2e2Ejlo1Dycn+7je599hI+eneLkaA/tRhkhS5+l+NkUo4utkIMpDRfgfcbrYzgv8OZqjL/75TV+9U0Hb8WPlwgY4aUauKkkkdaiArvtAGdHDZwcUs7VwMFeHbs7NUmfIxCjX0wHHSaQxaYobgUCUZJKWR7DeAyBppt5U+S+ZsdMMAef3wRhMpzgr7lVzgos4gyTBf2ECwwmMXqUmg9T9HgMEgFhLDFnd16aEfYoR6kgTMV6BKUcYPA6lMoG+il9Mv2UvKo0kc9HHaLw3zeBKTaQQzbsjkp3uRZJvDmBGFh3wCoABUqlnD1g/ERtvXiOkry5FFmcCBOWUg69iJEuCcSWyJMtICblzWS/9GCRM6WIJal3MUwY66dKqalgMAE0W1STgAh5pijTbiP114m6kkBoBhPm6reMmK58FoxprctvATFZG83wQ/xv1ne8zYoZkGckiqpy2OSHKAjT57MAMTGUqidWg4nUx0ZZqAS+mC4y4ms+q8jQqoSQQzj2LZZQrfrYaUfY26vg6KCKk5MGHp21xe9YjihbJ5upIEw8nQLGdIAifYD04mYMieJXAkG+N/rAQqR5hDgNsYpDzBZOMZ5k2WgcLwb95Wg0WnzT64//S783+2lRSn+WeaPrh3TE/+63sX+Qb/ABiP1Bfix/mC/KpinWQ/+4EkYv/aj0w8Av/Y+tZvDJ0XFtt9lwKuVIkxSZ3ua43JSshB3jNNL6gsiQBQEjuLkIc7EtJICD0jcJhmB4R+YjTTzEiYv5wsFkUmA4zNDvrXDLEuj3PdzdTzAax+IZo8xRQB03xlv1MBrXvCXRWMssjL/B9qTYP7Je6JQps/DtgxvFMmUi8dgUNK8RoCaCGJmVWTi3Jv2y7Inc5MPIEMMJmE2mhi4rA2Kml8bDIa9srVxR9oneCKUUNEbSFpPq5NJKE3XTKKEPEvxgOsm8SFgx8CBzQQYsYLhHXYqhg7AuwIzpjEnGrQq/h/ZAMY6c0duaHKdgTMkwfXfSxW0WdZUoGhmJTXNz9R0yJUuZEAYFUMZK0zWZUvWw2GAH2aeI5IULLhdnetFW0stTiXLst308PWvge58c4fFxHe2qh3pIIFag5gO1wEHEDQF9L6qf0s/JTnaNWk5qipiJESgY45E5kAQ4mfwL8DSgn9eddKzl4n+MVymW3LStEvHUcTPJa1w2quxTIgibF1LPwHS87nApXylDG89SYcX4OeQ8WHosoIxsGOWjNtxak0LVE8F+IXYS0RvGyPoFAmclXqnA1eCKqp/iaK+Kj58RiB3i2aN9HLYrayAWMvCEhymkdoXhcSTEYZ4wbpxAbIRfvbrCl29u8NW7O9wNllgWIZYWiBWM3icAMwBSfG0sbw6lA094Bm6gjX1HOplMZ7MlBwSQyWWs94e9d7n5k6h3c+8ZYdYWEOPGjBvsBVyGk+QT1IIF9mqJADFhxAwQq5ddSc40OaESQ87wBWHFGLIiMjtHPEtkn95ddfCzXxKI3eDqfozBZCV9WAn79Vyylko38ZpMpZeM0ttUpFT1qofzsz188fkLvHj+CI9O9yS4o+JrMbIUaQv7oiXaScKkN4biOJitSgaITfD3v7rDr1/18JrVDWPGdmvAR+gXIi/ltc9BRL0CCSQ5PmhI0fKjs320mhVJJ7X1IgG9u/8fe++1JMl5pQkeV6EjUlWWQqGgKJqy2WTbbK+N7S7M1vaiL3bv+BpzMS/Q/Qz7GMO7uZlbrK2NzXZbU5MAKAECpVKLkC5j7fvOOb97FtC70zPdbABMkG6RVZUZGeHh4v/Op/o91izgugH5IMAnABDCd1DeTLkkmDpcUyDVRGE5kx6VrURXpCY94pjG61UvGE4nxPyDSYS37unxlbw4W8rZRSHnV6VcXtcyR8XBEn5TyMcgFsbxgWMFe0IrSDz9EOcOjkMCMQyQevD54B6hskQCMoIxG/7w2gMwgOsCWJJC4giDQYCwRpIM9yEALoAkADGApo0ImPoGrBh8YxUTNSNUY6BuAkBso0CsXOcEYnWxkW0AYkhCBPAyCaIlIwKE4Xdrz6aHc1CwybgZvs4bQMcu6mB0eP+wwVtgrNq7kJ4GhKvKsHm3XveE6qTyEu/5zYwnUcIArW50fZt+5TdD9611BosOxOAPRkATgZjF2lvqKICYFqV7L5+BsB6sCoiqF+mhYmEQy3CYsEvyPoYH3BBRP6YkcTJOpIfjFkwmmMRtIdsakkQMXVxGil+PQV6phek1vsb9oid13ZeyGsim6Mtqk8nFVVUdnSw3l5erF9dX+a+Xy/ynq3X1/yzXxfvRuj7ae/NicesJ+2yuPb/or+oWiH3RP+F/gff3/e9/fRKXxb1+Fn87Spr/bW+v/90H96dv7Oyk+5PJNhkNJUKARy+DBK1SQIYpFgEZ0hQ1xAMBHlj0AIyV6OhhySn0//h73Gx1qgWjbb5JZbnYytVVJUcv5vKHD0/l2fMrOTvfUA4GMAZmjItdtwnoraAN9eC+aO3GHPTRa/JSAmPnj58KxBTxtN6yG95kpywcVnWBmHY0MSw/ADH9De13GyMWsrE0ua71gflU1FasNHl7t4tNQTk5NTBGqY8DMU3cU4kbFj1ISQRL1hdBYp+BsShFCTTSFacyGO9JNpgRiEFihhQ/dkFx4aQlw2B5YIzWKTWmuRrEoIL9kERiJaFqmNdJKabzNsXFAo+EFLws6CYDCsKx0LKm+CwhW9RwL5M84gbdwCuwlmFWy94slkf3ATjuyCsweA/gDxMZxg0fp31NT+zHsfSwwGMMP6Sz2v9FSWKs/pYG65QeaAeStdIkutAkGPJjzBeAllJAv5n352HIwPJeHRLg+IYPBlIsVDKcX5ZyfLqRF/BBnqzk5Hwt51e5rEtoeEayBQuJxDjCI0gVrRHJTBcu9cGraiowYtplpD6pXLLYgivSXEZpRUYMQAyJiW89vqtx52DEUCMAFgfSLHiXUOpMhkd7wwA65ptanpxcyS9+81Te/d0zeR8FvOdrWTc9grGiGUiJUmqAsEgBPbyHOE4IxNh9ByCm6ZSW1u1KKlNpWTBEhzF24MUEOwKx7vnh7KAuSHGNIRDbLqW3vZZJtpaDaSFffm0if2VAzKWJ6VarpLVOmhBXeRjzOd4AYk9O5Mc/VyD2DOmJ81w2dSwFmGAwtfQ0wYuJtbN2umHhPxygCymRVx8eyLe+/pZ8+a1X5NFDALFxC8Q6MjhM8yHZboFYLFdrkQ+eLeTH7x7Lu78/lw+ezuXsupCySciI9TPRbr5eJb20kCzOZTqK5e6dsTy8vyevvXoo+/sTyr8Q7d2Dr2yQyXSM8mV8xrhGwm+LfYhzT1NQUdzsQCxyIGZl1LheIVWQKY8lyrtrKzpvpGgaWW4qC3ZZycdHV3J0tpLzq0KuUEWy3Mpmk0hZIC13IJEMCcKUMYVsF8AQC2rdAE5ZtAxZYtbTfjcUbXsKr7NhZJFsKAUgQMZcGRSAIdRbgKVMUbWCIWHkIMwkhSXOHQVjUZ1LpA3vsq0KaRyIgRVbmzSxzGWLDR4lsvwaS0/Wxh6VjcPvchCmoElLhp098ioWUz4YAHOQxOOecLgrYndhvfrDboAxgjOLnbdJ341FXrjZeY9Yt8y51WU4URcCRFz1YUAMnz883+h5VCCm1Q8OwvA13c0WyAQmDCBsOBQZjmIZjZGUm8ps1pP9/ZE8uD+Vu4cAYSPZRcXECBUMOM582KZ9f1BV8I7IVM9IUvedQz4KtQRtCnhvqNDoy3qTyWIZby+vo/r8oli+OLo+O7tY/naxzP9+MS9+vI2iX9Rp9EzkZPPOO7y83/53uwf+6HvgFoj90Xf55/8Xvv322+nh4fEgXq/fqqL6f5mM07/a2+1/ZzqJX53NosF0FqezacrwhPEE3SC4OUAnr/0pmEwi2h7RzcQz5i9SmQuYlUSaGtNSgDGERPQYb59vEOKxlQvEOj+7khcvFnJ0vJSzs7WcX6DfqaREhtIxD+/4R4BYUBP6x+Gyp5AKpf/wMhALAseurrH7ZDemjia3Mm7NBSA+57x52zOFh0sTPwHE/K4assrMANDGC2vcsAI1yh/Na6GACAyHJpLp5FnLnBFdT+kbFkJhG0qUooNsKr3RLgFZnE24sPbwhTjVpD+kK4IpQ8IcQDT74lDIis0WqG0xlcaOa2SzATHryPGGboJU3OSR9ALxSYiVV6YPkfk3Sk63iKlW0zxkWmAE7uxl8uq9Cf1hYyxS41r6cU1ZIvxik34mY6TO9TIZZj0uTEejnvSHmWTooUnIsxGIgQnzmjYwZPi7EGpGEGbl4kxXc4pMe9bwKVCOCAbNgBhkZw7ELq4qOT4t5PnxWp6+mMuLk6WcnK1lsdnKNgYI61Pep2EevuDH+wdbaP1CWIhh8t/A6wJ5FYDIhl1iCOpI4JdinHtJIPa1t16RrwCMvX6PnqIZFkZYpAKAsVtLo2E0NRFALJYcPrFqK09OruXnv34iv/jNM/nlb5/Ls7MV/WGQJ5YylDoGizfiaweI3CLtEQAMvXSIJfe0xJdkicqGAYSZa8XCO27M/50R+8T5gXPU+8Tg/cH7hjTxWia9FYHYVwDEvveqMmL7A5kNkZqojBhBGIMzgvuOLAUGOoER+/hUfvKL31KaCI/YxbKgfBTdWCUFUrqvYoTMEOxAcrWV4TBiyMArD3bla195Td547b48uLcre9MhC5d7wNsQ5Nl7B4inLJKAPZFVoUDsw+dL+SGA2O/OCcrQwYW6CZzoSIvDcd9PkZgJcLGWQW8re7NM7hyM5f7dHcoTp1PUQ/RlMh5oVcRkJINBRnkYF9RKQzLZVtkY9e3FlCR6mYYOmQimEX1fNLJYFXI9z+Xqei3zVS7LvJT5GsxuIefzQk4uN3Ixr2S+bGS1xj5FCTq6CUci26HEAGLsdYI0EVJDyI4BwrSQF0MNSuESXBPQGYZhkoKI0LFogRNU9hG84WdxXVAZG4uXU9xzGumhaiVRL6FskXS4YLBGXSykKfBnADIwZIVIiVAOBWJNAYkivGKlNCUAWilbpCaSoYH8UEGYAjEdPCIhUT1qmt7o3XctE9ZhnALQMias0/OlYMyBWLjBqDDXWDH1iWnPnnrFLK3QFR6kl3XkF6SOn8K4tWNBk/42ytp5wbtLE71vjWG+DsTIhLUbwjOQYZOBAeuJDIYiSFlGIfPu3kD294dycDCSg4OhHOwPGcoxmyENFCAMDC68m8psop8yADAkW6KvkRJJAHAoEWoqEoCfYW2I47FsilQur1B7AiZsszk/y4/Pzle/v16sf1yV8n9tyu170bo4q6YXy3feUVfD5391dvsOPo974BaIfR4/tc/Ia/4//te798qt/PlkkH53NEn/cjyWr4wn0f3ZLJ3t7fWy/f1BDO03pmC4UUmUy5Y3rYpMCCf6mL6zR0claFgAMRELvVZ1JtvambGe1KWGeCwQ4nGGBMWVvHixZNHv0dFcLsAm5A0DJQIYw+XbpIoEVpS1tT4bZcWMk+oEVfmJ8alArP2h9onCCNE+nBvhA60EsQVjnk3m082ACMOS0KWJLatnXT38Vvtbm4CGt2BATFu9zEvjyWL0mWF6ryBM4+1VoohQCJcb4s+IHI/Bio12JOlPJOpNNF7d2DAEeCTpSOJ0RJkjmDIwY6rnA3oxnxolTMYW2LQbLKQnaAV/gSFn9x8kqS7MGMICrAHPBAukEUbirCAWCQAhmHxvJI1LxrEjuOBgB5LErfSiklsmJYEYghpmw0ymw4FMh32ZjrAoHcpsNpDxBGAslSTD4loZsW2mjFgEZoz1bYyNa1MzGSGPKawDMZ3WsjsPB3hnyOBgbI14cgwUrmo5OUUq31o+fnYtzwyMwS8GeR/YJQBfpCmyXwk+vzRT2SYj8LRAG5N/hQRITUSp8YYR9mCG4mZJZmxgQOzrX35FvvrWQ0bYP7zrQAxgoJHYi9Sw8MZnFscs/sXyctMoEPvZ+0/kZ79+Kr/49XN5erJiWEeOYUk8liYZi+A4IQgbEIgB7iCynsDcFn58JBWjgRAOxNQnZmEd7hlzvtiArS6+Xa5roJgslpY6A4DifWfbqwDEvvy6ArE/e3Nf7h0MZDZKbwIxPdKMd4bMF8fcVtabitLEj+gR+x27vI5O53K1rChLLADEEBiB1wMWqZ+y+24wTGWAuoRhzEoFgKEvvfFAHr1yRw4PpjId9dSLB3ac0fBbAevkbCE9s3UiqzJiIuUHBGJH8u7vLuT3zxbs4ULaJs4rFkeH2gKwMyvJkooBB7NJJvu7Q9nbG8n+3tTK0scym41kMh7p8AFBHlncxn6T0bYgGiNbcKShwBlzMxzbOEyQGrpcVnJ5tZaLy6Wcns/l8hoVDzm9YfO1hnQgLXGZI/gEVQCJlCWu5wOJZSyRjCQSfK3XC1abeGAKw30AKlxtrV2FKNtWr6wjDY3c5/FKIIbevlKaGj2GSEcsKYsHCEPFBYFYjCNakw4blDAX11Ju0AE2JxhrSvTwgfEqCMhQDr216HoEdyDAQydE+vwM/YgUhEGGqEAMLJgCMQAwBkm4HDFE1ev9SO8+Xoat3q0I54uOROy9upu4e6P5x4CYKSNc+96RKGoojgJuD+m4AfSMcXbNARhJTXLEtdaDOiKyprgOx5Qmqi8MIEzLwHnBphQWEsTBACAMXrBIptNIdvcyOTwckwG7d28q+5AhThKyYPheldGqHJGAutZgJh6HKYrDIZ9NCcbw2ePaW+a1VOVWqhLHL4DYRFbrpDk5y8vj0/X1ixfLF6dn6w+urzbvLhflT4tt9A/Sv01H/IwsJf/kX8YtEPuTPwT+23fA//69h6PtQO7E4/L1NG6+2R9uv5315XvTafb63TvD6Z3DcR8XWiQfpSluiJgWbqSBpwcSkAhyETBmSPXCwl3jsrWwExdYlOQmBGPsGmPxcyJFHslq2cjFRS4vjpby7Pm1PHl6Jadna7leVLLcNBoxztJP84wZQxb80AGotFBL+8VaQKS3PBMN2reF0A83r3g64MtArEOn8dbn3pdwa21vsZ37ZSeEwMV37hMLA00d25kRmuySvUqdVvqm30+ZHJMTDQISjEGOaF4xhA2AFSNzgQWRhnCw1DkdSTKYSAQgBmkiPEtgN8CWIcwjGzNdEfH2cBeBGSNYQOgKvg+9V4z1VsYAXhREZmuwSDuFxx2eYR0c5EJ+CLClP8fiVhJNGkSSZPg3LL4UjPKm32AMig6pgoXG/bSSEabf8II0G0nwb9uC3rApgVhPdsYD2RkPZWcKKcxIdndHMp31ZTTOJO0pECOp14sJwuJeJEkPrAckjLoAwTSWr4NADK9fo5uxVkR3Hqb4zorRP2dMbY5i29VWLq8aOT6r5NnRWj5+ei1Pn8/lxfGcxeUlkgebTCoc8zj2Rfvh4JXRegIs2BBSg4m8ya/ghcEG70ujIIxALFqTMUGP2Ne/8op2ib35gEBsOkJiIsqtEU5gtQNUqWnM2TZGFbcKr56eXMtP33siP33/qfz8V8/kyfFKloit3w6kBgjLphL1prJNR7KFRBHHBOWIxmDY4pILzA7r0vrDLKjDuqs4uQ9SKj1LWhYEjIh59LiYVWkiXmm6XRCIjXsr2Q/SxEfy1bcOGOayM0qVjULHHdkwBWLokeIAg4zYVtY5SuRzefLsVH75qw/lwycn7LxarGuC4wrhMfCT8dSKpTfoy2Q6kvG4T+/LaJTKZJzK4cFEXn3lQO4d7vBYQ5qiMnHKAgKEBWKYoUO4DiaUqF5vti0QgzTx2VLOF7XUDMsBAMHrVxCO4Al4JfF1ltYy6ImM2M00lDsHO7K/j23G0vTxeMgesuEwYxkuovBxPAcpMOYbZKO14Bu+MgR+pLEORjZroST8/GIpp2dzOT69Ytn01WIti7XVPFQR01i5r5DKCt8OCr63I4mjicSQsPLPMGGCUcf1wYAUPV5gzs1j6pdmv5g6t0NAgA3HGM5DhDYUfCSLghJ5S/DFPgEYS2KEc6gkEV1fVX4txfpKKoIx/N1KtvCAgRUj81XRCMdKDtygSHMruLqR4Ef2y0CYFdYjWxPfxxCLICE3tYVeyF86xi0dl8l/nmzVaif0K17ZFdiZNywkJ3Y8z8py3ry/q/eyC8asuDrcH2yHO7BFsiZ9V8qM6eehdQsEYhyKwVfZShN1v2w1lp4ALJbJNJbZLJbZTiQHB30CsPv3p3L/Ac6JnvT6AMqQ9aq0lwB2i5qaXNnRGmmXYJsHkiH5F9dCpANDVIzjLK+lUBKT6plmO5LlUvLnx8v56dnqw9PTxQ/PT5c/X+X1+4tF84dhUx9PHp8vbz1h/+3rv9uf/OfbA7dA7J9vX/7JPdP3vy/JycnrWb8+3iur7auD4fYbWT/+H2fT3tf27wxeOdgf7d89nA53dnvZaBRFgwGkChquUCH2V1DECBlPwoJS6M4p++J9DovwSOoSoCxhbB0m61vc0NFRVMayWNYEX0fH6BnTXhqEHlxeF7JY1bIpLFLZfUYesmB9UZ422JVjaNBFu+jjbS9M510G2PmoLVKKJ5KBsnCvtHvmTSCmc05nxvxeaXDvBlunDVxe92nkm/6isDE1y+fDIVpYb7aMtHDpHBe17tvCyluBGJMUvZRWKR8DY33KDqPeSKQ3Iigj08GfUSCW9MYabc/SZy2R9mAGeD4Yl8/fYy4cFtY29FhpfKbua4Jj78+hpBL+A4jHLBKfASBdRkwlrbofNHrcF0QAY9hShMRArsc0NCSkFdKLtzLuJTKBR2aIbpq+TAHIZrpNpj0ZjsCIWcgIYtz7iaTonRok0hum0htk0kM3HocHmAxjuRSMYlyUIAkSwwXK+/AKKbfVSHS8JwQbLFfKiL04LuXZi7U8ISMGqe1CruaVFBV8d4iA1xhm378EYqwnUCCGyX/UwIcCAAYgprIrgrAt/GIrBnYMslIe3AUQeyh/9qUH8uU3IU0cy3iIyHoFYniB7E1i7YAdK3EsFRoCt8Kgip+897H89L1n8rP3AcTWsq56UgiSHSeyzcCcKhBrEL0PJo8gTEt4AyPmk34PtIEEzouDsYd8aBGY53bx2PYemTSN3+NnChbBAN4KxEbZUvYmpbz1eCz/5i8eyVfe3GPP3M4k5XtO0eOE3q8AxPB3OgCp6kY2m1IWSwx7zuW3Hz6TZ0cXcnm1kXWxtQAVBt+TJoJXJuujiHwkw2GP4MbB2O7OUA4ZJz+SyahP0EMG0oc4DC2xCo4SbBjSKgHEwIg18uGLhfzovSN574MLfn2xrBni4kBME+QsUQ4yXQfmCYAH5GB92dudyu7ORGa7SFGELBGvMZPhICUr1ufxqkwYj1d2FoPlVRasl1nCIy7F6DnbCPscUa4ORuzsAsFJK5kvc3rE0MEG6SauFxje0I8qYEj79IUlERixgep+jS0F81JZsTYGLNoN5fmYno7Zth1r96ApKvAZ4HpH9kRBmMrZsIBHgbwCMnqOECdPNmwhdTGXKp9LuQEQw5+VEVP/F1b1QKR2A9HYUwIxjcdX/xIVHmTA2rj8EJ4RQjksmMOxV1AYdjUXLfsFj1i3IkUVDxj++BPAY+ZyR/xelXv7yeMKiZe1dg7E9B5n/ZTms/PrcQQZKMNncAyYXw9A1BJN1cdrGwFyJ7LeipxxTsGXONtJZXc3lf39TPb2UtndSwjE7t4dkxW7czgiGxYn8I8rm8gNXroGQKzQlNwaxzjY26GkSV/SZCAx7i8IMqpiKcC65lvZrHHeRtVmk2yuF8352enq4/OL1buXF/P/cnYy/2VZRh/nyeTitifsT265+pl+w7dA7DP98XzmX1z0/e9LfHIiWT+fjbb9zcMola8PB+k3J5Psm5Np70u7O72He3vDncPDUbK724+mk1SSpJICMpBtwa4x3OTb0me9AQWZDsy36Gzx6fMnAAAgAElEQVRibxM6iLBhcZdp186yYfoc+sYQePAkFIXmjARHkhdkNDDA41EDQQzKdKLA6Ynw+HeX8EFW5hNLa4oOwsbOZNbDtLGYoliqk58fwgxtcam32k+yYQ7EujDLIwg00bgNGWlBiN14ubzvPoNDM5NiegR+kPOoPDF4xij013AM09/pAgnAKhuIpOYfQ5Q6y4UHZMggSwQjpn6xgSRgyhAxneJmiUewapA8aqcZkt7weei8FK8BEenqddH+T18ctLHKuu4xIBb6a3RS7AsPLNZ0SQz5ikmF6JkCSFHZHtLQIOPCAryfxjJAYExPAwyGWDQPkCQXS4ZFsnXKggGDb6w/6slo0pfRBGBtJONRX0bDTIb9VPpYoALXxkj30ohw9qOBOoh0gI5jDt1QeC/wn8EnhkHB2XkpT56v5dnzlTx7rn7Hk7MVu5VKAjGV5XLxGg246CC4ZXQ5zhO66Cx63TqRUKa+BSuykhTx9cmGIAypeg/vjeVrX34gX3nrrrz1OtghFDqLZAQkDf1hLgeDBAxgrAEQA49dCYMXfvLux/KT957Kz99/Ic9ONwzpqKIRZYlNOlY2DF4xLrrBiOkARfP3IB+z0YMxYt1cgSDTIzDy1FGX8Pqx4SMMK6MNUkaXJgJ0A4Beyihdys64kNcfjeW7334oX35jX+4DiM1S+qjwvnV6DznpliAMoS1Yo6KAO88rWa1yOb+cy4ujCzm/WsoKCa01gJcOGcDQIuof/jCEDzF1MI0tmluPr9Eok8m4L2McSwDxqAcAfrOFraeO1+VW8hzXqkhypiYKgdgfjuby018dya8/upCPjhZyuaqlsQEHgQqYPTv+mUpKDhMgBgmBW7JZg0GfwAsALOulkqWJpCmGCZAlxuwko6/RerkYCa8KMx5nPLbtnMPflUUked7IelPKao2toJQzL2rJq4b7iIXL7Bl0Rx7AuaYkRlsEdaiHEP5BvSLiSqrggoE+TN3zEBW9GoY0Ph9ReUcVAZsXOXeqLRDYYaEduB6g5gHdXyhbVl8YwNdCmhxesZV1gxkII9NuVLax3cqEKfNN/5IxXyEwI5Qr273A+rWc+dK5nS27fJ5GxcTN4Z97uULWkQ3ZMPgh4IR/Dn46pnS2nluKOux79ekVimnvoKeRtj4xjpFMPs10ShzDkP9lYOFxHlRSofwbkkwAULCPTpjz+fTaoftD730cbERCNvjuXbBfA7l/fyR378IXBkDWk53dTKazVCaTmGxYxIRlZRQZQAKWbWtVJTXCZCA/RkCNJrDG8ZABLwh6gRSxLGJZrRqqCS4v88XpyfLFxWX+m826/NFqlf+sXObvHq+unuX5/spAmCP6z/wi6/YFfvH3wC0Q++J/xn+0d/hv/61Me9J/mPbkrf4w/sZkFH9jNE6/tb83fHT33mx2586ov7c3jBDrXNcrshiQimAhq/JExCe3ZAd7dSw2GeyYdg9hsaCAAdN2xDzDBA7PzcnZRj56eiXP4Bk7WTMOHGW0CEfYYMMiB2oTkHI+WAyxvl5SaatwAhOPYm+bogMQc0MLMY9JjLgQMLO0gTHvYKGoiovGm9brVnSi//ZJIBaqZT4l3bG9k/vPBr+x3ewVCAbxolkrLLyDvT2saDW/QAeIMdyjjbjXhEQFZ1r6DJZMQz0AxLAlmFbalhkoi9MBF62QPtaS0ltTQwyGBRo2pjpi+uomdV9gt7HUBGMBTBpj6RJMU+9QVsZFm8VWY5pti1KNnED9bq2eGiy6Eyy8t5IgMZAlxroBhGHxit0CieIAgGvcl9G0L9PpSKbTMT1lk1FPxgMs6BEhHknPu3F4LMf8WQIZRGzD+wK/DRbfWcSy2/miYi/ehx/P5elTeByXcnq6knOUJK8hjdOgmi1ZAyxaFYjReycpcuQ01Q6+HXT21J7ghjLntSTRmgl6/SyXYb+WyWhLIPZnX7onX3rzjrzxGnp6hvq68X7ZpaUTf6oSAUgIxCIpEdZRbuXJi2v5yS8/lp++/0x+8asX8vwsl0pGUkfwh42ksbCOJoJUVVkQ74diWIcDsQ7T5fpCDYSwUAj7mstFpot2/9eJ9HYfJo8eTMzBCgKILSRprmQAIDYq5PHDkXz7Gw/lrdf35P7dgeztIBBgy37DAMQAF5zJjMAKQeqkNQSL5ZrMz3JVkM2ElxUpflisZj08KhhDiAxPfyVv2ZUEeRYY/37PvFgEYTaIseuBUg8RPS64Rq3hq9ps5WpZszPso6O5vPfhqfz+2RUDUq7XtWyRHMjkOlORGiBTDt1AjBVgaLomFtmQ1KqsjDURYDW6j1aPoRwvrrMGxIKsWm8lJE+N5cWAARHz+ggFAphfLVpm7QQDg5RpV78gGDDfbBhEP6m5WllIrABMz2fdCHQc+PCx/TcVb7f6Ab0GADiAHdPzYlvlTBZFzUNdrukFq8ulecJWsnUQhusGPacGwvh7LQzGAEdAqEwGtERECyHSSPk20fbGzfcGCPOoer0+e6H5JxmsTu0yP8cOEEOoCd5nAGIdGaeHT1k8fuDdTJqo+7sNAQHOpNcuBRBLeGzjPwKxqgPEgrDR3JocAigY490Dw4wskUEvoeTw/v2BPHgwkocPHIj1ZGcnkdEY8fVbyXqVxKlG/Eus1Sbchzz8cB1stCIBg1gEQdFPiGsh0jZ1q+tsm2+iej6vq8vLojw/Xx09f375q7PTxU/Lqvj7dVG/L1I8+4//8XT+R1sM3f6i2z3wT9gDt0Dsn7Czbr/1/3sPvP22pGUpw1k23MmG1WGSJV9PU/mfp9PBd+4cTl7f3xvvHxwMkskkjWCaRjIS4pd7VvKIBTBuvj5x1BAE/FmniD41VLO/MmOU8VQJi0EvruG3Wcrz4xWBmMsUMSVbLLayQukuArFwnzYMo4DMpuwGSnTh4JHx3hPmyVH2gyFZQP/sAkJInVpWzKOJDf+EBWabgRWYrM4d2OGVh8sFMU4XtdlHweALY9l08mlP5PuML78VQCouwyizC8D8huyAzBIWmbJonjErcNb+MWXIyIwRlCkIa4HYQFKwYulAFIiBSVM2rYZUiZ40DwwBIDO2xEpGOaG1eHiNiveyVn8vHosPPxkWlBZ731mMumyIciEs0ilBM6aAbEG72FPmAJJC+Ed8utwoqwHZ1lBTFcdjJM+pvGw87Mmol8ggAxATAhpddGPCm8pg2Jesn+kCHewYXicGDVkkRVWz/w5SxN/9/kKePLmWk6OlnJ9t5HpeSp5D0jWSbTQSgY8GYGwLFsGAGCbDgqAG9FDBbwX/ivqDkPqGCPc01g6xflYKuv3gBQMQ+8qXDuXNN/bltVd3WaKq8kqdYvsxzGhoe81NFElei6zyrXz84lp+9u4T+fmvnsu7vz6So/NCKoCwaCR1rECsjuAjVH+YViTopmBfPXN+PuvXel45ENMYDj1fvOSZwwuXapmskYvIDhDT7EJ4peAHXEiyvZZhupLpsJBX74/k6392X958fVfu30VwBSbxWDDa0IRBHcr6qKQUjAPqNKoAxlYAYQUS/XACKfOVZEgdBAPW+hYpscV5jn1KMKZdb/QVks3Q949OrpBih+tZg1J7ISMGyfXFVSEnFxt5cbqUJ8cL+eAFQNhSTuaFLCGNxHnJ0BY9BwienaEIA6HOdcmuF20hcPsXfFWUvVlRrxXH35gKdSZE/MhYVWEl5V3Jtw1M/IiCN1QL5R2MWSmfSc01N1LZXQUwlqrKc1TPV5X+2ZAF5zB7pEwWaB4ssoBkNw2w0SdWSE3gpeXLBGD4c7Gm/LApVypDhEy+AmDLFYQxqc/Bng/WFOwFUObsG5MKlcXTFMP2Qq7SQhuE2UBMj1kNqdF7mv77zby+m0m4PCf4+eKYMiDGYAyXJ+K1GQgLl0YLdnIg1rm/eLgJJeBUJJhOw/x2YO01DAigWgM46IGFV8ySr8ig83VB2wAfIdI7rRph0pf93ZHcORiSEbt7iK0n+weZ7O6kDO3ow6aQIbRrI8LCa2wGaqmK1uGhDrHgH9Ti79qSlEVwXRzKVoZSFHF1fd1sLi6LxdnZ6vLqcvO7y8vl311czH+Sps37Zbl5cX19ur6Np79dwX5W98AtEPusfjKf49cFQIbV47gnr2+j5K8m0/5f7sxG353tDF7b2xvM9nYH/Z2dXjSdZDIaRNLvRZQoYkGMBDhMMiEB8fADLB48qlblMyrbV8kaLs4pgw0QgHB6UcrJWS7H2E7Xcny6lPOLQq6uUCTayGqlMkVfMCkg0+kgbikoJ9aOGgclJpnh92ln10vlR522Mr1pk1kwH1fLiHXBV8j80ll/h57zcBD8lQIx4+C6uQU8NmzpYjd+F5soDtNFnpuy/behg0lxpwOzNjkrgFEaxI0ps8WTLqLUS0ZgRlZMUxYjJCy6LDEbsHQV8sTMJIoBrMFHhoRF9pUBlKEI1wJCwIhZ1D5v61zkqR0jeOMJzlSiGIAlpaQGxmyyj8NDfSUAVDZdt2l5WGBxodVZ2HH6rscfBwE2gcdahGAMjEYfnp+ejId9GQ16MgLYAghLAMLgn9FAgx6kjiOENoxlOEGCXk96g1RSeM0s9CMvKyZ8Pn16Jb/6zbE8+ehKzo5Xcn1ZMIQGvrA4m0mUTkTiEYHYtgaLkLHMDMcqoBi6nrIEkKxRSRWAWK2MWJrk7JXqZwVlidOxyIN7Q/nyW8qGvfpoV/Z2+woSHIhZpYAyKBrWgb20qbayWCsj9ov3n8kvf/1c3v/tsRxflGTDakgTIwNh8UAj9xG3H4BYF/R3pIk6OdCj2SSGITsu+MSscw8slIkx3T/jLIKCN4ApA2KylHQ7l0G6ktmwlId3h/LVL9+V1x7vyoP7iMxGTHbEXiMvI3C/EaR6AFHseaoVjIHxIQhjU7yeaehZg4yLseqQcbqvFActjlAWlqsVEoAMIIy/DYwRexPVE2blYzyuETqQ5yj6LuT4ZCVPjxby8fNLeXqykBdXuZwtSrnOG9kgzIh9gEjm9AJ3Z8Z8QuPjnLbdXoc0GpnOS4SDALue4NoKn652EBocbkn39mf8KalE0yJoPS/9utTtENTriRbM23XEAlxwneXPhd+BK54BIGO3Va6mQxQFZropEIMM2RhwJhgagDIQBvBVlgq8AMYIxOxRy5h9MwBGFsz6qgxY+XWkHbS1gnHvygqx9Ni3AYgZ4PJrbkeSq2C8BWMB8HaQr171PYjJipFNhqlx8XaMhntNy4aRkfXjrf34w4pCQbf6wODF1UdlwPFyKYP3YBH3I7MkG+eDBvrgHsc7ZgxlAeTNkYwGqexMB3LnYCKvPNyTe3dRzIzkTpQ2x0xMhBQRXnH0i0ZxLo2spbFamy2BGNgw6ydjgT1CnjBwxZZKUWess2nqARQD27IabDcbWVxcFsfn55vnZ+erJ9dX+fvzxeqH88v1r8syf/7OOyeLz/Fy6val/wnsgVsg9ifwIf8rvMXo7bcl6fdllm7lYTLofTNN0rfHw+wvZjuD1+8cjPcfPthJDvZHBGODPrwZuMGVUlcraSizsgknwg/o3UBsrcpqsEKHZl1rm7AEgwSqL3mZymItcjlv5OyilBfHK3n6/Iox9xcXlYIxFIrmKqNx2T+DBCib0skbNiSXMalPi1L0Fqmj4Hby6TIU9rYo+Ao3bNfm+6C3M+lv+Sn9ZHQ62vrW/PMKdUsdENadt3Y/108hyz4BxHCX5UD/RpyWSgKDd8en4Q7GApPhLJmnKlrYRwBjfYnTPn1h9IkBnBlIUwnjSOLeRJL+VGIEgLDsF7H5eD6TJyIlEZ8D978VJ0PmxIm7SxU7CZCeKsYFhDIOlGDZI9+KG3DoLwG4h4m/nXirxwMgTH02uhCErEkBGQu46fuK1GvTS2WQJtJLYybvwWeEhQhS7QnEBmBbhrK7v6PBCDsDGU/7Mhyn0hsidTGSTVHJ2cVaPn5yIe+9/1yefHQhl2cbWV7DO4nPZyjZaF+S3kwi9HJt+9JUmUitCYQAIhhMOBBDFIoyYhpfjsAKyBIJxHrwh0GaKHL/3lC+9OaBvP54Tx49msnuDj4j87aRjVYAQbljohxZtY0YTjFfNfLkxVze/c1z+dVvj+TXvz+Rk0sDYpQnDnRD5L70WGXAumQsunEM8RzrRODZOeVUANMDu0yYSXnpGPVeMcZ6q7jXJYsKjBADb0AsytmflspChulGpsNS7h/25a037sjjV3fkwf2RHB72ZG8vYaS2D0xwpECmR+YqBBBobHcIvHHVGY+1Tyba6XXCpJ0W9e6d5iTwUN9Qb9m/lW9qKUsseN33CmkiGLFGLi41vOUPTy7ldx+dygvIEVHbUcWy2SZSoviYHYDqr1S/pHHr3eBXX9jbcIbXL/e6OiHnFxQEprCvS6PgHYg5g3fzGmgALAAx83fiuTwEAq/HF/dY6BsQo1eQQKxlvTUa3RJQTX6o0kMFX9yQpodHC8fgI0GTSQkRV88BHuLmIUPMpSrWUuZrKcmAKSvW1JAn5oynF/wMkhGDFPElEEbWXP2D7XVdmTGNpPfkQvQjWhpsC3c8Qsk+BWfCjH3yAKiw//VGwU68EMbkX5v00gYl+isMTPuNIyTcWI+kM3E26+jmSPEMMhAGNld9jVoLgt9fN5WUFeL/Ea5lMfWQKdcYSGD/qvQVEm8OoFKVZ88mfTk8GMujV/blrTfRmTeRnVksYySzDioZ9GsyYRlBGBiwXOrtiinKjQFwAlkcN2bUxXUEQx0wYWWdSl5mrEDAlhe9Js/TarlsXlxerH92cbn+xWJZvLtelL/L89WTk5P5+W1R87/C6u/2V/6T98AtEPsn77LbH/iv3QPOjPV68npVJX81HmZ/OZ30vnuwP37tlYd7s8M7k/7OTj+CqRdgDCEeTb2mrh/RXJCaUDKGxS4X2Cq/YVpcBbMy7mJgU7CY70vV9GRTprJcR3J53cgpip+fzzldvrhAwlcl19eNLJaVrDaQgGHCh8k0vB3m52GHmQEx0Umucll277M+GHanhEW+r9D8hq3fzOmi7awOjxMWnAGEhecOBIH/Oh2Y22bf1t7gu3ITPplbvA3g2cK39Z5FUEC1wLKzaAhAjD/jXT1dyeLL/jFlx1DEqumLYMZ6EnPrE4TBVM2/NyCGPrJ0uMO0RUTh4980vRHPk3BhaUIXZb+C1wSfiftOMEE3aWoAjcaM+UIyhh/GEhn5fg08U84DkKWMmAItXWxBWsOvAcII2PT7XHLE78FAAICMkkCPN8HPgrEVBh9AljiZDmV3rwVio2kmwwkSFw2IlZCebeTZs0v5zW9fyIvnVzK/LCVfb6UuUVw7kv74QNLeTATlyFt06CWyRZUDu7eUHQIYAyMG75vKqgDE1hJHAGKFArF+JeOhMmL37g7lLcgSH+/KK68AiOFzUiCp8k6wOM7kqOumqFSWiOEGSqd/9bsX8psPTuR3H57K6VUptYykAhsm6JgzNgxADNJEgjFPTDSY1c0jb49ydTEGFsyyEdsQOIn4vl3a1wVixjQzhVBTI1FinclSBulaJv1S7h705bXHYAFn8vDhWO7fG8idOz0Zjdv0TQ0zMJkr9oU5K8OEJDDXfv544a32f33i5+004lvkdUAHP4jFL0sEgdRkxcoyYohQCS/rGhLqjZyeI7zlWj5+diV/eHopZ9elbLY9yVGcjs6+KJMajJgF3WgRsyIwvaG3jlG/cCnr1GXHOtcaY8aU6Wt7uVyyeOPZwlM4s9aWEvMaYtcXrXYAGNMCchyryopZt16tia5kdgyI3fCBUWpqiYQOxsiIIYzEmCveJwr1R5q00L8G6KqKjRS5SxNzG/BZEAdQr6ciOpNmckRnxDmE8euCs+zuAQ7x8QqeKCZ0cHvzCh/2SStLbCWqrSTRpO8BiN0EZASCIUHSP+f2/hJqVW5UmBhLaWxlyzxqMBXAGIM5EnjCEACE3wLmV2Pj8b4AxHAtxeABQKwsMMiqVYqYigx76MtLZDrKZG93JPcOJ/LolT1547VDuXuIYCORwQDpnaVkGTzhlcQJAkYAvnKpmjVDu4LKxBheqDC0cl3rOxSIZSxp3mzSZrWO6s0mXq428fly2fwWUsTzs+VP66J6vywXz8pysvzBD95FX87tf7d74DO/B26B2Gf+I/pcv8DAjOW5PBz0et/M0vTt2WzwF4cHI/OMDZO93UGE+PDhAAshTU6i58PlKZ4Mxxgv3IxVM6/eCO3FYhjEtidFlck6T2S1juR6julyIZeXAGGlPl4Wcn65lvPzlVxf51z8FAUm1bEVSWuPDySPXDigzyqEDPhNVyeiXtAZWJcgS1EQFtAb13gmFLS/14RFA0y8B1swiN+Z7Z8pI3Q1V4vELNyiXXj5Kqz9PS5WbMuHO2Kl7vqyY0/wxbIFZrQchQWkmMQM+4UFwxq4EcCYxdUj2Y/RwrZBishOsv5EksGMRdHuHdP0OYC3TKegnuYY2p206BsbU9goR1UZafDxdQCZphcEbqJdsfjCySbvZGAIwtTPw1Q4hFaA2aQMRwFZW1Cq7Bh8WZgEc09stQiZr4QlzkhdTII0ESmLvSGi72NBXRv8YeghK5tGFqtSzs6X8uzZhVxcbAjCUMmAyPckHUt/uCtJNmE3W4MusQLJoWBPwAgri4qFEyRBZPK4KEVSJIBYLlkCWWLFRRCCOqaTSO7fHcobr+/Ja4935JWHiDOHNNET8czXRDCmxwxkoZtCyIadX1XsOfvNB8fy+z+cyAdPzuX8qpRKAMIgS+zTGwZGDHHlylJbEXVISwzTAhsGtEdkC8Qs+KYLwkLps08lrIeMbHKXEQNjUkgCaeZ2Lv1kLeNeKQe7qTx6uCOPXpnJo0cTBWP3RzKZQtp3k4l2nEhPjg1T1H9jJ64BEfUtavGz9tzpMQBG7UbnsMsRGWLhvX7OjG1lvW5ksShlfp3L+TmSMy/l5GTOWo4zXKuuK1kUEF0OpMSwKQIYyzSN0AcmznB3gFi4MnTliB3aXaVtekHBtYcgmIt4XXSrfM268sxD1jmZTKaN4BIt/FXZduuJJRjkNboFdpSWMiG17d0D66LnosuJdTiSBGki/qzACz1xKl3X4A0wwHxECAelhgBkHsyRS1OiJkUZMsTQI44e/ZUoCNZYei1l1vCNVpKsQEwHNArGWolgy7ArUFJpZpdX7WoT/GLfDr9aX6MpIWwYwWcJSKn1iOkz6+9XIOZDNr1BBELNKlnaHknd7y6Z1XsYjj9Lk8Eox1hLVRJ4ryOYyYoDK4AjbbHQewkZ3QoM5VYGmdBWMB0nsrcDJmxKSeLhnQm9YQf7mk46HCDGHn5w7QlLLJgDIAwD1wrXLXh0LUiGSboYLUGZwkEOgFiPHXRllckmT2SxkPLyql4uFs3T1Wb7y+Wq+VmR5z+8vih/VxT1aVnWy298493qb/9WBSC3/93ugc/6HrgFYp/1T+gL8PqcGRPpvR7L9q8m4/53d2eDb+3u9B8f7I9m+/vj4cH+KJtN+3G/DwkYEs38Zlyy2JGJV7UasHGD1Nhl1bkrINALNqZmRZlKgclZnsjaEhUR2HF1VcjlRS6nZ0t5cTSXc0h+rnNZrirJN1smf7F4l4yLyuUwzfWQAZ14wiDtQAxyN2fG7Hbs995/BIi1iqz2purhBe1E1UarDsLaUffNkJEbofV6s9QbsTFjLlvqHENBQMMFhFIQupSw6WmQLTqHZ4sIk29qnBWAmO13e1Qwhg2LW2XKmPLHcA9lxSBJjE2aSCCGMA+AMMoZlU3zWHA+X5RKw0RF7SFT7x6rdwmUdalsjKUxlwiXUAWWTajt/Sg7ae+ZMjgD82qFYlqnM67ei0OTOr2KKmtkNHMHhCF+nH1QpsgCY5bSJ5bJcDSQrJ9KjGQ+bHHDwwgx5xD2IOZ7vizk4mLJ46+uADLRD4Z9MZJebyIxetusiwt9evAQhUhxk/JBEkkghqj+LYDYhqwQJtCDfiXDQUNZ4mwakRF7/bU9efxoJq88nMjOTs+i9ztgjAyAviGwxWDDrua1nJ5XlCYChH345Fw+BoCcV1Jt+1KJMmEOxDAUoXSOBeGYbOsikIvQT2hozVPF92OLcmfHjMXhy+lQw+3Xdpzjc2EYi/ZpJdgH24X0opUMs0L2pok8uDeVV16ZyuNXAcam8sqjicxmGBZoZ5yTRTzqufj2AAz/WgcpWIwSgIGhRb8vgBj9qvg5BHNY9oFdJ2r4zMAkVIjgDkJMPj8SGBeLSq4uczk7W8nR0aV8/OSYQAzXq+Umkhw9bdjH0VCqaEBGrEYVBPZrhxG7yYK1t3We1X6uG/DyN+sgwi4DvAZ4iqICMpVpUh7aOY8Uz5mPiKyW+ocAsPQja91iOizDsED9RypoQBG5Ms5eVx/YWJMJE4gxuMM8YJCvWQJiXbvfa80wDpcdtr4vlR02AGEEYC3oIhvuW2DCPJUREw4LW/IkRoKwjlcrqCAcgPm108IxwvDqhhzixl1cx10dOYN/Ph1IFxgu+7vgwOtiu86oT+8dKtvVvrHW6+edYQ7EbnoDTQBhsmQFnwqG1WhsJc4KxXhuIFxrPIxlNklkd5bKnYORPLy/J4eHU9nfGwoqanDdURC21VAu1EWkDfvCYEEAC4atanA/x/0e10q9d0DOXNVIl9VwDnhmkSK7KdJms4nL1Sq6up5vn84X9a8u58U/zK/Ln8dN/uumSY4vLt7Mf/CDH+BDvP3vdg98bvbALRD73HxUn+sXqsxYLrO833s4SJOv9PvJd6fj/jd2d4Zv7e+NHty9O53u7Y76O7O+jMepBXjgeoqbaS5VuZK62ghuwphQwo+DRS+AmIIllTBAnoiLNgy9vm1y7RtDAekVTO+nK3lxdC3HxwuCsYvLjcyv0YOD3hIstDQERAsuPVVKy3nJiUEaaRJFPLbzUJi1bWLpA/SX156BKjMgFsap7a25JctsSmnT5aDzNymRz0Z1+uzyJIvGNolKsOWYf0UXXz7J1QZaSiUAACAASURBVGmrP50+GitmjrewXAhmcy/m7UTeew8ZUxbBkGE1auEeeCTAQifZkL1jfCQQU18ZgRhDPto/E5RZ/xhYt1aqonHYCsC6VQOavkYrvQUicFAfJFE2jfdIAZfBGbOqQEylafgk1LMCf5CBMa6iFXRx4+IfW8uc0GOE50E/Uz9jSEMT1VJLJRXAHJ6/p8EkVYOuqFqYxgevEMNQwCQCnCJ10uLqMRXGgoRx4Q7ErFTW0spaIFYA4kkal9LLAMRqGQ22MhmL7EwTuXs4IBv26JWpPHgwlt2ZArHUQCjzOTrHawEgtkbxdCVHp4U8fbEwEHYpz46u5GpRSgmQgIk1AjoIxnTDe9HPTT8XKrp8cODgn+eIpSZaBHYAY16RZyyOp8zxOTqgDOcEGBV1F6KioFIg1iwki9YySAqZTWK5e2corzyYyuPHM3n8eEdefTyT3V2UjusbJqtlC2SeAR2PF5muELoAFkw37YfrsGLWUw62HCEfZVlIXmAD647ERQ22SGJcuzL+/GJe8fpzerKU588v5KOPjuTsbCnrHIxkTySdsKONYBdADMw/hk6UZPsQ4mUpYpe76jItXXmiFgx3/2vfdyfavgPE2sVCGxbRgjAHYiZZdOYmMGtmZyMQqwmSFIhpoTYDY+hTNL+mlSMzhh6L9hqgC9d/D95YMXyjTUBUJkzoL3YGTBkvBV9AyyZJdgbM/WiedBuCliwp0bvMbgAxvwv4o18vAejbr23CZWDGd4btb6s7afd9y4C1/Jr/q4PaFty6FFU/D5PI2jlBMOY1BEzBNGbMGTFe02xI5Qycyy9j2/dIj01sSGdDK9xfkLAKC8F4lMhsqiAMnWB370zk4YM9uXNnLDvTngxQDxdtJE0qMmG9njBZFsNVhK/Qg7utGL0PPxreT5rieqn3DACx0tKQiyqRokgkLxJZb6J8uZJ5UWQfJMnsh3U9/MlisfzZycnVR3neXJ2cHK5/8IMfuKbzc71gun3xf1p74BaI/Wl93v+q7zYwY7ncj9Lkq9PR4BuzneG39nZGXznYnzw+OBjvHd7ZyXZ3BzEu9mDGhJPQDUM8cBPG15jYYfKMBaSmPVmvGMBYAykXikO1gwn9S1UFXbnIalVTBnSJCfTpSo5PFnJ8NJfjY93AjhUlJtgmT+R00UMGvHAU0EVZMTJjli7lvNLLE/8AzIxYCppFL3PtADFblurN1aVCwfvhnWauR2mphVY61QIy92i0QEyfXYGYLsLU22ASGwNhLRjTQ8VfXovWXB7WTZXs9JLZZ+Fx1VoaDWYsI/ACC6a+sXYLQCwbSJy1YR9gx+Ahg8RRExtVCsnnNLZFAZ8DNfX5ocuI3j+urDFlVeYUCxTtK/M3ZlwgPVI2/fe1VCeVjAtHlJmGmHWrJ/Y6Av8sPWIaz5VhoYxepVIqmN/rSsDWxTBWJArGIFUrypqgjMW2lHL2JSabaPJPADFubZqkptS08dEa3a1F1mSEklJlif2GfVmTUSQ701gO7wzl1Ven8vDBRO7fG8nONAtADD6xlhHU/QOAuFxtKUF8cZzL06MlU/yeHV3L0elcrpd4XxmBWAUfB84/SBLJhGqJt9YkqN8v4HySY0FUpZCf70cTR12mqMecAbVglGzT5uhJMiDGUmZ4SgnEEGG/lEw20k9ymY4iSqUe3BvLa6/t0CP3+LVd2d1DIawxYl0gZiypSutMchhSD3VN7yCM/q4AxvScKqtS1uu1LFdLWSxRAr1hOTSGPFjQJgmKnfuUQC9XtVxfFXJ+vpaT47k8f34ml1c5C73hD0z6MxEDYmDECHgJxJRp5FjAgzr8GsPdFg7yG2A3UH9ePN9xjKpMF74ur4Mwr5yro40JCyEVjE93Nkz1mZ7MaBghyBsB8vn8uAY18AIjJKNTJxFAmDKbDM0JICwn81Uxin4lFQAYExAVlFGaCBBGcGcdYFjgkwnTBN5QxNzpBXMvmMoSO/H0ncREdpqFnjJl0vXC2OWs3BDozsJ2mNWmcpLWteO+8zw+sHMJaZcp80GFnQbhim8SUobWUAHgibJ2AJB5dnnpzQRMVQrc3LS3DWXN8MFCJohUQ9xLWlAN6SC8YLs7iKDvyd4uPGEIvelpTP2hDjZw384y7G8MTAuCryxTPxn83mAcKeuH7BvssporbXiHYxoD1VRqJCSWCQcS6/V2u1xt602+vSgK+UOzHfx8OHzwn3d2Hv+s14s+PDzsX7z99t/UEV7w7X+3e+BzuAdugdjn8EP7HL9kMmPI465rme6OR4/6ae+bo1H/L8bD7H84OJi++ejVu9PDO1OEeHCyJttNuwkMxNCUwy+gaXf0FtArARkUSnAzLQ1l6SMWWkP+XVnGUhQRJYibdSNL+F7O1/L8+ZV8/PGpfPiBSoLAiiHVDNIIyI/aqHRPfDPVvgExs2m3gKUrI+ykHfJE655tPo3urpeCuamdrGrxJgU97RrK2amOLV+f3zweJjGiJMWlZh1ZnrJ6L8sqQy1TeJ1dpizIWfh6vcOpE39PiaJ3Brmc0/qDHDhRtqiLdGXJehKlPYmyvsQEYRp/D7aMHWQO2CBfZPCH/RxAHZ9HwQsfae5G/QDYJiyU1fuC36VR4wpuQFmqREe7ompbAAVHXWBpOvKrEHKgMi0VZt4s5nWmkZ1YTOwmryZlAzas4iMm5nGWSkRjlr/WLctv24qAlKXlW0al23FtrCKDaYjBaDbiApG+NiuxBgjDhkl0L6tl2Ic8SAjEppNE7hz05eHDKf1R9+6ohIhF1ui7MiDGsmE7TuGdXOA8uSjl+XEuz47R0TeXo9OFnF6sZL6qpahTpplVW90UIKhMFfHqasL6FJlWWGTqCfAyEOPh3Nnvuvh9Kfbbqgw0cVGBGFmxbSHpdi1ZtJFeXMhkKLK/05N798ZMTgQIe51AbNjm8BC1q0xVkw4dkNjf2UUXLymwYaVWYQCwIgERIRxlDZZzLZeXl3JxeSHn5+dyvViyGBoSRRyDaQbWYEj5bl6gwLmR5bKS+TUY+zUL6DFQQnpmDJ9gPCQjRsDrQSjOCnf8YQ5+HLwqGDOCwJgNB/AqZLN9byMXjdu/2cunn41dpFyGyDAbUwV44qEb5dzHxKGEJZmyeNwHHY1EDsTQB0bPL7x9XtysUkSWMde51NjAhBkAK6GMYPeXgi8tMlfwhZ9pI+xVgqipiFYcSVrWeipNYqi9Y6pq0NqRVqaoSYkG0Gx/3ZAU+jHB63N7LeyIzkOark9/OIDwmNxPrL7a4cQNlYJiuGAIo9ATsfMmP+QnaT5FbU9oh3R6W+gydfo7HIy5503rFhpJEww5teyccu5GPaOo8ICUGamjdw/VAwYQhr/bmWUynaJrMeE9O01rer0TS7sEuMNzezF3kMLT66sgEmy/9oVh6KSlzXkRy2JRy/V1WV1e5ZuiqD7oDZv/0u/Hf9/vP/hhv//Njx4+rJZ//df/Z3ELwj7Hq8Lbl35jaXi7O273wB91D7z99u5uJuXrk3727cEg/Z8O9qfffPjo7qM7B9Pdvb1ROh7FaZYWSZpWEab8CSJvsdHoa8Wb1LLrRA0BEvDUiPQl4gbpUV9kC5Ys5QQaXpyqiqUoY06iXxxdyZOPz+SDD47kxYtLmc/hGStlvWnIjuEG4Tc3LKR1+aKTPG4mVwz3SX6PSfy8TPlTbrjBRxGm/nYD9ZsmF+cW1d1hcVofmd5cXZ7ifwqG+2CWv8k8eMCIS+9aVqwFii/dx4OHxg8OZSI09l5RWweQhTLYNthDC11ts5CPkJaYQrOikkQCMvaPKSuGrx2MMQof32MyR/69x+NTxqhlxxSo8aaOdQvY0kySpCcJpC/sMQJrpnIy+HdqLii9H6o9/P1jsWG0rXE5gw4dXlqrrCZ2yn24KEXBqxrc0QEHSWK1BeuFv3cgljCYhIH5AIXgCULBtjFfJVZWCtAUsELvg3/zCHKNkKa3hj4aeMQQclNIEisQ6/dqejRGBGOx7O4CjIzIjB3s9WU8iiVlfD1CSLaSYsHsC+gIRenKiF2AETvZyNHZRk7Ol3J+uZFLFAvDVwkg1qRSoVzdUhIRJIH9DgazC8R4zPvQOgAxq32wNDoFZC64MhDQnly2nvUY0RbgBXnitgViaZQTiI36IrvTlO8baZGPHu3Kq493ZTYDa24SVDY1awmzAzFlk9tYfceF+FYwYgjeUyCGrZGyxDWjksVyJZcAYRcXcnZ+JvP5QjZ5SSCGJycj1lMghpAgJCfmRSRFoYXOVQWQ3mMlB1ixRgDENAgFjKOWZYMJ7lYCdAc9VrNhrLcWZjuoUHCmS2CTu9kqn34wqAyM2SXBYGAO+5cdin6MOxNmqoCABCwAR+2p7fGkx5WJhwGavDyZ4Ek39vwRUKkcPYAwAjFlxMCGaUBHbuyXgTDvBvTQDTwGIKb+Tq8esVGaRdK3TJgWNptHzBhaB2I3QWs7UzP43q0ht+Gd4SYL+nCGcou03RAP+im3W+uNDNcdncGFAmhVSgCI6fWMahAmzOqgznJT7Jf7tf8libsN9QjCrBdTy6IbyciGwQe2ZYcifNiDfiJjpCLu9+XBAwAxgLA+2bHpNJXROJHBQKTfQyE6fl43DTlRKaIWZPvdEm/KU3ghu8aQdGvnEe7PYMR6ULE01/Oyvr4uri+v8udlWfxid7d858694kd5nv7u3//7J+d/1AXL7S+73QP/QnvglhH7F9qxt0/7/78Hvvc9yabT3fEsiR4n6fY7k+n0Ozuz6Z/v7AwfH+yPpzu7vfHuTjIYjaIUfpes10bfUqbImzcM3fi/SrkiySQSlN9iYW4luPg7yL3YM42LfCJVGTEk4eJiLSenC3nx/FKOj6/k9HQu5xdLubracEqdI2Ka0iPrveEEz71ioZZH+SbVCOqN2HVN+DPBlUtajGkxyZXfoFtRhU8vrW/GlqXqi+mWsHZPXUtkNK+Ym+s9Ac4XEfaqtfPGGbGOtDL4zAkk7fP7lA6zFoj5N7ZgzILHjc2xcugQqOFSKpMXYqHOtMSWIfP4e3rHGG+vYR4ohuYjQRu+Vp9ZAGv4XvgLLHGrQrAFIFPaIxBL+XwA6dqZpkAMQEI9E/qGOwv8jqYzBBVYZDzgV4pCVAdi8KRViH2GDwjSm61E6OGKMF+HEMckXADWMGUhIhxx0ACNWNty5W8yPoIteMEg+fL4b8g6wZDgtetqC3JJAjH4OrjQUSCGxzgq6RNDShkA2SBrOKmeTBIupgDIIEvE32lRLuNPLIYfi+dEkhjdPRE7964WlZye53J+VdAXNl9Wslg3kpexShKNCQtx9WA+KSl1aaJO1lvZmkfG2EIw9O95KIJG2d9kdroHon9W7YEKr56yYgrEIE9MEfgeFTLobWUyjLl4vHdvIvfvz+T+gx0Zj1LGdFcVQBJ8K54Sp8e+eynbcAs93+EhReUFwD6uDdjAwAK4Amyt0TC7WMhiMZfrxZzSxKIsCfwx/VdGI5OIHUmJNI2W0isT0JNtA58MZNban1SjR46BKJpMySCUMNzwIA2zd3o4hwEPgqcOqCAoI4C3fd3ppmqDSkxpcKMX0SgXj2/3IuGXHr1vy6PWHVQD+IGxBGNFoIVOr2rderpMUkiGC8mGDNoAGFPmy78GOFMPGBIUtTdMi9o/RV7IoB18T/e1e/qgAlIP4mj3kTJmCly90sI5rg54vcGGeZJrV5roV3zzm7nD2BixYLntXmvDc94cCHEfugeM5wWk1np+BZbf32InDZOftV3Hu4+ca9hxgauTd6XBF5YlCsLg6xqPM9ndHXLb21MGDP17OzspGfbxJJbxGAXNkWRIRcy2YQPpj9RjpC82YDchD+XrMdUEBgm8H8MrGXMAsdkgRVR9qauVyHJZl1dXxXK5Kv+wXNb/UDfNP+zsVT96443qA5HJ9b/7d79F6+Ltf7d74HO/B26B2Of+I/z8vwFlxuT16bD/1X5/+Oez6fBLe3vDB3v7w/t37gzu7czSyXgs0WDQSNqDJBE36DVN3Dpp0ws8gFZMIJaJYFGDBU6tf09WhBI3+McSdvegR2y1qmS+KCy5bC7PX5zL8ZFGSMOrgZsCbhCYenMKzsQ0TeXjLdY7WnT5rUAsmEs6HrPgt2p9WrrQ1DtoeyJ2ZCQosP2vAmLKjQUAZlyZsmOadOXSmE+CMF8U22vwX+8Kl5cBmS8WPhUYdhYilNV1+8gcrGEfOUOGuzWjBG3RjkcAMw3qcPZLHz3cYyARgz1GkjD8A1/Ddwb2E7Hp6qcCKwaJHNIYwbClkDzieQB0AMQsepxpdgySMJDIFZLFPlsbr+VR8hhDHxIkQfgf+TB8/jU8aRrQADCGiTeBGFkxM9Pj+GDqg2oAnV1VIIZ9oPvCXx+liTye1APJaH+CSA3qYOy3ATFOnbkgxaYx3wg8T2IFZJAbZUktw2HEyHaE4YyGsZaok42ARMzzJyNJ40SyFGxRwuN+sa7l4rqQ+bKW1aZhpH1eJVIBPDCgQ2PqGaJi78WBGAAnIZKl6gV/UScgIcRze0x36BQLkweLWjcO2Fax4axBGTEXq1rKTSDW5Hj1kgn61BoZ9kVmk57sH4wYKnBwZyL9HhaAKymKtRbVQtro/e381caYEvga48AgH/PlNArGsDHAgxH1AGSV5HkueZHLJlcQVkEGSwZ2a8mXYDE0DRSLUZXZQpI74iAJDD4WqJBUIzWuiYYEYfDfIY2S/juLhg/hquFW0GWvlOVxmZ0DDmVSW8ClUsVWiqedeh1g3Ilwd12AX1eUSXIZpNU/GNOoUysAsFoisF9YlFe51AUkhitpypWVkRctKIPXiwm5CsqgfiA4C19bj5izaM62dAEnrq1MOwVIMwNgJ5XQQaefnSq/dBmieRWNwdXv9VGNsYhhtObHQ1v50V7N1TPoozc+2sQtALHu9fZTbuU6j/DeMf1dHDqaZ7YLxFqPnnkErXcsgDBSazZiCGm/uJ8aK85yZiQcRrxWAHw9eDCT+/emcvfuRHZ2UxkOGxlgQyIiWLCBKAgDC0YWDemIYMaww5COqUMODKqwOxPvnsTAYas2AhzjG4IvBGqh67Nsrq7K8npRXC6X5dPVuvplvt7+51UuP93drX7/1ltfO/+bv3mndvHJ538FdPsO/tT3wC0Q+1M/Aj4D79+Zsd1h76CX9V8Z9Xtv9vq9r+/vj75xcDj59u5u7/7OTpSMJxL1B0h0woJzw0RFyh54s9OIZAYdbFOJsMiBz6vCQgC+jD4Xl/BnAIhVpQY6gOkqueCJ5PJyJU+fHsuzZ2fy/PmlnCLefg7/RiMbLEBzBWSMucdCviMFUWm+LpxDv0/QOXWDPtpEviAN6TjMulQUint5C+6kxLXEWgchBYGgh3XogtUIulAEqtlc7g2zx25y1stMWAcT+utyi7rLtPTwaRunWyFXN+Sk80RBumhsmRqquIhnXQAeCUoUlGkkvkkSPfKefjIFYinB2FCSZMCYfE3dglQOhhcAsQFBGD1nYNToJYMXQcEYGAx8rTLLFjhqPL8lkFkSGYEXgj8AyMC+mlcORadVURGMQepICNW2JCvowoZgCIZDKEBzlSEj+skiYbNYfs/+8goCD72wSbbLrJA0x3MAki4AMQIyLUz18A4U4CaCQtVG+oNYer2IE29OrM1fEzWNxPCD4BNIUullALZgY2LZ5I1crypZ52B8AAy036ehdK4nW2wWmgIghkl9DCkoE01NBGfSTXoTvQ6gU4iucdkaiKJHlB5JLyf7KVXVHk/6inVVTI4RgR0AlgBiAGR435BqpluGDcxmA9nZGXKDJHO1mst6vZS8WDPBLYaGzn4vPYQEUGA8tbiZwklKRhXQq13PWHKXK3syaWcZzsENQmRwvCGgpbDjjse7lqCnGWoLxhKD9XLJYg6fIQAuCrOxv/UY1/3sXVGdREJ99UFCqGzQTd9TK2n1Lj0DYWTJregcwMnAl4I2j/XXr/XPGr7RBXGBaUfADRliyBAtOAN+rRr9Xhup8oVUxZJADKEbXsSMfxd6v/RYViCFYnWVLm6DzK0reWO6Uihu1+uqSxEt1dYYVvt0TUXh/WWd92BhMe6lC4yeA7GwYgrPxOOBAzleQ3Rv6H/dQCT9U1CZt5fMNmCxY+8Kz9BFbFZkD0ZMk2ltoOUeTDvueA55+XOIn3c2z6SR7oezlEoEX2WZyCADCIvJeN29O5bXX78jr766Kw8fTGU6w+/dSJTkkiSVpGklSVpLmqH4WSWNBGKUNGJfaHANvJMKxBKhxDxS68C2QbIxqmZiWS23miB6VcjF+To/PlnN5/P174ui+fsib35cy/ZnSZJ8lKbZ/D/8hyebWxD2GVi43b6Ef7Y9cAvE/tl25e0T/ffugb/+6y/10/Vq2hvED5Ms/rOD/dl39u9M/mo6y96a7USzySQajsbbbDBs4gw3gQTTPFsw8B6nbEWEnisEHkAqVGFxh34nyNN6kmWQeIEpw8LKJCVIpNumsljkcnx8LkfHV3J0dC1nZ2u5vKrkel4y+h6dP4tV3TJknIJ35IlccDsT1PqiPNYY90tdXyujoYvpbvx9dw8qALsBxEIwb3B32KK1K000EMb94SWdwdkWfndbSG2LkBvenVap18oVu4sLW+fYmq9dHDvv1kVwbQeRevmUcQqJb8ZE6Z/VV6b9SMqUaVqihXO4T4yBHkMCMbJi9JIpK6bAANItgBrE4gOsAYgNVerI50wIMJwVwyLKf7f62dQJZplxLStJpkwrDWJ2qcX8QNkrRWmiecXgBUvBYjkoB/BSqSIZMnvk/J32tES2LLPGz5hJyRiYcERoEZol0xloMT8Ou4+YMNdhCgJDBkBmiYox5EPWmYZ4atH0OvQsRVqgR0lgGqfS7wPcYmKdSFGJLBFiA7wXwjgMFARg4L1WWiehBd2aVNkCmxaE8fi3dDotz3VGwuPsFYy5y6U9M+w4NObSzy1NWrQY+6aUuCm4JVuA0Irel34fUqqejEeoyIBsuZLl8ppAbJOvyIglkI0SJOtnqVUImOxbcTOPAesvNJmrfSxk/dg7h9MHz5PEehxoQ7YW4hLUAYzhe3EsaIANWN80GUiG4xjDBMina3SNgYVX5pFsGBNEbWjhyXjs6vI9ZCwiPVwWRBHi2nWfa0S8XhM8Ll7Bix5HDtwcsLl0zQEYo+YJxhww4x0riGPCKBJCyYKULFSuAcDAcpUbgixEztfFUrcKwRvYWvAF2aFLDj3gQQdu1isWAjU0XVE7/jrXU0+u4CdxM82828flrFgLnTw05uYx6AOt8Mh93QIxxXzaldfVNlhRiB3FeiQHzNRR2obZgrNs3K8mRQ9DLnjB2mskwZgPjggCTfXgfXymguB55WXZvj+cCbW4evWEiQxxfoxSmU0hQezL/XsTeQwQ9nDKoJvxGC8MYVlQBOIRnu1SIgRzoPcz3eqWRJKkyt6XVAro+YN7bBJriBZSjZsabFgi6xVrHLaXl2V9cbEpLi7XF6cnyyfX8/XPi7L6v9fr6udxnHwsMr98551ww/zvXW7c/vztHvjM7IFbIPaZ+ShuX8jf/q3Ef/d3X8oGxXqSjrd3hsPxl3v99N8MBtG3RmN5azKNH+wfpNPZLO1PpzAIo9tEY3Fx0cc9x+ViApYDYAtJZVhWJ5jGJZKwNLKVoXVT0BAxjV6nxRLAq2AB9MVlIecXazk/W8vZ+VrOL3K5ntcsioauvTQwRsUYljZcaGsJcSvBMyma6VtCGWpnIeqOgjaVS8FMBJ+QKws7QEyPlpYVCwyYyxK7jFiIGGkntFw0hUWK/YI2GDJYpoImJyyJW8bAF6B8JfYUJJd87GtSTXsnOoUOjJgDMh0NOzDDfru5/yyensyYLli1IBqeLwvzCKEdHomvZdHOmPExHWq4B2PVNbFQN2Abj983z4WBMC5VfZHj6isWWkOS6Asje/3OWuJNAojgODMg5qIvFYhtDYw5OFPg7kBMAxigqtJY8BDhrvyQTtk9eMHwoy62jPVglL1uKjtUJoHJdBGAhgIxLKQJxMA6gLGgRlKnCkmcSL83UCAGGFNFsi7QsYfXDBAAMNA3UKD705u8ApC1fj8F3pr0qAEx6uUxYW9gMdpFcSvV7aZRB0GYJ8kEQK/Pr8e/7mnI32IUv9cGxqRiGEmvBz9LJoNBKoM+JKylrJbXstlAnrjha8qyVEviDSQrGNNwF3ojLbEuSez7DCADuAGMF0VOnyBkgzGAGFIyCe4UjAU2zxbVYA8pMwTABYsLSW2D49KlnvCR6aYgWK8t+nwYPMFHaCXuDElVJkgHPQBG3p2lIAzApusRU6+YesY0URDHjrFiBMjWLUXQpsl6DsjAQOr1ygB2A2luqQAMcsyykAr7o8wJwrZgvuwRLFhTI3RjrcwXvFxBamjph/ZaIXFDsTNBmQVAKPhSEKZfKyt2E5T5hbMDmzo9ec526RXrZoqkJnG2V9kuCAugNxSBe7VIi64MdnlWbStJ9LPY5yqfxrAFoGdqiFBcr3mtOjTye5hfIgw8OrNsoCswzZ0iarDoCpjU04WQjeEgktkkZSHz4Z2x3Ls3k8M7I9nbQ1x9KrjfDkeR9GDbZSlzIY3kUjVr2UalxHEtUaJdcJoho3uUwykmEOO6Ca/2gLUyW4KwVPJNIvPrant+tqnPz9br84vN5fU8/2C1yH+0zssfV1X0k7refjQcXq7/03+iBOaTs5nbpdPtHvic74FbIPY5/wC/iC8ffWOHcjjI+/37Ituv9obbb4zG8bdmO+mX9/d7j/b2ens7O73edJomg34cQQqhi4NIYvhFsC7FvZvgzMRyIZo50gUSwZjGmGPiTfkE7+URF545S6Ar+sTY8XO6lNMTPAKMlXJ9rRH4OaRDYAqQxGcSFZat+s0Ti9SuXDHUWPli1FK6uhNMnamrN4DvozPY9dtQkGe1y1DnoXxZ2k5yfUHSkcqYR6AtELWlrj1Jm3jsKxf/gVVQbwAAIABJREFUxT6ptTh9rrL1Nba/xY9KT350XOd/9iVQ91FZMncqtfvPOsK8P6wLyCy+XgFWB6CBLeuNuKU9Y84sgdH7rRh1T0ZDQRjDXKyMmj4tfIYWdQ9/kKYi4n3pz9wAYsbmOVsWPF0xnscWJPQTOgcEiaKyZXgEcGPUuzMnwEPwmlFuZTs4nOidoAtLZ8QB3y64OtIyLqgNlDkTAoua+wbZ5QPpmE0TjN4FEOtlkMspe6jMTMO+M5Ugavl0kCNSFNiRZ9HX1gEfBsRCIl2nv07ZMF/QO2RVpiVoDm/IvdoDVMG73cKYMGqMBoJMDIjhMUGoPlIhU0gyE25ZFjNEYL1a0CcG5gb/ZRnqDtrOOQ0KVDBGfw7YMNYhKBDToY6GkVQlvGEoHa4oQQ2MGJ4vyAi1ZBfx4+yKC8dazJT1qgSjpP5GlqMnSE9EaAcSNk3maf5LgFztCzQ7pqdNehBDl+EyYKZATMEYQdYnvrZ/C11a+v32CRPMt71azkQhgAOvGyCsIAiry4KF1gRiALkGwMR6vzRwAx6w3KS0nqwHsNW+Rj8+fNCgx/lNENYyf8aKBXYsXCz1GmUToxa667nVgjA77myw9AkgpviiHVL52ckLX6fn0dkyPoFfYW9eabvMWHegFgYO9osof+4CMcq3fQjUmdN0PH6B3bQgDv+sve4FMkQAqn4/ksEglhHqLcax7O30Cb7u353Jgwe7DPUZDsAk19LrQdYsMhymlCICfNWNArFGSipTws3KhnEYdKl8F4E0SC3uMQ1UmbBM8k0MNmx7dVnl52er6/Oz1fHF5eYP83n5XlGUPyrL7Xsi8uE771xefhHXObfv6XYPdFZKtzvjdg985vYA+8YAxur+aCq9/FGc1t8cjtJvj8bJd6fT7I2Dg/7ubNYbTidpMhymESJ2szSWZNsp22VcskVQe2klFqFYjJoXBHIkBCxgAYRbMszE2keW0Bd2fV0YGNvI2Vkup6e5nJ7lcnYGxqxEspOCMUtRUw8NZG9Yuthin1I7kyxyAe6iFS249C6XFnXhlVhZrbFgXH900r91LthdFZg80f/eSl41Kdmnu9565gbyttA5MHIvAbEwnA2HiHF2Vmhqlp4wp3x5Bh36uXzJHMpn23m0T3cVfNnCg+XLrVRRGcaXCp3dR9aVL1qqYtobSQww5t1klC6aNNFYCC8cBgiDbBHAo5tGdqMolUBMwQbDPChNbBfS6i+zSTX9OwbAO8tW/CxFhVGsUkUDYwrE9PuVNVFGzBMqPP2SgwMr4+Yxoy/FfqQtnlWvlbIE3UhuMEwaId4GM5BBsF4yNa2BYUaQB4CYyg0xYFBfJD77lsHxz4PPGHxS+KAViFkOfPAsheO8M53X9+GL4S4g8wPG5Yk6EHAPokoS24AEPxv43gnEILfUcAgAMYDPNIFEGe8NDDkWiJXkm6UUJQrjwbiIpD3UHWgwCs8csxoxZCPIElOCNQAx9G7pC1NGjOADQIwvT8NZCMLIWunXlE+7jJo/q+BeJa6QLFqdAcG59+O1pb16dXDZsRcle2qi7UNnxJzhovfJO7PwXvUYcWAGgIVjQ2WH7fe6R4vly2TXOhulj9bXVaP3S9kw3RyQwRMGRixn9xekiQrAPPHQfb7OwtmC3oMzHHjZa/JAEfWKuc9VH70MnEeJSfX0+tRKDR2Rqexb/+MVrQPUDK+Ff+9eacnqtwdbOwgIaYXtPwawdSOuozOw6h7PrQY8OH7DCR4YMFVZWCzTjZu2evUcpFpIiUk4XYoaJzgHtgRg6PxCiirCe2azTHZnqezvDuTwYCR370zk3t0p/z2OcxYzRwj9ybYyGMaCxhEAMQxx6i2YsSrcx4JMF8czh1YOwpCOmLGoPC8Sydfwhcl2Pt/W8+vy/Ox09eH19ebdfFP9cLnM36vr+KOyLE/m88vlD38Ig+Dtf7d74Iu7B24ZsS/uZ/uFeWdMVczk9cEg+tp4mHx3PEm/trPbe202692dTnqz2azfn0760bCfSRZH7ENKsfCyklrKbtC1BD+BecoQXkeJFICY+RqwUEKoR2KdVAjwYNHqAklOlVxd1nJxURKMHR2tCMzQRYYwjxwpjAX6hCIpKg0AqfxmFHxPYD/UI6Rx9yrrUQDmCxDT9Lta0O6vAYiFtI5W5tQ6xLpub5v73gBiCgCDxO2GRMwWLJ6879Pf7qLDVyAW3x86zWzwHECZCZa6LWeBrfPC1+Cx8H9p5Tbus3NgxnB1k78FD5n3kTlTxtADjcKHbDGBJwyBE9ZNph4y9Y9pAIh+vxY+wz+I9EUkLCJZE/JVLMaN0TJzn0ou1afBDh/bLCaCi2lu6r7RUA7zEeGRUMnYUX9UtrQDxHy/uDTKpGdgPgBYtL/OpGdhp7aUKWO3nf14OVrcAU/wk3iHly1UbTEKIEbGx4AYAGRJ/xsrpLm4YvQ02V5jf+m39HANyOVIQbfXIH8t3YCODiC7mWJnB1Tb6WCJpAbEQp+fSVoDuNdjmEAMwKEGeCgl3mrxNUqFAcboYUmAPytKEiGhAwOJXZwaI+ZAjGt094FaSAc9cM5wAWB55TqZM8g9AZc1tAVSXZzzWhBt4Tu26PZKiraTrzuIuAnkfYHbwlI8sceTGzy9AWi7IR1ILex4wAzEePmxM17sk4N0FWCMni+NHtcoeTCneNREQ8GfGcQBQKWBHPhawRg8YkhHbDcWK7v3y6LqNfEWa2yT1ZpMUuWH6oOEl7XlkZXFc8AR5NXWcebYtx08WWXCjQuVcU4mcQ1gLBD+/u8tT9W9kbZePAdxiswczNlVVOFdUD/Y9b6rGjAQFgYLgd216YpPWbodjSFMKOS4KhsKAG0+MJVqql8Uj5qsqgAMXjCAMPQHoogZjBfqLOAH29/FNpD9vQEf93YGTEXcNhtpthvZbnN6wdIe/F/wAOj9qrGCDnyt/ZqaJEzZN5gwArFMqjqTokhkvY40mn6x3c7nTT6fN9eLRfmH66vNjxZX+Y/LsvnJatX8QWR8+c47HyKR6/a/2z3whd8Dt0DsC/8Rf/7foKcqTibN4WCQPU4S+VqSbL83Hmdf390dvr63O9q/czBJAMYGWSJ9SJCQApUKFxbQr+OGj+QtJstBrkWGzG5anBTjhhVLmmYhYhfR9xv2mwi17KtVJIuFEIA9ezqX46OlnJ9t5Oq6lNVa6Btb5Vv+DEAZwJiKemyxykW33qB1LQYwBhDWBWK2OOYd3fqUGKJgXrGXgFgnpkPTFW2RFxwOLs3kYaAg7AYYM4SnviNjz5iG9pIExxa7bWqiLbxDOahLFn2B0i7Cb/jXAhDT7/OFSAjHCDorXYgqgLHpamBAWrbsZsiGMgiUGFKqqJ4yLYLWTjIvkm7/rY2311APB2PwMxiTaYsh9eUoCEM6J0tVjbHwFMag8rMFiYNJeqiCTFUBDMEY/75N2vTkzVDM7WyKTg44+edCP8RPYx+6J8iYADJcVmJrbIAeF/r5q4+ojYbX9DvgBUjdVLYL+S5lc/gMLO5f0wHVW+fhKlpEbcwUQYstZCnbc9OhJ9h1S3U7UeH+uozy1ZuSDiRaQ4jXQoTw9CAqa/VidvwyKr3deAbiPXIwE/ERG4cwJcBDxf2JXQQfKaWlJg1WzOqpiP5+TGJLWaAnlZpMEIMWfCKNJmjW+JzorXIZpUbhNxU8gNQz68diRc9pDwMDTfYE6EYROAvHOxUUvn/sN7XyugDE6M4JXKzHx5NBsvRBlh1bgbIyY4366FIt+VYgpswWPF4VASuYww0ZrgbgjOyWgTICMg3pYComjj/8Dn7NIkb+GaBNWTUAMAvg8GFUhwVzJldTXlvPmoJPA2kG7lkcwqJjfK5gHNtOtba/zt1FPnTwpY9Pkey6ZX/tncvt8dfeR/1M4iXSfpcXjQQposX6hattAGGqKPBgDw6dCNrM8+UAzFNcb9RqtBweZanGhrMRg58ZrgPe24X0VA2ywr/DCzYgExaxiPngzoAyRCQj3jkYyf7+UHZ3+jKbZDIZocQZ9070gG3o5avxyHtoJVHcaJYSCToMGNpIFAViqgipTZJYofS9TGW9iphCfH1dba8u63o+L8+vrsoP1+vqx3W1fafcFL9cr+WoKIbXh4cflj/4AVH47X+3e+ALvwdugdgX/iP+4rzBt9+WwWg03hVpXmua5jvT6eDPd3dH39rdGT2+sz+d7ewMh5NRlk2GWYwEqD6CPBIALEgnAMBwI0Hik2nauRDQTU3pGuqh/g2Y51NltqpU6qonZZHKep3I5UUpL54v5Zis2FouLxHu0ch80bBrCd6xFQpvAcbM2+GMyE0ghjWeAzF7tACNkO5lYCysw/zj9G4Zi7f3haN7y7pATDFVuxAPOsLAymnYiYVzq5TRJDiK7VoZT1hoeH9ax4bRcViEpMEunrMlhwE+A2LGsmkTVGdRwthzB2DKLHmr0c3URTevt7JAlQh6P5mWRQsKkZ0Ng/fJgj9QlJxkiA7vs/SZjCj75swzRubDJEFkQsCgAayjl07BGCR6ClZgTtckTWZf2GTY/W7qCWvDSAjMyJwpK+ZhLyphM18RVpUGxl4GYgQPBloYfkFvpBU+ez+dSVUdsHPxf7N7QMNsSNYqqCBo4GrWgkQo0cOEO1IfJCWKBsYcrHL876XNxv4w1c9AVSiQ9TCOtrPKYm70uAgsmA8NLN/CNJgqSew6e7ww3Rhgo7AoU2tUrqajEOxG9ZHibWlYyf/L3pstSZJcV4LXdt9jyYysqkwshcJGAkQ3mxwZdgtERvDaL5R+wS/0d/A75hfwMsIXvpbIDEeaIgSHGCxkYSFqr9wjwnfbR85dVNU8IgsAp9DISnikmHhkuLuZmpqa2j16zj0XRgKSi8fjn4Nq7/LJWWdmDsLj3WS53lIHJygAFv2G/FMcCWwbgtiWWuTh8f2k7TYbf9h5M2AWjMU16rKMsgKmMgBiGE8wSGmYdWDw4dzvzCFQpcWObQykp5z/ZXJVkSSKkYUwJY7JYomgGHQkUUdZQqwmgLkLGC+RGAoIsw3AjOWGCsR4XzB8UeAlxhmaP2ZujCy1NRdHm3c928WLUc78w0C6lEMPcwvNXVPmMBn/xsTjevE1CFwk5dqGFg+2EBEAseB9A1Zu2B64QxzANwfEEs3VuwnE/O1m4MsvtZlJUQjEzITD5kMF8G4c6tystycvLoDt4jEdsGGo2QZzHjapidiMYzaVYszn5wVdXEx4u3cxZRC2WOQ0Q31BPDdz7A8LlWA9S168bFHDDcAcYBqqkgRjXcc76iUa7Nc5DyCsaVGHMGZ7ejBh63XXXV839fV1u1te18vVpnl/vax+vNs0/xT19D82m+5doif7t9/mh/Lx59gDfzQ9cARifzSX+vN/ot//PiVPnlCW57NFmvavFUX29TxP/mI6HX97MSu+enoyfePi7nx+djIuTmY5jbhWEvTtFT9UoHPnV94AvmoibABiWo/MmAiu0wLnsh75Yhn1XUFNnVFdZbRe9XT5rKbnz2uWKgKYweb+6qriOiiwu1+uGtruWpYsIn8MASzWnTmYc+ZaKk/kSMwisoARY9LMOCNdFA9gjIAvXYsNa43Zar6GrPJit7oG7xZpGEtmwZxbVdfxYsGpRjwh7mIziwAYWoAs4EvYOZPysIFKwNfdHI3yroASkeeItM+88EzyJ/+XOl/KjKnpwQCgsaEBwAyAmEgQxRBDzD+EOVNpIlhQyBkBrFiamIn0EJ81hoSNE6RAdApbfAA4LhKu9c7Y+U5MPhiUMWARNolZJJZXSntZzsdbIO9TGSNffQYwanluTpt6vQAYAMCYJVFTFw92rOacgS0FFlxrCwn+cOSTyNUwnOUaKd5WJkrzmxSIGRMIMAawafIjBs5chFqS8gdAzIEwA2ISmItEzkC/AInQLMEn63g2TIau9ocOZW+xYOPFDcTApEfMOyBN5JBXZVwSbIu5h1ITAVPselVHsY3jYPSygYfWizPwyqSWADJJGROWUphL5UUUqDIYBstt2UB6vdkkJMWYEDaMwRzXzmqFhXAmFt4t0I6jF9Y7GqpFvdw1VkdMv6cyQwAoLpTM/1cZp7luMqiqqVU5IjNjTclFlsGGQWooEkV8TkCYbKFl/oF5BlhKdfwMJYfs5mjaawVYZjBheYXufauP5eYt5fd5WjPzEpt3fCFuP9+oykCHpfu7zU9Omm2Af8iJ+flOvmkEvoE/YSkd96zsl7mvGnwMFjJUxeAYsUMmzDLV+HN230ieMy8ssOTWcvvwhBGWEa9p2rEjIqSIi0VKZ6c53b2LguZjunNnzADs7BSlHGBgAza05zIPaQIWDQuTuj/NY5aSJ1JuxeVAcp6rAjFly7k0SK/1wXbE0v3VqoVypHz+vF4tl/Unu13/q/2+/Wlb0T+1Vffzpsk+LssPl0d7+s9/nHY8g9+9B45A7Hfvs+M3/sA9AFdFootRUZSvp2nyzaLIvj2bZN85P5t+47WL0y+dn03Pzk7G2WSMxf2SkrimJKkp4dpjsPA2EAaApkyZk8qwTsgVF44I9YZkg9tTU+dU7hLarCNaLYmW1y2DMAAyWNtfYrsq2fp+talps2tpX7XsrMgsiVv31Qe2aWC03otP5fZFWn0IGHa8BogKugTd2RYYDRwAJbfqHNz53BINkEQCpUGGxDaDNHJb8RXLeZMW2rKx4/EUiNn31cnSpI8+xX1QKUpAqmV4GACTY7jSACrdMRt8lsYZa6USUG6xOhwymApBmDPVwPcElHEBYoAwFFQ2Jgx1yKC9Yb93+YzkkBl7JkAM+WX2at81R0bOj3A2+UNbfskLU+aVQZmco4F1tn928ibJlgEIcxvTX14a58CvA+aCWARwBE5rFhurWQEn/hvIcwVoNdBSgCDsnDCOzPoxftHxZ0CM2SPLycECiBZa5vhRrfEhlVLAb69ghPlKO1pDxp+TwCpjKiBdModcXT7JgNH/B0DMpGoAX65Ar0I3K3BrZjYBW8xhrisZIGCNg3sGWGo+ovJLOK1yyYxgoUL6WiN8Zdzk3vJ5fcy8adDPDDykdMH+OR2RvwIQpqYLMNKIYaaBeUskhbyxvNAMK2RmYeDFpizyu9QLUyCmQAkAi6WFmu/Fr43kgomboeRz8ecUkPEr8r7Mat5ywwx8sRTxlrplCrqNIZPrrEyey/dSBkwXF5yLptW7MjbQFSk2cC/jhC+ZY7XCmmpOA3jjiQUZt5/p9JoE+bEMqB0bNvik7Mv+ZNJESPQCa3wHxpRJFQdBuW9knlPHVl1MM4nisLC8TtIux02fHma6A7DEYMxyIPHaMpDKOB8MIIxoMU/o7DRjEPba63OWIiIvDPXCAMIgW6S+IhR+j7nMhe1P7ei1ZpxQtzI3eEgoo44l+H3ERlXY6iah3Z5otWYA1l1f1/X1sr68uqreX63rn+93/Y/ruvtp0qTvlCU9PDJhf+Cg6nj4P2gPHIHYH7T7jwf/d/YAuyoKGOvn02n/hTjO/ux0Mf1P56eLvzo5mbx193w8n03jIk0ryrOGiryjvOgog+wihc4drBhAGKQXukGOo3IXzslCLhBspLF1Odc+abHVBTVVTvtdSptNRMulmHhcXqLuWElX2K5lu7ze0XpbUVmhIG4nNYmc1b2GmywzMdsuMzyw1VYR7bkfFwAEmVfMdARAjBkQKzDqgwYLccMQRIIKsbUPQaDIoLws0eOzwMUukAUZdAv4O/6TB5FyHh5m+cDZyXnY3MCDOYs/nJeegTQLii153ckHLXfJAzFLZmCGk6WAwrZxwOPcLMHqaA0xBmcKXAA+jBWDeQXYMJUwGiMGt0VmydggRICZON2p2x1eAciULZNjpsLOwTIfDn2ah+XkPUEivxBYatLByfDBCr3K4cQ2X3qXe5kjJTOGMJc1MLzKXEFaiPp0+Gf261qfrGUGxsalySLFsp2BGMgcZcX4+4OizUGOWChOvcVAxICYZZf4B5GOUotBdZg4kD4w6lDzE2MNNEI2di+2wN7AX7h0wHlxWoPLqpAxC6W5W8aHseRLc+Y4aLaSFwBABu6MAdY6Xmai4VLkcN0gVbR7DGsHAsJQQJrBGLOlPTWtFoU2EMZsUUNxggBZgRh5gGR1tMTC3dh0rQ12IE001ooBlQNiyJFDvldFHXLAzGqegZgaHKnU0Nfu0hwvq1Fmx7bXQYFlh/z9Yo8CWC8vNNMYbw3rpJhaasHyoULpqtwXkquKEgMufTYksdy0KgPKjzMFWrxQ4Gctt/DEoMqQlbzvsB7vPziI5hwycNfvyUfU6VKlvVIOw/hfK9dh0kO9fy1XzGnDBWVKXTgDYgKUuKabgjHIStmMg2uCEU3GMc2mEc1nEZ2cJHTnrKCLe1N64/UTunNnwjLE8TgSEEao+bYXEN5jnImxjeRTBnJPNZ3BN9jrV1MchQETAIZSF/s68iCMn4NVeXVdrlbr5t92u/YfNtv2/4m67id9lX9YltFKQZhQbcefYw/8EfbAEYj9EV70V+2UzVXx4s7Zdxbz2Xfns+LPzk6KL05n0XlRdKPJuE9nU6mXMprg4QOpD4AYABgcoSQZmRPIbRXWBbWQdMFiLWUg1nUFUTci6sbU1AXt9ym7QAGMrbCtW3FYXFb07PmGHj2+osurDYOxfdmy+1zTovYYckBkbRgPb7bB5tVwZcos+TxYaZWAwyCPz2WRRXd8WUFGKEULzDQkD8yFE7IjDSpCQY0s2cszMTTaCMMPt/Y/eHQazPIQzGCVJbPfzBNzYb+ssprT2EFdMmPfjA3xxZOEqbACt7yy7LSfZqGueV7OHt/cDzXb3VgyzQWTXDU16mBWTNgxkyYKCEN+mNTaYokiA7GCwRo+x7W2OH/MNpVEsixS/ibSSMk/MxDG7F/IhomjvIwLGxsa7DlLdAfEgqAOQFNlTma1z+OYg8HgvQCIcSkHJPvrcbwTAYCIFm22wFdzFH29MAX0OrwUEuoYEsbVHB3FiEF4zjD2GojBTL4byrxcv/hgVoC7wX2B9MwIuaAbx/XjXuSIFmRrPpF9n+vFab6Y3n9Wq0tcEqUxLA1lRizM9tEMSQXKbByhbJkwYspcKUiTIFdBmEoasb+maTgPR0CQ1IFDjitYfLwyI4ZcV7BVmK/YpVHyzfgYjpmyQs5iksEOiZbHpY6G7IKI/bA0sXZAjPO/2OHQ2mD5XThfb4EvphvBewFYkL8beDBjGGPezUwDfWYgLJibVKqN6yibr4Tg2Fvt5xCIhblgBwSrgioVTCvTOWTE/P9MTm1krCNlb6yG6RKSMWnqEmKybD47A1+6CCJALHDHtJFq9xPLqaXcAe8d15fZT3PBlALbDMSQ/8wyQmE+IcWfz5AHltH5Wc6W9PM50ckiptMTkSW+/tqCThYFSxGhDuHCzMqQ4lhS3BsgLOEFAj/H6D1mhZoNhPHCIlfq42favuyhAmmuV/X+elXtl9fV/npVLq+vqyfbbf2v+7L/+9W+/XFeZ8f6YK9aIHY8n393DxyB2L+7645ffFl6wFwV79xZPMjz/NujPPkPRU5/MZ2mXz89TV8/Ocln56c5LU4yrptSFHi4V0QRQNiO2lY2rAyy+5Qm9XMA5RQ3qJWUUd/nFPVjimlCPcBYk1NVpbTfR1SVMeeQ4ff1pqXHj5f07nsP6eGj53R1vXXMWFn16qoo7Bgn/MPWTYEY5/CreQCstsXhTeIarmdksjKVpvHDneMZYcK4UCzbE4S5CVqA2eXo+Kt3A4S5hUluXCC5OVxP9gb1Gt+68NcHx0OOTB7nEigPW3DQCnXMc+BDjRI4XHIRkg8OXJ02DbKsNpmL4kzSeGAH7YFdYPZhnzHmTd0SRaKHQr7qzGgW9mrgATaM7fPNrRG1yTj3TDb3d5Y/5pKrpqycOChajlyYH2YSUMXNtuqu0SmzYXpuZp1PqEPFY0IBFwMwPT/UP1MLfk000SuirI2aS7iwmIlWHwlzYGlyWB4b5iCoV1O/yKYYws95FtRW9I2pChbAD4Rifhw550QFqAZUrUSAShYVBglSUiAmolYPAtwygRtEwojxjyOExdwhhHbeGVE+KBJMlSYqK+ZFumHulzEwBqJVhmlGC5ZjpK/iiAlg5eWHzIYxEDNJtciqxZ5cmbFWHBrhWIgaXgys9JXzuRRowXKeXQs5r0st51XiyEYbDMYAwgTgDYCYmW7wNdT6Yeo2KwWEtQPdNQ7+5iaHYBFoIA0NV3N8XTmRwiE3zt/ycu8LmHZjVOdGp+C7wYiZhFfAtDBd6kLKu1Omeejq4RYJBAwq26XDxWZC70EryF1yxTxDjXvQ1yMUJlpGiM03JiPHX8GQgn1OmClFP3NuHgNm7x4JFgwOl3hW2YZhDDOOu3dyev31KX3xwYJ/n046lieKUUfOeWHjEZ5lJT/z6mrHLFiawC0TrsEpJZBhQwGguZ9SlFkYMDCPnAOL1nEuLCSJKXWU8zNtuUa+9H796Onq4eXl9uFqWz/abepPNmX3Ub1r/61q6ad9mX50rA/2skRPx3a8DD1wBGIvw1U4tuEz6YG//uu786rK72cR/WlS9P/rYp7/x/Pz4k9OT4p7d++M09PTPJ0vUAA6jsCKxQlYMWHEYNPLQEzlHnj4YhUSRVq7tqe+RUSKh2dOEY0oiSb8CoaMHRXrhHPIIpqwyyL08U+erOjffv0RffLJM7q83NByXdJu39J2C2fFlnZlR1UttVcYiPHDTXIe8IrnNYAYYgBjwwyImcMdM0HKlAlAEzZH8oJMCmOeBJK8bj9Chkk4I39lTuoWlsLnilloKYGqD1d9TB1IC1XQY58yEGa8nUKLoD0GxqzGmsjyQh7PtfbGcrWyW2Z7FtTccfbmHPyZG5kCVQ7KtEXOQjpwLDt4TwoVSyFnYc1E1sg1zJjlgqkHLPNzirk2GXLK8Drm3/k9ZsJy58ZozoksnXSFkMW5UBgnBTten6X5Ycr4qRxR6pgJ48WNKI35AAAgAElEQVQBHweBUlQVYxfMmI0N1AHjscMujpprg+pXDohJvwtDaVyVMVFWw84jCWNOBScbADOIaPmOYp7BezTmSIedD2xtOKjphSi8nMmN1GIL5V3SN76N6n7oPA4VjOkA9aaMBuK1xTywvKW/sGbGCms+nt0ftiqiI9MMdcKeCgFoABn45KywdggS5T4Up0VmQJzFu5gMJWDD4ppiMxjSWlHChmGOQmF6ADHYzYvbIUBYW6uxRgMApkDMGDfnYqiuiloLbGC64Yw+RBbHzKZjxbQYveWBBf3j2M4XghvpoeGCDP6k48NsYvXVuU4G4H0AxPQ/oXLXTWm8YCD3kZip2OKFsk7McprjZwAWdQcsh1RXxDAPTJSqXsEgU4nk/FkOqxXrNjDjgZjOMSopZoZYXXtZrsrPg5aaBoAJ+Xxq2gInxKSnPCPKs4jynKjIUaQchhwZvXZvRA8ezOjLXzyhizs5jccdjQtY1xNNJpArppSmLQOwutpSVW75uo6KnPKsoCxTtp/NqhIx51EnWH4uKSBrOB9McsLgLFy3Sb/d9e31sqwur3aPHj69/pfnz9a/3O7qX2/K+qOm6h9XTf+QqvLjv/97Wn0mD/zjTo498Ir0wBGIvSIX8ngaRDDxWCzujpuG3uib+FvjWfrn02nyn2ez7Ktnp/l8cZJNT07y0XyeprNZygUrAcgg+4G9PZKVIdUQyY1IfvAAlGxweXBGHMDmFNOIIirYTbFtM2obPLhGlCZT6qmguo7p6nJHH3zwmB4/uaLr6x2t1hWDsOUKuWR7ft3uUFSWDa7VjU6AmYUD7jnNRgImTcTKqxSVxcZMGcAiK74M5ggbYuyFM90yvGWSLwNiDHgOJFwSo0rwGAwwWZQOQ+9w9A3CV/dd+bR53Znk8TDoscAmlCv6PDpznwsXvF3rOK4O5DOWMxXKkKwzNYfOnBnl7AKZohO2mcBNXx0oE6dAA2KW98XGH+bICCMPlSsmCsiQTwYgJiBMnRudk6LmrCkQE3lSQnFqq+Rg4pCz5tkpc1bk87Bi0g6IYVzoGFAABhdQGb/yKo6HahTCxVmtELEWZw2ErKEITwB8wGGZVNKkrIHBiwdlyoy5vC3vXhf4wzjow6PFTAHMtEQB2YuAmBsXKmljYGSB/IAlcbalOnB1LBtoYFLNvgDgYaBMGZoAiIWLCwaszHzE95CMcyeiDAov+/wfYTwMhIkRB3JYMR9VWnZDclqlCLKxZgrElBFDEWVmxdxmDocmTdQ6Xqxx9nI3MVTBvgDWvPEG52pxHa8gR8n+bwW5nczU55mGctDbn006Moyhcvg7yBMziXQw+Rheto+HYMyRn+FSkspQDYhJKQ7Lp7QFBr/gM8yf1b0rC2drP24Bya1DeWZYksRMKQDwJ7mVsjiiigbHihlgUwZWlRGSP6jAHC6VbJqitdTijrIMOWARG23MpynNphnNZjnXAbu4GNFr98b0xusTOjtNaVx0VGQw79Atw3WUnDDempKnlFExohwLRlgoiqD8wMKiALEWrr+tz3djU46WqOJ8MKLtvkNx5na5qneXl/ur5Xr/8/Vm938vd/sfdXX3b3VdPllTUnbL9T7LaHe0pz9Ga8ceGPbAEYgdR8Qr1wPf/e7deZ7T/Tzv/2Q8Tv+XyST52nyRXiwW6b3pNHl9Pi8Wp6fjbLHIY6wSwl0KVr+wugczBktnuIPhASgFSBFE6aoqS/8QyGYU9Tn1kGW0GXUtAtwRZemU4njMMsb1uqbHyBF7vmEQtoGL4rZhE4/HT1b0/PmOrq9LBmON1jxlMwRenVUwpr4TzE7ogj3XHIJ0hNkSMeVoG8goTX5okkQDEh6ghCzWwIXvhUDMWIGDYeLs8IdAzZiJQ+jmWbFDO48hrAo4Mc/UOXnaEIoNvukkiQLIRE7nwSIfNZAtcjA2yC+yFWoDssb6BH1oQIz3ZcWehRVztcu4fpm6L7ITY8EGHvbKIIwZMTUHsYLIuj92J2QQJnlZLBVKU0oz5KIBPMl7DjhaMWgtsmySRMeEdWGdNbXlx9g1e352nQTz1cumjnYGhSUsNisXDVxD4sgBdRtZYYaM/92YD2aPlHlyTBJfSB8UO5juAJi5JQqcOQRiYW0xTQATAGY5RkaNBMeRNQefX+ZGSgAUjS22BYRBrSvOedMcJq2A5/TD+p6z8jNTjxvcooAbZ7ihTBjmHZYe8tyDQFxkZH23o64HEAMwUxYLluK6QsPsGOqOQWKI10brhTHTpVJDLuJsxb4VjCFDUZ0tpciz7Nus5qX3fV0w/3dj0M1ORxNY1bXSLyeFSzn4TsCRh/ctf0z26Uw5zFVWpx8nPzwwzzDc7F4DpCZulsYeS1sMjPmPyfiz41qe2ICPlxUID/M0B5DzqGwu9iIDPgab3OAe4zp8WDCD/JQzGdXV1GrX+eLQMG5CHhjXuMQYUFaSJfMJzDgiWixiqQl2WtDZ6YjOziZ0fjai87OCzs4yOj/N2KxjlPeUpagRBz9WGLCAXSupYbMWjDHUGsMzcEwZGPsIz7SMmiamtpUNZTj4FRJFdk4lqhqifdXTruz75aopn1/tl9fX5ePlsnxvtat+sq+q/7Hf7/4lz4uP//Zvnx4ZsFcuyjqe0GfZA0cg9ln25nFfL0UPgBmr67vj+by5kyTZF7NR/4XxmN4osvgbaR795Xw+evPexcn8/GxanJ6NaDbL2EEKzFjXbCVnrBFAxsnynMCsD0w8dE3e1ifU84NKVg/jCEnQU0qTMYOyquxpudzTZl3Rbocizy3tdi09v9zSxx9f0ePHKy4IvVrWnORc18RGHpAfskRRE6JZm+8zFvihnzIQE2aGP1cjR0S+K3bOVoxWgIXlLdjKsIAwq3ck9trinqir97xSrVCHFTzyu4kYHdC6SU8deJNJ0HUIxMLQTIIb/dHV50D0Q31oBa5t8AGXtcstTzsZkSti5mg9C7yN4fIgy+VZaUt9oDYEs8510dXYCgCZs8+3AtBmh69SRCsozblhBsTMUMS+I0ALW5ICiGUMwvIcZiABEAvz18Lkf2PG0BbIEbl+mB0PeR8AY4GMks1CIupjBWJsT+3DTzEaDxYGeIHA/z+8bJ71lN8M3NhDJgRgXEfLFjh4YIVchIFhyU9jHxodjWZk4quPDQs6m8W2gDA1eQiCcj4zBWGWQ8njk/Mr8ZbZ6ctod2YSaqfiWsISPa1Pxh9VUGK0tXmqu5xMO1/br+5bCy17S3ox4bAaXwBemIuaekNNu6Wu3VPHTJmyVMZUcW04BXUqV0R1canx1VKk4EqcD8NabtpuY/mcBb2CMy6o4GWJ1idOYhoU5BiySQZaho8EW9bx/LjOBM4hQ1lH40bdIswQ1g0gUbgwoFOJzSh+eeDQJkjnRUFfbs6SfEBvJjJYGNK8QJsLZXzFFEFKmOJ+Ri6VyL/xirkW9y/kyiJN7KmB1J3Hhg+9XA0yboY6I2ptS9SOAwBLUbSZpYgRzWYJnZ9JPtjF3TEXZb64mNP52Zjms5SmMKUqOgZheQYHRIxTsKQlVeWGWTA25uilwHmaZMyGxXGhIEwKMQOM8bNNN7BjKMFSN8hx7oUJ27SQIz5/9GT17tX17mdN1/+w6/qfbavm3SRpnyyXT48M2EsRFR0b8TL3wBGIvcxX59i2/1898F//KxW73XyeZdFZlNcXeRp/M8vi/7JYTL95cXFy7/xsdnpyOpmcnoyK+TzPRgUQFix88aBC7hh+h2RRHoZck0dXaA2bIHdMVD2QCWaUZRMGYjBnaJuY9ruGSoCsKuJk5nLfI5mZHn5yTU8erxmIoebYdtsxWNuVDbsrwu4eD7wa+nxzZuYHv6y+wtVKEs5lpbVrDIQZEFOrcgZhh2DM13y6jRVzci4HinxQJYGsB043cjL4ipk0Z5hHFqyD66eGwZqX/phrY5gKLwDRwUEn3wyBmIcFEluF05sxLsYO3gRhw5V6K5TtZYnOpMJF+OrG6GoCWW0gY6w0l0yt6sWcwzZj0TwQk/wzZcMCRgxALMu0zhmS+M0MIBgDUodInA35lZk2lSCqHJELVXOx6owSZuaQzyYMHK80sJJR6gQZ8HdAjLGGAbAgLyYUEwa43eqTBfBYyA6AL6V2fQk9/ZQDY8pGKgizLK8BCFM201w2RRKm48lq8r0QiAU5bs7q3zg7XYhwJhwKuLjeWcAkqVtgpG52DIJ4U1mfA2R6vxgL6KviOWlgaAtvdbqMlcdr2wKIbalpYCqEBSJxd7WqhOJcYZuxbL52GyaISAGYOT36sgHyPZFVeqfDARumoNNySEV66a3yDZz+pmDCzxpyvU2sKUSlfjuop8htUt2qfTdc93Hc1AuAmKkYtFCBVxnwTlSe6ECYATAz9hBsdhsQc+JrnQfiRNhrzLMMwrRguikXrOA5AFgDplJr1blTNtdcvpdUgshlCyCb7xh8jUbI78posSjo9CyjO2cp3TlP6e6dgosz37kzZTdEsGUo1YKcwhQyRphPoSBzL/mDyAnDK8Yql3mHuiLOKE1GRBFcgcGGpVQ1CbUtSnDk1HcpM2L7sqPNbt9vdlW737fVdtfttvtuvdzUHzx+dP3j51ebH1HS/zNV8Xtbml69/fa7SLw+/hx74NgDv6EHftPceezAYw98bnvgb/6G4n/4B8p2u4ssOdsXSdW/EfX0rcm0+PpsOv7ybDb+0mI++eLp6fTexcVsvljkBR5kuT7IIlJJEIMxuJXJw5ELjgKU6Qpp39oKaEIpO+TllMQFSzrqqqOmRsIzHmYprzIiT+zqcs8bF35e1rReNbRcSu7Y5bX8HcWguRC0qnkiOCjCvAN5YWpZz8nTiP14JdYc7TTfyBlT+HA4lPDI7+boFoQ6LlE+YMWUKRsAMWVHBgPEBeMWWMmrQTPJHQkEksEM5H5VNsPWwE2Q6P4fGnh8CiNnCf7WPluNd4BLndNCvs7yxbypxwBK+Dpk5o4GswvOATFjFLXPD50X2dQDuSL66ow+goR9Xon3IMsAN+cCcq0peeWA1eqmqXGIuB+aRNKcGIcsGOSQZrkv4xPATuqYcS2wBCv7qAsmvusS5hsoM/b0QDh6gMIdsDI2zOXKaDzt8LWyQ5y/Y/2l48SYAgNlGOtaBN1qzFnxa1e/PAjkuYXMoujBbCwbKypRP6FOoETaWspAjytmDGYmYrybyMScRE9ZKHYprCvOyYJBBhsqsLOBbs5qLgBKB0BMJIaSkypW9BXnhrGrIW8mJ4NUGjJFvB+wYaFUzuW4BdbxxnQFLJgBKmOi/fkqNLKcr4NXASAhAAsZQ393hfPBIXCSGceAmBTjNqAtE4WZdQSg2i2/+D272coWqYwJcweU+ylmMx29P634M+96eF87Z0xXJF1kkgz2rJC0zpfCmAXzm/4+EOW6fFKpcyYsmZixAAzbOpFMQQYppT/l+SKmHKgNNpkkdHpaMPP14MEp3bs3ptOTmBbziGZTouk0pukkoRGeXVlPGVvad4TaYlBzyAKCLBL4Tcs4cD1ByXumPqeuz6ntsBXU04jiZMIsGRYSr5ab/uOHT9rnl9e75aq82u3ah00bv1+3/b9ud+U/rbb1L5qYHlXVeHlx8W79gx8wqjz+HHvg2ANHIHYcA8cekB747ndpTnlxv8iyB+NRcX8yHb81m07+5Oxs+tV7FydfOjkZn81nWTaZxPGogDUwkqSxqIeEZjgsYpNaPgzIzD3MrKwRViYpJWraALMEyd2CPEys7/FQq8qItpuGNuuWNmu8yu+XlyU9ebqlp892vC1XNTT4XHuMQwLGVxKYwpwD+0bSNOI+b05mrn4a+LugR4vROkliCMIsGLAcDXsVeZeXDmq2UIDmnNTrIPrioMRTXAFHFtRx4ry7IIALsZuTRh6wYiaRNEbMArGDQe44uYOlJvm6NwqwfKTwVVbQD/LrnNWCfJ9ZJGWvuCAzQLAVazWEYCYgVpdMXRa9tb65M/r8NWfAoW6JhwGimXWI46GyaZxXpsWnzcWR6xFJLhizYJyvBkc03QyIpams5sM2O8UmQMyF3DfKCGiBae5vi3595wsL4aG2z70SMCbyRCM6PCByQayWZhAFoToiQvJl5Qs0b0zYsUBlqOYeYUZbr0G9H7/epEMAoNWc80F5yNWIQ6CwFGrY7V7Zar6tqa72VFcVNRUAmeViGRjT6u0u4dMDFweGDISpS6IxYlzTUHPF2Fqe88cQxGt9sCB4H0h7jcs04OXAmQX7Jkv0rLM756CwscAjq/cWOk+6K6Hw2L/3olXdkM2yu12+FQIxfNvcUn3unQGz2wFdQM4PgJicETNSnItpCyUi+ZYuCa65Y86NDZMxzEBMX+3cZGz7vC4HodiN1tvks7EOepDLjSAvTBlTBtFgqSQfzYAYJLFSSBngCyZS2CLKUBtsntHduyN6cH9Bb711l15/DQWZiR0R86xhwymYcaQJNuR8AYQpqGP2za4jbm292i7tT91VuTRLRl0/clsfQWI/oaZNIKnvn12uyvc/+Gj55PGzx8v17j04IrZd/KumjX5BSftOUdLDJ/RkfzTjOEZcxx743XrgyIj9bv11/PTnuAckd4zG0+lsnKbpeDQ/fSNP02/NZ9M/n8/GfzWbFW+dnBTz2SwtUAC6GMHEAzVWxD46RhHouOIaZEh8JgAyyBax8mg5KQo+kHPCi+Nc8xS5OnCjytn+HuwYwFi5Jyp3He23Pe22HV1f1/T06Y6ePNvTk6c7uroqabVF/hgKQWuSd0TUdD07LcL6nl2pLUeer40CMbjiaQBiDBAHPwEQE1MQccgTaZfRWWq5ESTKS0AqQAz7MIc4KRKt4MTGxmBV2oCPvOk+b66LHDDoCnOA3aQbD0I4y2ELQdhNLDBozS2tc2YBjqUbJO9bblNoQG5Bm4qSLImEgZjkWLnCsooOXDK+K9gaSgdDYxC/b2m4gjJnNGKMohW3svcViLGsENfcuyCai6PVPHOSRDYNUWaMgRkYMYAw1A1SIAbWDUDMrLnt9aCMgMJ4vaj++hsAH1p3CACTmFbAkGOkzLQgfOWda8CoQbJnwzRvzLkqqlyVPxeauaAelQgrPWC0vlagPWDDQjmtwFBhb5VRCCRjJh8DE1ZVJdV1SU0lToViiqF+3+K8oy47mkemdbY8KxUwYgBfyoaxhTz/3wMvOZewPlcAhh0wlvvUuRYOcjsVNtj9G9xfwoqZYG8oHJQR6IGczQX2N4ZUh5FEKF8+4Hxkb1o3z4ExYZ7cPnUByExX3EzgzsfmE5107NTc3Q9QhKLEIRDzRki6SjTIZxUgFSiavXbWrSnZIkPItmNOEwMOs68XN1uMYSlHYHa3mv/lnhUmdZf5FACsKGIaj8FwIW85oQLGHCcZ54I9eDCnt75yh50RR0XLz6YoKjn/CwuFkCBiAwjj5xHuWV6lE8Aao06Z9geeT6yggBtim1AHKWJnQGxMPcqwdAXVTUrbXddfr8r28nL5/IOPPn732bNnP6uq6od1Wf08SuOPoyh5lpTRSkGYIM3jz7EHjj3wW/fAEYj91l11/OCr1gP/7b+9eUqUvTmaFN8Zj7PvTsfZn84X+b3pLD2dTZLJZJIUk2mSjUcU57k++OKSH35EewZjKLaKRGqsXiKPDKuPWP3sAJzAWDWQDCLwQ25OzoYecFRsm4QaJERXMTUlikFHtNkgf6ymq6uanj0v6fKqpEu2vUf9sZrKumF2DPljqEeG3DOuQ9Za/K6rzGaXbPWlHANka99amBPtdEAsiElCg8GAmXohEFOW6eb40JVl3TV/zJwfJQEjdJz3wY6yaYf23yGQC0gG2efBwW1iux2IeSAgjmoqkQssRcS8wRtBADjYaXLYpPkhktcl8iMDYwLCFJxw2YPQgXFoia+Q13d+uPQ+kNMZSA7BmuZ2acFpsaNXWao6OaL4dMwOiV6KCGAG8AX21vLETALJ8sQB2yTHNQBtLJSMBfvxkNYFuAYkg2aLJNDAmAdFTiqoVuNOOurtYpxphygIpf8tbPeA3aCYz58aALHD64BrHFwf/zA05sqMEyRv53ADI9Y0soENY2milbuwgksMxgxfaB5WkIHn9ml1w2DEwW6JKlc0cw3XOA+m/JAPR3/IXh3eGB7ohCy3zQoye9j94AWEyk3qSYR1Bn2WlzFFDhp+ChALpYnMr+l486jeM/EeiB2MQ8NfwSmF49EYMR77TproF6LEwEg7Ve/f4XnawocC23CRSFklA6iHQIzrlbGzKR4HIkWUffeSaxzrNVJGDP8HE1aMEprPU871OoPxxjzn2l+oD3bnvKB7r03oCw8WdHKaUBrDTRFSVeQyVxSzdF6liFbQHNcgKGsC4x70B2+oMwmzqS7hXGZ+FjUZtX1BbTemrh/Tvkq71aaul+t6t7zeLa+uV+8/fvT0x8+vnv2oLvf/vC3b92i6uXr7bTrmgr1qwdHxfP6n9sARiP1P7e7jwV6mHvjv//0vs8ePn02TJH1ASfLtPIu/XhTxl0dF9KXJOP3iYjG6d/diwbljk0lERdFSkgKIoQD0hgEZViWRTD0ZpQzIYD3NwVlVUV031NSoRaY6fAZjBRFWHhtxWuyalPo247/VdUplldB2R7TZdAzEHj25pufPN3S92tF6U9J2X9NmV9NmAzDWMRgDEJMCoFqLjOvVCEsj9ZvFVIJdFlkyg/cFLLYsdwqCao2PpYiwJ2gcCDMkpa8coGvMIgF7MKUM1YlhnOVcwzSu9rn6xii63Qjd54GVSYt07dwYsQMkdgOIBW2UhqhoTmV0jqGx+mPKyBgfZeEph1RW5NikiS7ODsCByd6s9RbwO7A3dHHzzTfkEvRjeG6uf6RzDRCacYuzClS7blx32ZQxg3EIjwMFYcyoidGAOcapttABLcm3khBbw2FlUD0QGyBq/qiCM7vACkyFEVNpqMk9ra+dXMyhUTddyNeFqZOBqefucnisffikZbiZ5XrQTr4ugSRUr8uwtLCZUVguVgDCYHzgihwL28GLGS4HR9iPCABMg+AhENP2mU17WBwZbokAYsyEiYW81PAKlhNw/lwCwN9OHkBIH9y2gCG7cNDVYIzbt1YcPBid9h1hyPz3/e+alSpjJ2S8g5ESHtlDN2XELEdsEIkE9d94Pjo07dEFHSUZ3ZRk/9ezkPEMNYI/OydNVsMbXyhaviwLDsL68zga5Mtqt7ncRwPFw4UgzwrL/liCGBGBbE5SADFlHBWIgQlDYeb5LKM7dyZ0796UXn9twS6Is3nK4Gw+T2ixSOnkNOXnEEoZsIlLs2PQniaoPaZyR+4yzMtw3ZGN2S8e++gPyOexKJjzAiEWBcuSqK4Tatqcmragph3TctOUDx8tV88uV59cXW9+tV3tf7ord/9Ubze/2DWbR1W+Xl5c0DEX7GUKao5t+Vz2wBGIfS4v27HRn2UPSN2x/H6WRQ+yUXR/nCdfGU2yb5yfTt+8uHf64ORkdD6dJePxuM9GozZKMrgpbiiOS0qzloocBTYBxABuYDddSt5I01DLFtJgArACiZXInKhD7TFY30vuWNQXFEcjog4PwJStg/f7iK6XFT15uqLnlxu6WiJnrGQwtlyXYvKxrtkOH6ybaP9Fpoi8Mc4d03QQXufmnCGAMUgWIUfpqO1aai2INDDmAJgVKdXaOi4QtyBFANgAiKmBiGAPiRSD9AuN43TK0RgmzHl34bL7ku0Hgadbf3YRqLFiFqcG4eqN4REWDTZwZVIkx8gY8gzMHA6BmAtBrQYZa7KGoa8gNUW0BsScKYXPn7Kg1Ie7B2jy8CwMhNg+9VpJHS1zd1SgclCg2jNlauyhxZw5KhywAwFoMWIvAGIOjFke2ABJh1SqtUNfD8CWMIzad8o+Cro6+F7QHAfAbGAN8JoNKA2gscDgZHy2z8CcA/l6fDw9fwdB7ApbIWPQzZpQYwDMwJjmoDmzf5X6AoDZV5QMEWzIF/oQiMm+I+SAcZFmKZkhIMykiPiOWyFx7pN+3HgO8RCUyZn71YobgF8Blo3WYCS5xQ8P7kIgJ7+HDoKKEQPg6GG7tNVy/eQo/H9lNoOD6byh+7fSFeqm6KXNwULMLa6J0iNStsN+D/tQTDz8YozMJVYCQIC1rDBZO/T6qZTaTUKuNpzOFDpP2myFz0EmiNssSSPJ/0rl9yyNKctRwyumyTihk5Oc7rIdPcDYTOzo5ykXbh7Dkn7UU15IvcsGZVaaHTUtpIko1oznj0gi+VmgcxDUGCI/lALvXNICzyEAMTgiwoijjthAar+nvqrStmyypqqLZr1urj55dPnh0+dXv3z2bPXj9fXmp0nSvlMW9JCOuWA3njHHPxx74N/bA0cg9u/tueP3XpkesLpj02kyTtN4PBql99I0+9poUvzpfDb+s+ks+9pikd+fzZOT09MkGU+6KEn2lKY1pVlNedZRkWNFEvKkkvq2lGKZSPbXhz2AGFYjCQV2GYThoZgqOCsoiScMyuo6pqqW/DHUHQPYWm1qWm8aLhC92pR0dYU8sjVdXm1peV1SWYLV4oV4D8RQIFr/LyyVmXhYTpPUDrPVfCsW7dV5lrCuBAQH/d6sQ1aWA+mTxi0DKHFIbHg36lBNJvFR8MUw/8JhsoPcEAlqbybrh2H8rTjGsWth6OnBkQVrodhO3lWpkeMFPDtzo6CwA3KGRPVY5sznOjkUiIWB+oADEfaOd+HC3oAROqijZbtxMrwAhIS1x7QArSsMHbTJAI9ExNaLASvGwanJToOkGucUp190oCo8fx8k6knI2HRMqgF1fXVj6OD/wWm5oJiDdZ9HJUDMwIO1wRgxKbLrAnZnzqJAiQeksl8hC8a/gymxV2VrOJLXzSkjlZEIySTHLIXug2IGwkCMIDlDjafQnh6DLiy3MLz17AoNRnTwZA+BmL+ans0JwdtNICY3p88R1QWWA3bt9kDiJhAbMmIw6xjydIOCysoahoDIcbLD5ruKGmC+WxQAACAASURBVF4R6c9E7mVfhsK7KepCgDnHKvhidlPHjZUr4T7gj6uY2B1I/h4zw2aMlAmO5fxFjoh8YzHfGBUJ54BNpznN5gUzYZAhQoJ4skiZ+cLmQNgYTr74PsqooJg3gNieWrhotjXvO89yylBzEDmgnAeG2mUwi4IZpwExWfhDXUFY0mMxsG0izk9eLktardtms+33my1ttvtktSv79zfb8kfr3e7H5a78yebJ8w/LebRSEHbMBXtlIqDjifyhe+AIxP7QV+B4/JeuB/76r+/Oqyq/X0xHXx3l2bdn0/Tbs3n+ncVp/oU7d4rFbB4VedFERQ7HqoZyda1CwjRqkEFahBVuLsSZImEcD0AEZTH1jbhU4XeAMpGJFFx7DLljVQUjDuJi0GUdUd3EXH9sr8BsvamZIXv0+IqeMlu2pe0WOSrioFjXPVWoP2bFoZkZ845+thLtzBhITEDYadvQkBY1HYIyM/PwgWeQBuLyYG5wOuEM42N5D8Ts/ReQQQ6UDQ7mh4z9OWS8Ph2AHUbwupId5IcZLDMUIuHaIRAzgi8AR4ZauKtC4OCBnO8ORzcZpnR4wksAtQUqG2RuQ5Fp+OrzzBTAMbtpgOagNzS3TaJKtcM/OHeHvsJrx7+bJbzuM6Az+W1jCV0pZwvxAxBkrFfIGhp7OGARAxTowJi1TAeLKwdm/0dQbLJEX7TYs2x6zirR4nICN0o8BIxYyIRFjTBXCsp6A2IGSPhr5iIDrKaNs1eXXBfs3xWMFkMQADFmw3Tfvpi07MsYRL9oMXx8Sy+bJHQw0hRM2RATwChrKcMbz8CcVVXzV8E+N0CVDvb7UXZwwwfDL8go82YdNp71LjAgJuR0eC3kd3NptWa79SBt3hCI+bMRN0+rHQbWSB1HVU4pubJ+zJik0JHkPLxl/ItRkYe0YKBQlNmkgXyUwLxJJIlSjBkLdtNpRqenYzrDdjam09MRnZwUNJulNB4hVwxuiC0zYLCuLwqAMDgswsUXeWEltR0Kf7MTFLNgeVZQlgKMiStqHKP+F/KQiRoAsUbywYgyBmAoqVKVRPtdR+t11V9e7dvVslqvt+3j9bp/tCmjh/t99Muma35Ul907VOfv/h9v//PVS/ewPjbo2AOvQA8cgdgrcBGPp/DZ9gAYssXi7jhNT0+inC6KlL4VJ/H/Nlvkf35xMXtzvkjOp9M+GY+7aFR0lLOzorgqintVQ0kEcw/klWGVUlb8oTaCgYeksHA5TYpVr5/EI35QlmVHFbYKBZohJxxxUc22TRiQbbYNXV5t6OHDS3r8BGBszWYedQUTD+SMdVx4E79jHygK3TA7pvljznTCErjAjOF99kO0CFtIEbfE7vPFmBXjaEcMKjQ8FzM3i4rCy+FjZrdvZ84YBmkHAaEDWLIg/8IfNcsTjDD4lAdChiHCt70lgYSaBsf8XsK/WEf48/UhooEeDYMFkbi2uD5Ul8gXTbj8jSC+E2mU1SvyQaQ3NjBnQ2XmnJPkMCJ1nARfMrlu0jh3cYPfQ2Am5+rayx83h0I/TGxftksHFnwPeGmYgS/uvOD4AyBmVynoqQCI2RWQ4wU5ay6XJ8jrMRkgd0JQjgDMNECYvbr37NjGrAWyRAViApIElPnVB2PD9PvuPLHYYvJHNadR4CYtNyv4UPoIIKa1pIyFMZlZeM8FxiY2UrlHb0hG/ZV2Z+dyoeTuDUtQmOmGW0gYCG/tbj+8IV98gzqiU6+x8YA8f+hCAH/bgS4dd+pYyKAH7pehpDOUImqT3FzkmhLCUhnXUmRc7qUwJ7DjnDDdnFRTdsR4zc2FIdPlc2NZdqhATMvwSY10BWAZgzC48KoEcVHQ3btT3i7uTunsHHXBpBgzGC8YQfX9jpKkodEYIAtlUTDeaqob5CeL2kKcbyJKEsgSc8qSnNIUi3oFxXHBigsALtSuRB6YlVGBFHG3bWmzQe1KyNzL5upyu1+ty4832+Znu13/L22fvtP0ya+7PvmIdumze6tk87//8Iega48/xx449sBn3ANHIPYZd+hxd69ODwCQEV2MptPRm33a/+fFyfgv7tydfmc2S740nfaLybgfT8aUTUYUF0XPEkU8PFHLJY07zgfIM1gGIwiDlTA21JMRK2E4VyVRJluMgpox29IDVIHZwoM0TlHLRbT8TQt2rGfg9eTpNT17Jvljq1XFph3bLeSLyCOrsMrJ+WP4fMXsGGzvRb4oedxqeIBwkB3/BJC56DsEYaHCziXhy9QRrkg7FVgQzx6G1S6mDo9luWbB0LlBgIWfDwCCAbEhIxawAQaMQtAYQCULrTzs4vDLdUSwJ9c6zw2EnnwSrXkIJqFmiGRC6HOzX3xemZmwS0s8SOzh/mbITg1DnLRrAMTCFt4SPA/QVQiKQrASNt2fh1cQBnb6QY+59rmBZLI6q9ml/TvIo3PUVjAAD+aRwQX2rnouP4vPSSzrh4JPQ7f4gJp0sMxP6+wxGGP3hHD0eYmjkyAq+DJAZlbytgLhkIACAJYiB7XKWH4ZXAsDFk4CqbliOJ4VjLeaVczaKKttpyPoZTA+BIjpSDZkHC4M4HfLhWIwbMsJ0i5/i4m75c2f8I+/CYx5l1E/UQirpxBH8sTceLa26Lsux1QLdJtUU/9uTXcjXb8eMmJimuGNYRiAHZSF4HuNgSkYSflnM5sBMAfG7H52bKIMG6yzpQzGbIsoTaQOGJwQJ5OUJpOMZjPID3M6Ox3R3TsTOj8f0/n5iCWJ02lKWWomHFuqG+QgNzQep7wfFHfu+prqGpJEMLPizMj1/7hYPPK+YAYl7rwRTKFgxAFXxDZlUygAMgZhu7ZfXVftclWWy+V+u1zul9fX+8vNuvz1et38aL2vfxZ10S+qMnk4vp6s/u6Xv4RN8PHn2APHHvg99cARiP2eOva421eiB6LvfY+SovjCIk2j+/k4/kY6Tv+iyPtvj4ruq7Np/MbpaTY/WeTF2UnBSdXQ8qPAZhoj70PqjAkVhk1WdpkL02KjaSwFoFNYihMKA6NAMzT9EbWaXA1AhodqTyl1BGaspw2DLej6KwZg+31Pq2VJT58t6emzNT17uqbrZcl/30Pq2ECiInljlg/GAMxyniyQD/0SgvQfk8J5u7YAiGmgOMzZ0qlFI6MwLhzGvMrZHMR1ZgJygL84iLOV/xDM+MAx5AcO4Y4fkw54WcP0rTAYHYzggdTQ8locDHBMkzu3MOgOQIn5tw3a7gJqb7hhLEXIlIllu8gT2VpfSu66ANqH1UEyngPOYYLewb3JbxlI8ZJJd4UDFSXXevI41dEt9icfZNv1V/g5sPEP7f0/DZ4acLH2BtpWR5l6jiWsG2Zt1+pOysAZExKyYQLEnJSTv3gbIwaAZGyYAT5LjPQoX4AQbPGNdRMwZvXTeO+8EmJXLnRmVCYMQCxgYtDl+IpbRHEgzIMxN54GTqUyRg6GeKiqu0E3u2H7wun7VoR2cPf4rLMQ3g25uQAY82nI6HX5bL8NELOjhiDMNU8mLzExUlN+ZsJsXMqXuYpikBsWmgzxN2Nf3Jm/quMuNCkyIGZgjHPB0ohlhQy8zkZ0fj6hO3dmdPfujOWIizmAWUzjEVGWd5SoHX3b7qhrd9R2yEHuaTrJqShQ5w8901JdV5zXCxYMG2oBdr2XILYtniGQIeKZAWZsxK9dl7EzIvKMr693zdOnm/3yevd0tS7f3WzK9/b75oNy3/66Kvtf7Nvuo5KKy/nDfPtXv/xl/TfeauaVeKgfT+LYAy9bDxyB2Mt2RY7teel6wJgxKuj1iJJvFkX3rdGo//Z8lnz17LS4f3Y6Pr1zPhnN5nk+GcdJUVCUp3C3aqjnmkA1RQBiKkUCQZbGsW6SQ5bAXp7r2egGKWEXCSiDjDHKmBnDg7ftE2bOIEMUC/uOzT2ul3t6/PiaHj9e0qNHS7q+3rMV/r7saadSxapuRa7Y9oRan1ZzlgNES5w/NK/jQMlCpAAaMXhz68civ3RL1LYTH5rrbkTyaBGfC2yCy66r9Z8W8g2MFVXTFwgCB8zU7QPqwF59wAlIgPtpP4cmA4a1HCDRfKGw1xhyGDAN2A4JD3Xl3msZpQ0WZPL1ETmXBNefAsTMYY4bJTuQYrkW8OprwOJw3TTIJ51MUM8+kIzxng6AmH18CMS0/wy8mlnMoQTRnBSdTPK2Hj9kYTzc9IDJPqMGFxbEK/tjAEDApgKkwWuQf8UgDPszsKXyROeUCEONA+bNDXpz4RPZsTPocVJFvzjhpHZO4giWQ4CYFYcP85OAFbgusOWhDeS0emkNhFn3B/em3S+33VMh+2Xl3b15ym1LIS+4MwzEDjLS7LMmzQyBt4GxEIgF485qGB5KEw9T20yqGJr3cE5YsA3kp35u8iyYt8h3xhzKMBoz5kCljiu0HlJEWMfn2MCA5QmbcaAYM0w4Tk9zZr3usAxxRhcXc84Hm8CAo+hY0k4R8r4EgHUtpIeQJtasqJhMcspzkbfj+DWSvvqIkhR1ASUXDAt2UEQgL7huIpYhMgvW5dRT0Xd91jZN0u42Xbdc7fury83u6dPV1dVy9+vtpvrn9bZ6p97VH27r/uM2qR/m+d3lxcW7R1v6ly4SOTboVe2BIxB7Va/s8bw+yx5gZgwyxbbo5+OU7sdUfX00Tf9kMsm/dTIfvXl6Mn59Ps/PFrN8NJ0mKeyI8wy28sgZaymmlmIuuCkFPZ2cBRp/Xbn1AEWCLmwt5IwIkiFfTHJKUkhOUqobGHPIBukh3BbhsPiM2bAN547B4n5fwn2xo82+oc0W9cdQHLqRXDQz9DhgwyzUdTGf9mQYAgtIkKDKF2g1RzwX/zvBk63KO7mPJUSxzIe1knIUB+T8WvrwQg5DScfaBHJDy/8Kv3czAFUI6QwnQnFWEDzeGEWyJyUlnCu5mAFYRwV5NwcUg8NDcFpja2uBCQLGAgv6AYjRPg7MMMQJ0+zAfdcBKHHPuXyuIMAM6jF5hKewrk8oViBmLFx4QZy5i50j9sWXO+iPQV8FcsMbZhwh4AvlnIePIz/iPKANcsAMpbpB4wGSI7YEfcroeAEQ82UEDJyjz0IgBtmaMmKR2uKHOU3B4BK2UoCYy0FzjFi4UKFgj0eQgDCAP8wRYvQg7F8I7HlOCI4l7/k+CxcnQmh6mPc4/FoozhV58qctgHzqpHpwC/vP6jUO2aowR5DvHVuw0VdZtdA7zV9zZ1+viznu9hqAMF1VYlJMwZiZ7VhunfYtmuF4Q3OFHVD7BgzlrsfxDEryHI484CymcRHTbJLRYj6ikznkhiI5dPW/Tgo6PS1YlijKiY4SuCBGFfW9ALGejTj2snhHNSVcXyylNIXsUOxTWkjb+5hBWBRDgggghoU5zQWDG2IHSWJOVRX3m23fbrddud11m/W6rlarfbteldeX19uPN+vyJ23f/Z/9vvz5vo6W/b7dZPcu97MZNT/4wYBs/yyfpcd9HXvg2AMHPXAEYschceyB37EHvvtdmlNe3B/lxVfG4/Sbs8Xoayfz0Vuzaf7F+Sx/fT7NFvNZnk3GSZznPWVpLzljSU8JwFgMKUpHCerL2KZsmXPuAkBhN0NEGMgzy3gVFMnYAGJgyuCG1eAVNsRtSvt9h8Rr3q6u9rReI0csog1s8DcVXS93dHm1ptWqZGt8MGVVrewY54lJqCE5YyqHGhhIWJDmQZiFJZx47wr0qo9BwDK5dXCHNVxSk4v3LaiSIPr2cNDCfr9OfxOYHQKx4SeGcDKU2b0I+t06PELb7YDdciDNAU0PzgzBcV/cCsQGWlBlxPA3ldQZEOu1GK72twPOluWiAayAJF3zd7+bLbqnEcCCxQBi+GemIq7TtMf5fBV8aa4M9s9eFE7+GPTUgFkbjhcBehach3lOt/W0nMPQPv0QjFmvC/PHgbW23+NGK+J8yIjJ30PnSWHaFIypi2GvDorslujqhwVQVY9nQEwK55pFvskTcZxwPHiLembDeA4AKDN3PjXMCfO6wi7Sk3MP8RAQao85huuAdbSFEWfHrvsdADF/k90+Q96IHvwfbEyELPVwsSUYA8Eihq9LZkBsWM/rBhDzg9+1UeYRX37D5YWxUZEuPATOsJxvpf8H4JacMXOWDCZAvXGxeAIQhjpgcEHEottsmtLZyYgu7szprm4AYnA+HI+x4XMiV8yLnpJEjJ2iCOYcKOIttvQEIw51z8Rx4iQ0FxGVBAP8KOethwtih4U5PAMyoqigrpdts+2bJ0+3u+vl/tlm03y02ZSXm01d4XW52n+42dT/mibdP5Y0/fDIgP2OQcDx48ce+Ax74AjEPsPOPO7qj6MHpO4YjSeTyTyfFeejLHuQJ+k3ilH+7VGR/uVsVrx553w6X8yLYjpJaDKWBzYYMhR9TmKshDbClHEAhrpBUsSVV97xCimjOuexrQdyyRIAsZzlVWDEUAMGBh4w8kBydtMkLFUEA7bdQrIYMVMGIHa92tGz52t69PiSnl9taL1u+HMMxmAQArliB6dG2djOXgGZgTKNTbyNtuVeOBCmKIslihLAhIBJ2DBb/bZ6PBaY2md9EH1rWG6J8oPMKA9/8Jsk6ctv9jEhmMKozVoWGFH8NsM3nDEDCeeLJlKXSxLgPwdKlRETVszgo3J8lrelIAzFuL3zH665GR8cQhSTIRoTJqG4eGKqRbe59anjAQMxBmGwj1GhZJAKxk1Xho1fB78b1PNqU8+SWl3vQPNq7JQ7zqcBsaCgrrZVAvxOmTif9+Zyi/SCOwVlb1lSxjiaPFHNOhwI83vw40RYMYAvsavHq/ahMY7qQuoAgudLtPaXgDFmO10tMBtoN4EYs2NKRghDHqArG9MB3Wdjyca64z+1XZAyGtd0OLxFBWv1seR+MRbc5ygObqPhLj4FiN38YJB7yA0S8xYDaiFTzN+1nLEgdyzMyBysEwT31uDvbr7xTDvuG14EwTwUi+EF8sCsDhjfI6iv2Akg44Uw/ZHPw4hDZIij3CSIKZ2eZHTv7owe3D+n+6+f0xuvn9F8jnm5ZNYriisGXeysi98JQAx/h9tuI8+EWOvWIafYOTkqS6num8gTRs4w5vxOtxYMGEAYjShOJkTRhDoa03JZb3/93pNnz56tflHV7T/s99W7+7Je77bt9WpTPt+31ZPxrn08+9LzzZEB+20m/+Nnjj3w++mBIxD7/fTrca9/BD3w/e9T8uTJm1lRrM+I+i+ORtm3iyL/L/P56JvnZ9N7J4v8ZDZJR+NJUkxGST4eRcmoiCIBZK0CMjH14BVRBmOwJhZQZsIzBA1JbGAs5YAOTBgMPToYeUSoHTPmhzMkKrC5BxMGENZ2KYOz5WrPQOzh40suBL3dtgzEdvueLfFh/LHd12Q5ZFYc2gGywOQjtCgXOZ3f+D2XK4aVZRkITpLo5FZDDuLAQUBwlLPok31YPocAvOFSeMhmSbwa6qQEVUhTDuwtXIKMTYWHNIAyQkqdOfmXwxYW5ho9cfB9dllQ/4eDmJpXvAfSRL1pXGApAXwUoYxBCMQQMAuLYwbo1iMMuwImTO0IBiBM6yf4fDUGYmDFxMuToditQExB2IAdC4GYgki54sMIfnBOBr48K+IBRThxhEBMOtGuuz9HBROBSM/absyqtMqCfpENIqC1OmJeWntwbAZ8JkUUMMaBuutf2a+AF1110Bw/XB8BXgfMWEDBCvQTsCfgSwNxd1UDvZ0NL/OXV1ZyAMTUCIT3qvcg9xj+oAN3AMuEbHUSSJaa6j1nwPJgPeMmvroxz98WUoQyVW6MykRNomqA3ZrpTVmslphwWR5xHQIxu43tE0peMdgSsCf9YPOR1f6KeF4VMKafEgfFDsXu5ZhYPIJZRpbFLBUcjzKajDMuygwmDIWXT+cJOyHef+OUXn/tlF67d0JYhIPUkPO/+BW5X9hKBmIRGDGAsKSjLMVcIGMAi3Adt0GYOb6WMODAmO0zBmIMwrqMmg5uiCmVVUxNA4Zs1Pc0qvt+vFtt2ifvffD43cePr39cV/X/tduUv9qU9bak/aaumy3R6f7IhP0RBCrHU3zpe+AIxF76S3Rs4EvcA9H3v0+xgLHnkzQd34/j9FujUfr16bT48qiIHozy6PXJOL2YL/LTxSwfn54UyXSSRqNCGLIkMSBWcoI2gBjqFMW9OC5y4j7yynQVV3IFYupRpJmDyZSdsdJswjIVKwgNpguSRThmwTERYGu52tHT52tCUWjYGIMx2+16urza0cefPGcr/M2uprJqxciDc9TUaTEEYhwFeV5HwBgCBS/zOrSXdvWJLKDkXQxBTBjGh2yWXf+bQEySZlxwrh8cTGrGHjiMEwIxgXcON9hpBX++6dnh668FuMrn81i3hDbjZsIXtM8+FoIx11SHMU2SqGAM9vVBXp5kHIZckPWQB6ncN868wxoiTIwzDmFpohShFkDmxZ2h7NDyzw5NXewKWC6SB+rBnWtjxkkSlbl0TOCLLoOClQMAbfBYdjs8IvqRzycEZw6M2Vg1iaIYoIQsnjFijkUM2DDPxoUM2qE8E+DM7OsViN0oHC12K3JtRJIoAFmK9Bp6P7TICTHu7eBVv6mgw8aoew3uP+cczx2mzOoBk+3vjcOFikF62s0p2rmMhg6ZdhPib2ZRo4sU7t7wiyacK2d9ZIwo+uvGSXkgJ6BTrj0XWU7Fsp5l3gA1nHOL+VSYMQAxYcTk/2aiwq/KFrIEcZTSdJrTHDlgiwmdnc3odAH3w5xmU7gftjSfJlwPDGYcyBMrchyz5NwvgC+WIFJNFGFuBwgTFixBzjDUhtRR29bUtg21sLjtcQ4ZRXEqJUzgnMtADFvOQKxuU9rtiFarmlbrrl9vqS3L6Lqq04/3Vf+Ly6vd/7tZb3/cR/1P13X5KLvaNB+WRVtVHzZvvUXdkQl7iaOLY9P+aHrgCMT+aC718UR/3z3w3e/enec53c+y5MFolN0vMvpClvVfmk3zL81n+ZcXJ6N7ZyeTxWKeF5NJEo0KFOuEeQfAmK6QcjFoKQgNgw+wZTGvkAv34Q2pJZBEwnaSFJQpEEP9MS7sjILQrRSERjI3/gaQBWYMBZ/xMAdjtt8TPXm6pl+/+4gePb7mXLJ92XIB6Eb3Belio06LJlMcslU+uOWg1pwfA5DgPDEC1aCttgv+MZGSBVo3Az+BF2H+hjqauNVyf4XdxBZawh2sqsunAyD2m2bDoMEhAzcIjnUf3j1SAUaA/xyEDRgxF1R7EshZrgtt4Wt8hcCh4+jRIOyQNeDeMsMDPoBnYFzelcdpyoQJGybWAAZ3PDQxWSK/G6mvtVedBeH0AUywbh6YsshnPKQfgrGhlNR3YAiAHcMTAAzuqQCI2WWVI9ligTGMIQgbyhO9nNPywkyWqD0zGC8BX8PjHwsTcE40KaRdP3k1+ayYdOCMjA3zrBgWGYQJuuVHOy3sZYdPAhA2wCy+I2TIukLF8h8HbvVLw+NaB9/amqCBdgMMfPQDMx5FSswYBtmcfL28QYmYaKBZctfLrRfAb2WL3DANGFw7N5YRpokAMZYZdg6I+YUhkygCjAlDKMWYwYIRM2FFkdB0mtF8MaazU9jQz+ni7gmdn03pZFHQZITPlZRnDY0LIiyyYUtTjBfkf9UiPwcAw/WOkAcomxk34ThQQdQ1FskaquGkRGDhRjy/R1ygGRJEyQfuu5yaNqOyjmm9afrnz/ft1XW5v7qu1ptd92Fdxj/d19FPq33703XZ/Ypy+vhv//ad1e/7GXjc/7EHjj3wu/fAbwo9fvc9Hr9x7IE/0h6Q3LG74+k0GadpPC6K+DSLu9fzIvl6msV/OZsU3zo9mb45mxfn81mWTMZpNBrhYYvkbxSAhkSlo4ylKjDzQO5YRTEe5CpXlOBMoUsMNiylNCmYEaMopbqGG2LHeV+oLwO2DMwZCjoDjG33Dcsa8Xdx2yJ68mRNv/q3T+jRIwAxMGIdvwdAhtpkYNB224b3a3XIvEpI4SFL5cDYJE42xy11eEp+5zpLg0R5Db6dDNH0Q/iily/6gFJqsVktJldS2WkgbwkfuQ0OxmnsJp8bKBODqNabDPj9HS7EOwBm5ECgwApwDB9aSSl3Z0iQ6aWJrokBXgpZxyFrIw294VYZAFIjoCyQ9e4VrnKcL61r7eNj65m7cXa7CNTniXmCwkM3MRgI+0vOz4L0wHZS+w78iIzqW+iOUIbqnccHs0yIMTxk9cNvCPdCBleOaptnGC2fTsGrVJziHLHwVFx7A/MWKUGhAEzrs9n1Q7848OmevuKUKGAMhaOVEQvZ3pDSOlzMCHrCSSQPMiIHpjSGqcJUSm/56fY2dE09AGI38JheP5Nm2gFDiXBgvW/5cp6V1fuR+yEw2ggAo+SXgrVCDpdsYLoUv/lT1HlGwJQwXjxncO6rzB/uirt8MXFAzHKYaSCnF86G2CIajVOazcB0CRC7e3dO9+6dMRADI1bkaMeGqN9z3lcS5HzxIpsaM4kbphnNiCkLQF/CeWeYNzFvY/5tqNrDtAPtGFOSjsUdsZX5uq5iqlmOiJxgouWqap493+wvr3ZPr5bl+7tt85OYsr9P0tG/tH31ZNUk18vlG7u3334bg+v4c+yBYw+8ZD1wBGIv2QU5NufV6YHvfe/N0WSyOc2y+MtJ0v/5ZDz+D4vZ+M8m0/zBbJJNRuNkUhTJeDRKslGRRKNRQuORrKaO8ogyFPns9hT1JcUdVlYbKQzNeQsI5BFkJIGtPVZLxQWxaTou/ow6M+yy2MNlEYWdEYgklKQK0JqILi939P4HT+n58y3tShh3xJx7tl5X9PDhNT19uqGrqx1tdwBxUliWU2I02pd8MuSr4XsAY4ETnbNcN/BoQMyAmcbAgpOcQYklc8hK+IH8TgoqaSHWoDGGZoJZTb7vgZgTkamJgcZ9LhZ3ci1j6JzZQcDPhEFoENSGAbqPZnXXwXdCYwLLEbNg0gCcEAEKuNSYIwRfsv8AkAVAjxQ8ggAAIABJREFUdhAjBw58DhEGuTZh94R5YRYgy3FCMKashDPs8PerP65HtMOuCtiSsD8CKGTHGzJBNjjkg/zVg+8P4VQIraynrE02Ng2uDb8ZAjF/xX1+2guBmDZJYJoBMW/Q4YGYtMOleg0uuLBhvkw3+t3ktzoeDuzX/UqC9lxg7uF6LUSp2g0OqOvl84smw8UPD8bcisptF1z1gALA3bg0yo0bYjSdXjg1LuE7W993jFi4WGMSQ5MQxpBlg6GHhK+lDitDAFboF2X4zBTI5YGJ60kwaSkQcxJGYcGKUcKAazYXCeJkAtdDGHKILHE2w98LOjub0N07Czo9ndB0ioWwmppqRW275Tww6pADJrlfaRYzwEOJEpM+miEIxjJnLCYJZWnGLayqhvZlQ+UOucIJZdmYYmbDUqrqiLbbBkZM3X4f1bt9X+4r2m42zerqcnt1vdp9dHW9/cV6Xf8k7vt/3CXJ+0RP9m+/zej++HPsgWMPvKQ9cARiL+mFOTbr898DZuZxdrZbdB29lsXJW3GSfCfNk68WefRGUWT3R6P0/nQ6OlmcTJLFfBQt5gXNphnNUIcMxT67DUXdnmIAMq4vY0YeGtDwAz6mBEVnOIdIeCQx+4qJIpEwIuGbc74QKUYAbwVFEZK+E7ayB9CCqUdPyEUAeMvp2fMt/eIXH9N77z2lTz655oLRqFuGvDEfV6HoNAqJKhgDIAsc4jpmRjT6Y6cytCmWJHofr0uulxVPc4yXXw7njBoFVMyGAf31srrtA2aVMqkLocTE4Uq7OTkao+bHmANg2i4LlC3o97GkghLf/Z52cagmAApcVypg3tzvCqZdEw5kWhYpc/wasl8eOIgNfMgbaqypYMCfv+8j2W0AbNjqXdkMe70hhguy8A7t6g9kiUP3QINVBoaCtg/QYpjPJW27Gfb7Lxx8NSR73Jl7jkuO6b0ZbTyG4ktxVLxhYT9gUVX2qbXYmNlVc4yhhNNfK5bo6tiXz9t9EPYH72VQM4uBmLtGaqOuwFyvlEr19LtqKMGsj4Jmu6Y3NJrOtMOujQJrHYdibuGvG1wDb60kMUT7CsRwX+P+xh6CV+zO3a+4b/W+tiMxkBIIa6y5Y84xeyUxZSkAT8IbWK2qKqmuK2obMdYwIKbTSyB11l6H3BDAJ5Z8W8dGqxU9ps/ZNKe7F1J0+e7FnE5PxzSZ5gzGigJsmagXJuOUThZjlivi7xGVVFUrauqNALG+Zlk5zD1G44ILMseYh3uipkX+LaTf0q/4dppgP2Oel6FkKMuW9ruGS5QAhGFRDPMuQBjm4OWyLK+vytVm2zwuq/6Dsuw+LMvmo/2+eX9ft79ut+2Hedo8vqKr9dtvM816eMt8/h+uxzM49sAr1ANHIPYKXczjqbycPQDJIopB53l8UdfNW0nSf7ko4gfFOP/KaFz8yWw6vn96Op8t5tPxYlHkJ/M8mU+yaJx3lEZ7SglbRTHyyHhTi3ujpQZyHo42AgmgGjo4FzVEIWDKJAkceSyoR7ZDXlgLgDbivLKeCmbC3nnnI3r33cf00cdXXJ8MbBmYNTBvLfLGGgQOcF+EJBLW9wAOPqcJmW6D7DZum0RFEmwp32IMF0uHgsq1ztYtlDna6roCsUCW6BRWgxQVyz3xDhpe3qjBnwWBCsQQrNmPA2Ns5685OxxMGtsWjLsDBGEBu/uoC4ks78UIOwuxjUGzQF+YEGNqnDA1ML3wR/cFgx2osIBe+8gKMPvYTE7EBe7Dsx7cUGL84ThFYcoOniCHQbvLcHLAVRmhwy8KrHEgzGcsfRokGwKaW4gfLwMMcuyGsk7bR8iQhVf+wAzGAXtjhL1VSdh6n7en1zVMkjzoVf6E61f1wVQDEu7jgaRPgnc/Pr2FvywWqNOfgerDZDl3zynY0vFsJheQ8ZmiGH8zwOBCeW1smHppBjKywKILLe6+FcArKzeQ8Bm7GI5a4E4FYnwZfMYoPgVXwzyTwsYs4RsAsYb/73g4ObwHYgB5MiVSmqj8MINREtgmbMJYZWlE83lO9+7N6OLenDcAMQFbMaUZ9tGxwUaWRTQdpwzC0hSSxz1V5ZqaZktdL8oFAL4sTWg0HlGW5gzE0E9Ng3kWEkkzicGcm1GejVi5gDkU8+l+17LxUtPEPfDmruzazbpqr5f79nq5vb6+3n+4XJa/3pf1v+73/btN2T/s2v5hktQPq/zu8uiG+HLGAsdWHXvgth44ArHjuDj2wO+/B6LvfY+SPH8N1ZinUdQtkqQ/jbP0zSjO/tNoNPrmdDr50nRavD6fjk7ns2x8MsuS+SSOpkVHk7ylUdpSloiRB2QvsFhGYMM2xxzE6MInJ5xHUgiUQQVHJQ4xcDyEgAmW6AgOopi6Dnb4ABnIORM2DPbIV1clvfe+sGHPnm5ps0VeRsbsV7lvabevabutabWqaLmsaLdvuR4Zggy4OwIMsCQSbJwxN9we0xBpjGbMQshyGWAZMAl+umLpXIiQ3CkGbE8AlLwUTFkxBXuhFYJjxZxRgG+fBaKhVMuzSzeXnB0o0F9uTrQHTJk3Y3TZUoc5VWGgL4GwZy+kfR6IuWtuAOzW3Ktw4EtnvcAaQgsce4DieBQ9sSEAC1mUm/wVh9mOUQrbMGTDBrdlEPl/KiM2MOlQ0BdUaZNz1L5yVEHImN1sz4AzugE8h56dtm9XPkF3Z+YcepmcHjfcnTNWcaY8+mVmiP31Fv7uptU7QFirDHEofw1S4Dx7q3JfAW7aEbxGo0y11gIUl8FgfCtIkhYEGMsKeCtDL/OOL0QuYExy3zBfhYWZGSjx+WhP63zFpwKQFUkOFbYYlZR7AJSKuqbhel/YL+cY8uX2TLPycpKHlaIAc8Q5X5AcLhZjms9GNJ0UzHghLwwyw9OTnE5OxfkQIGw0gmU93Bd7ihMAMeTyEhUZ2tQzMOu6kupqQ20LZ0QYciD3S0uOJJLHy6USeigVtCAzwQkRBZhRawzvZ9S1yP0iKsue59fNpulXq6rdbOtys6k3202z22zL/W5ff7Td1T/abaufNEQ/a8vyk3KT76Om3mf3LvezGTVHN8Tf/0P9eIRjD3xWPXAEYp9VTx73c+yB37IHjCEjotejIvnmKB99fTyZfHU0yr48naT3p+Ps7mySzBaTdHw2S/LFNE6mBUWjHKusLTsqMvBiEIaaM1gVRnK3JIAjmAIQY1tmC6z4Tg+DLrM+N8ZM7bwjFApNmR3bbBpmxS4v97ReY4UWAK5gmcyGAdierq73nGP27NmO1mvUIRNDDwRPkEcisKghXYQs0qRaQd6YhN4+T8QX+3FILCgg7ZGVQZDBBBbUF/Nuep5Js4DPZJDOgXGQcOTzR26/nMpUWRDqnNyGnw7b5X4/+EXjRoEF+I+P0j3Ism4QBO3lc5YrZJ/Uzx2CFOtaDZmt1becmrFufg/K5WizPMAdAhP938GBvUQxfMNzVgbEboqmAiBtrXT9duPshlhNAYXxKdZ+L0scgjD5uH3KA4ubsDo47g0gJuPX94kh74MP3hgQ9gfdt2PEPEwcnLZrglbuM+ObAGAj94iBmCKnwXA7cEiUQec+qnJBBWL6JswtjBHzhxcQjdLfgnzACJlU2SdpAYhxS3nRx1wiGVkpENMvYV9MkCsAtJ7k08CiDnLmeko4H1Y2nF/XiUQbB2duiWXPMhxs0UVYMCnAnGY9M1kAVovFiC4uFnTnfEanJxOaTQsqRjGNx5ASEufpgu0qCmIpIlgvbMBTcQKrebQHgE/MVdq2oqbZUd81FEH6qIWipcwImhiYt0QpxVz3EdLwgoFY1yVUV0QwSsTcWpU97VHfcVVVzy83q+Vy/2y3bwC+nu+rZluWzYdl2f5ou6vfqal+9+23r65+y0fP8WPHHjj2wEvYA0cg9hJelGOTXvkeYIYMcsW26Ofj9OROPs7uZzF9maj/Rp5HX5nk8ZdOp8XrF2fj07NFPj6dJcl0HEWoTcOOirEEAlx8tJdgAK9YseVgIPH2y0hPMPc8k+SxxI6ldha5yKotzDbaVjZIY3Y7SA+JmgaBlxSORsAAN0UUhkaR6CdPNvT48Zali0g0h/QGK9N4RT2zEnKbOmJAxmGTsmPy6sGhgzhmZa2BshWZFYbIck80vA4TzWx/Fow6vwsJHm2FXORe6oKnkiiXa2aSMIuPPXZQksMDO8vIEUbhcCq9CWhc8o3nvJwMzBE+Qf0lwc5DhOX6IlRGmtOhifsOijGHuwnz6fxdJgDXYT4eEv58bgVe/OUAoAwwkjE4h8DJ79My4kwqadJIM8PwMMWAyRBKHsAY37UKUOWMFG0E3GG4N8G9+skA2H56So2dk43WIYfo3jXGzzXUAy4x6zg4wwCIBUPOeXGEBZYZ4gDAYEEjyCVjaw+W9vpLEy5IWOqWHH/Yn5a3BRZdXSU4rUtyxIKbQRkvMN6ct2mASQl5Gb7iAy8soAAxACjpapEoCpMlA9W5GwZ9xfMTCht3wviLwtJArtVWBAAT58GUwY8cWkAZZIORuh8KECvggDiK6ex8Qg/un3PhZTggApjBkCPjUiJa64sqtpvnOl8w3UiJUrBgWczHhPwQC2BdVzMobBvk7wKkifkGTJTQf1XZinFSi75IGYBhDs3ghBhDjojaj8TGSJhr8TtKj1T7ntar8vrxk+X7q9XuX7qo/8e6bj8oy3bfVPS868uPrnbVs9XqavPDH6I42fHn2APHHvi89sARiH1er9yx3a9MD8BdkSZ0GrXRa01bvjkpoq+Mi/Srp9PRly/OJvdPZ8XFfJosppN4PJ1QNh4lcZEjgV1yH7Aq23UCxAh2yVEn9WlQB4c/Y3kkkDJKnkbLQQ7+L3ZjLJ9hYw84HyKIEMkiEsa7LuUaNhFlnDyOYtDrDeSIAsbgtvjkyY6ulyXtuCB0zUn0AGXrTUvrLWzzZcW30cLQHOQF6kJbxfYSQrm8/BlLGWNGSPLPuPSwk0GJbzyHZ2r0IXk1msPEnxPg5i0aPIwyEGbFXNUBQ8J4p/EyRaWDi45hlGD3tqn0JhtkEjUbvGHQLdhGw83DAN6hpCEEcczgEK8FWMKAbvi9IUAKzLwdKSdcR3hOIZC4RcDodqmw7VaHB3/W1m4BEpaj5uueudZKQxyoMlD4aUBMoEAI+m6fKsQp0BBJ+I3h54fQ6/b3DmDpQA4sxFHYf05X6HZmRjR24dy4EJTvZbg6+sEQoelhzt+tQMxhKAVfZpKjYNt273pYCzvjkAKGApmpSoqZmbIcMAVico8GMkYFuHaPCuMFlCTADiCLb2wDYuqKKLebLpSwhFE3nTCk0LJcNqgUGSAlRDlAEtwJwX6lCdvQj7kIs0gPAbKyvKc8Jzo9GdP9+2d0796C7tyZEQySRqOUkhRz4p43yAx7ONVyrS+UEwEQw/HQ71hkqqkFAGsbdm4US3wDYSJH9EAMhaSZ1+P5MwYY4zzcjBe4ttumv3y+azebuikrauqaqraJy822fvT08fW/Lpfbf6aI/qHr6/fbOqm7inbNeLL6u7/7JbSQx59jDxx74HPeA0cg9jm/gMfmf/57wNwViWhUZy2Mus7zjO7PkvTLRZZ+Y1JEXxsV0Vdn0+SN87NivlgUxWIGe+WcigIJ7OiDinrkjsFVMSwWmmCVFwEPggVZYeYVXHbuQq4Z3gMQQ9J4SnGaURIDcGUc8gGItQBl7hVmHZFIaMCY7VvabltarWparSvabPaybeHutadnz0u6vG5oucJne2bFkI/G9cgCTw5XTJVX+nVRHgJMsGhqmc/BHuupxA2SV+V1w9/kvSCANLaNV+Jlhd7n1mjAJ+jHMWRcw+nQjTEw/uDgNxhyQ0ijqOE3DcnQ1fEA7gwhRMg4HbJLAUC58dYB0PpN7w+SiIYQsT+kTviJcbhDn0RkQOnTfdqCx84AcSljctuXHVN42/F9h7s9B8DnxQ85L1WUz9z+SWPRQghun/WQ1NuLyJAy9uZgMLg/695C1wsdiwdXQP5rNBeKbTProwxT0FcMxJzjqHfUdGBdgZS8hFpFqR8nRJqXWRrb5TC1fo/LZijTZU12ikhmmgNGTse6SQ9dRp1+wZphDJ8sxBjYAuuvCypg+losIAmQYyCWiHSwyLWI8iimYpTSZJwxADs5mdCd8wVNZzmlGRansEhV0Xic0Pn5lOuCzRc5uyBiPzxPUkk9CKYe9vFWdLnT4s5QGuDkOqpbsGAw3sDCFvpP8m7jCLlfskFhILJELGbJ4laLEh9d4mo47rYtlATN48er/fXVfrOvulVTR5dRlD1u6/6969X+Z+vd/p2kj39xJ+2eXhVJ3zST9q/+6pf13/wNF5w7/hx74NgDn/MeOAKxz/kFPDb/1esBqz8Wt9FrURu9mWXJN4si+s5iln7t7Gz0hdOT0cnJyTSZzcfJdJIneRYlcdxGHGgksoKLDUWikc8AuSLAGRgzgLAOQYRKamD2gZ8YyfApApJctjTnwAKBDwOnpmcjjgbOiFjdReFmBBZdzAwZEsxh3gEAtl7taLnc0vPLPT15tqfnlzVdX3e03YEViyRvjB0XsW8tyuosFAK1GPLK+Nji0ijADVOWNxthW2iszg+AGLCUlHqW0FKCTgFiXpZlcbfkilkBX63bxJJF03hJ4OfwSghFbsFHEtN/OijjiffG7Gshf/iWUV0vOJA1cRDE3/zsi5rpv6YnaA3jL1jJgAB9vqDNxvgMibHbjuq4HrlxDYg44PKi8zQE86lnogLLwF3CAZ2w4bdxXAJX/N4PT/TTH5X+ygX7xq8v2M2QEQznsENorxfYSVSFpwRwuW38MIPsxoTcKwNwH7DIoaU+nzsWMcyl0d07w/lVhofIIkP5Ko8VLUFhzJjlpPLI0ub6cnfDosr2GVsoYWNVLnasizJcvFmKOOO4zHxlMedyjccRTcYxTSYJTSYp29BDbnh2Biv6U64NlmT4Hhae9gy6UBNsPEnVjENAGOZPYjMkAWBSz00UBpL7JQWZMbNg3gIIQ6oa9QBgOYzoeV7E/8F+4f9m1AGpd133tGd7+h7uiP1u17WbTdUur/brx09WT6+u9o/3ZfuwbujjiLJPqIs/2O2qd9dN9VFZTp788Icfb1+9p93xjI49cOyBIxA7joFjD7xkPWAM2SldjbosnfRJ+iDu2z8bj9LvjMfZf5xNiweLk8loPh+PJ5N8OhrFRVHAlZEiSG/g8oUNCeYAYmy7zE6LltMgeQ1s8gEgpk5jSZpQnueUZzm/YuUbQAwBR9101NQd1TWCIVkBZiewSIIP5Jbhvf2+os22pNVyR5dXe3p2WdHVlTJiO4Aw1Moh2u9b2u9RvLSmqkIeRctgjwEUB3RYRUZuGmzylRlTFk2AGIIccX5EO7nWltsUQlkumkT8vJm7mkgEQ8e7MGfM6hp5qZztIkxJY8XYp0rwBAje9nMbEHP5PK61np/4VAOJQU7YAJndeuwbMETZkGFkb8jzVsQ4yHES5ZxyYbbzISIL2mGAyh49h635Xf9/CGI8eHYtD55ycrluAjEh/sIPHkozw+P4z/lUOvmbP+0XPFrt9HV3N0bH4GvBuQRuiAZaDi8uf9qAmI535YB9xpwBMc21vOF+GAKxQLkpJxe0VueMQRtMFsyGHDYmPODySlAFcgwTvexSODlhxLGJtNqs+r2tP2zhi1HGeV3jScJuh9NpQtNJymAMbofzWc4Fl8/P51wLDIwYHA77vqIk7WhUQL4ouWMMwJBfCxCWwKVRcs8AyDgHlx1pxfFRlAWYo8DoR0QdZpScpYbUZ9Q2ETXIsW0kJyxNUJcxYRC222EeLGmzqRmE7XZNudlWm/W6esiFmFflz9uuf6dr+g/y0ehJWyXXuz7aXF31u7fe+rj8wQ+4IcefYw8ce+AV64EjEHvFLujxdF69Hvje905PqaI3x+Psm0UW/8fptPjC4mQymU7zk9Eou5sX0fmoiBbjcTIeT5JsMsliyG1Q/0YS0AWIIZcMeQ8AZBJcaJDBwQbYMxQsTbkAKcAYEt5Zwti2vAIsYEmAmDfOABBCEnrGQKhuWirLmrabilbrmparhlbrnrYbsGYJNW3G5h+bdUXrdUnL1Y42m4r2+5oLmdYVjgPwJxJGZs0AxBSMSSyI1XgBYQBjktemQIzr8wiI+P/ae5MtSa4rSfC+QScbfIgJQRAEkySY2ZXM7upzqs/hInvBXtYH1P/wf/gB3GKTi1p01zlVZHWSjEQCiYFADAh3t0HHp9ot976nqmbugSGIJCLCX5AGcze3QVVUzUxFRa4IF1uHSHf/OD4YHIf+D61Y02+eiHmiNpbrhmS3UToJHU9zBeamw+Prt40fvF458zQm8D2/hC8iYodsh59rRnyOD+6PKc/N7xB/r/HBX0HEjqyV82P08Vj9hUTME56/+JvnpifAiwYl02dGHK3smNB5xKvm+8S4Pjd2nc0eOBIVmVHkxwVCx6zohmX8DogYI3jN0hiCMzy+opv5fT2oYpMyzPHyfs6SCegs6EboUJgdlRMWU2gMGyB90qkniqOqGfZXPwcmiMi7MaTLh5kw2BsDPZyGQKVogOe/JGwIARm4BjHi362ivEhovYatMGPCtVqntFolTMIQxlHkmu2GIGQrzH8VlgmXuAN8+AY/rw88Isy0YtwKf/PJiFi4AVZIcRFgpo3XO1gveemtzM2qjIxacLUHTjIh9RC2bZygsjZj10BddcN2W7fPL/flZlPty9Ltq8pdVqV7ti+bjzeb+g/bXfOnvh/+tKnV55eXm82jRxRnwN68r/O4RhGBawj8xV+HEdOIQETg3xeB//SfKFmvz5aFTu8m1vwwyeyd9TrNjaV7Qz/8xFj6aZbpny1X6Q/OzvL1yUmRnZ5IGanEL+MsLyw2iHxuJQ2M7Tah10eUMthuoIpx0akF0QEZgo3RsZ0xJLIhSa3vwrwGbD0gbzkZTLOD/PQDta0Ukla1oqZGAiMi8VMahpyqkujioqTnz3f09NmGLi52HPwBclaWIHJs3eGzyJhFQyAZCBnPivkD3DGoQ6MoFXMX+Bsi88MBJuxBEqEv6ZDHKkiw3c1uZ+IlB5ejvsFHkf4+fGwrf0GP2VQKPTtQPVBb5gpC2EfktumDN1CwG8jVbF5nHNU6YDqhqPpQ5HkRETvga4d8YvotEFa/lH5tD3fwA4XJv9qcdHglUh7kD9YP4L/pa+eYLn7V73OSOF/bEEoTCMIL3pdfBdD4kGDHDAgcPmhcnZF4HROxw3X8urWbeseOFy7gF/bLY7wnYMNJCjnVEErVQ3phCPWfpRnOvLayx08JiePsFod7+GXwf5dZU1+8DnKiwqjS4fsg7ErhbSOzn+jXUmQ1AvCxTJMVeCRsPLMq4Rv4SMFnGMIyEFCEmHmQsLv31nTnzopOz0DIcrYagoSNcfOm55NQ/PhUgjYQX48Lpx/6JNlhaKlzDbVNyeqXpB7KBaSr7RpORBRCFtYZMfoSXGQQvqFy0mpJXWepKnv+DNvvMYerSZsUn1/DZtu4zdX+8smzy88uL/ef1U33Z9cNnw2D+cS54bN93X1e77snNdHzzz+/3D96xEmIcQbs3/erNT57ROCVQCASsVdiM8SFiAh8PQL/+b33svJ0v06XVKzWLunJnVdl926a2/cWi/QXq5PsJ+dniwenp8XpyUmRF0WSZXAZYkTCDsoaqF494RoHIigoxdyDxN9PZ4RhB0p4OAOzEP6MMAbXkVmIVDXMjXWwE8rAutKwNGZkLQ5OQOD82XkURWNI3aGsFCXR6LNeMBG7vKjoyy+FiIGQoRB6t0VBNOyNMkdR17h2VDe9xEC3eF1R5KaDTtgiYQcSqxArYzjE8wmQSNIPAQYTxQofe7OOsXEeSsjY+MEoudnyb0bEggcMWIicMB2sCv+QA9uDOR5+njkRm8hXoGMjeeEbwuP9jNroDvsaohF2pdmn+zERON7bxruG1fALLjzjq74mprLhuQIUFv9F1szre/u3/Sqa339OeAM2/rZv8rTH3Gfc2NNSHj/NZCOd7xwzO+ORGvbVROymea/w2tN+xSXmgdwGBc7b+WS3CorXlCwaEkZFRRYCe2xXlD1NSsUklVD2txCgI5sfLyBBNkhelVh52Jony6CIu9fj/OdEjKPqUdAMIgbly9sAOeWVyZeW1ENW5g2lvlA5RShHpplsnZ7mdO/eCZ3fWdHJacGqF+a9QLLYXsjzXQgtQvx8x91fTMJSlDODrIEgYakQK99yOXRdl7xOTMKQ4Mh/x1xsy8mImE/jBElGEEo8rNtyIcpp6HM+4YQuxe22HbbbBvytUTar2paq3a7Zbzb7z58+vfzjxZebD/dl82nduD8nqfmc0uxZVfUba8/L+/c/bKMF8eu/C+M9IgJvEgLf5GvqTVrfuC4RgdcWgV8T6f/63nuJPd2bs7tOfZlUqSrtYrDqoUno51me/Wy5TH+cF8kPi9w+zAt7f7nQZ7AsLhfGFLlROJDBmWXMkOEss7E4tIDiJWlhCPgI0fc4yEJMswys40AJZ5VxHhvFoy21Lc4kI10MfxObIOyMU6EpbIOYIfMHKwPmKHDAYiRlcdPQ5SWKoKVDpypBvqYLZipgW8TMGayO5b7luTIujWb7ItQ3xZH4nZvIGBQyTizz4/YgYiEqP9gWxZoVimblABX/58y3Ke1AVIIxNXF+wHxsSzwiYuNx9BEhmJExOXT2FOwGpWsiMUeELqhuX/fp/XV/P34nBEFpdvuLQ91voHIzh6bwhRti7seHzanJURTlN3mHHqQ5TviExD1+Zb9Zv/bpbiRiL3jUC+87i9Y8uM832Qhff5+QaTjuEzKERZxqyavqjX4cSgPVSyy74fYpmAPBNh6Y2XKOJlgfUiOKmBAyVsSgevE+Kr1eIGPcCjgSqRCyEyLsp46xAyLme744ygKfJxbR80g9RJGypaJIabFAIiwuGc93QQVDTH2In4fSf3a2pPU6p8UyoSw3rHJZO15tAAAgAElEQVSBgPVDLd1eQ8MzXjjZFCyNorBBDZuIFshXB8ZU43H4nPOF1UgKYW4q826MKpdKh880pCBK8X3bWlb8cRLp8qLkFMSry6qqavecKP3cOfW4bvrHddv+a1WVv9/uq3+r981FvXNbWibVer1o/uVfPut+8Qtyv/nN3Fv7tXtuvENEICLwBiDw9d8Ab8BKxlWICLzJCPzjP95bp2n9dpKkP8zz9O0sM+8kiXl3kesf5Qv94+XC3l8tk9VykeSrVWqK3Cp066DgVGKbMS8GwiUFpnIBZZFADz6g0TirDBKHaGYoUy21TU1NU7MqxgcrOGjjpLOpT0dinFMilZNiIlZQ2xoqy4HKfY/BdVa+ulZT22nqkKroo/H3e5A1JDDKZbPFoHtDVdmx7RHWRcyPIYWx6WBfBCEbyHFktMyNBRLGqpifG0MX2Vg2OyuIFirl47FD2ICfExvDHA6EmHlx8SglzXa149mx64RKeNnxLNikhF3jLcck7Os+wb+pFBb4YlgN/7iRiI0H7eEHucNkmZQlPc4umcJMjhdUFIfxX1B05Fm+/u36AolpXJ6gZH4dPl/1ct9gMa4vqH/B8bEvWoBvfjtPO84IPJNMVmLHCSyOn2fSFSod2PgXlLFZVL0nYdO5hllcvT8JIWTWv1sCCQuKWKh3kOlLTjbkdEO2+omNVzjijIiFzi+2JIo1Ee/ABPNeKQiYouVC0QohG+uCTtYLWq8XtOJLzjNeOGEENV+CNjQnIUIFSzPjTyaBHELdkg4whw4wzL3iZBPUfz9zJssKQiU9hFC6OofZ1IYcS+1YD6nFCFGpIGBGSwIiKj6GHuRLUdMoqmoED9FQluS22657frHrNlfV5mpTP67K7tO+1x90nfmk7dwXbas+dr36IG/2T57Qk+r993lwN/6LCEQEbjkC3+Rr6pZDFFc/IvBqI/CrX5Ft23vFcmkKa3WRZfosSfqHROo9rYf/mGfm75bL5N31Kru3Xuf5apnaRSGD7XkuZMxCCePo++kiSYsyO2bZ3qM5bQyWJShlbVv7i7fvDDhDLkQMM2ZSEo0LyqAzUpQTUcFWxZbnxqSLzHU4YETYB0pQYWWUiHuUQ19e7unick+Xlzu6vKxos0FHWUt1hVmynupG5sn42v+MaHz0lXEHGdQwzI8Fc9WsFHpUDHBAFoLPmYiEWZkZIWKlYc485sRjmi073FMOK5GvWRXHmZx5s7U/vD5SzsLzHjjevkrxeZlP9hmXlHWVV5URuRDvfkjEJoXmkBldJ2T+ua7ZHL2yc+DhfCkGJMsaeFDA5puoYje93FctwvHfjrG+SRG7BtvRg7yyFYIzJjhC2MXMnor9xhMxub9060nJuScRbM/1t43SoLzmmKw47ueBjcoOMCdiIb5d6NpU6SDkUHq12FLoWyTGkvYZmZa+L0Wp1ZQlKKLXlGjDP+c50bJQtF5i9iuh05MFnZwu6PRkReuTBV/QDQYCJjOtjue9QMZsKoEbqOaACgaLYctErBElHyo+UheNBIDIPo3lxvLihBLUQViaZaZVZsBC8MrUVcgEjEmY9CuiRxHq1w5l9Vsure92O1dtts3u8nK/2e7qT6qq/n3TuD9Ym/5ROf15O5jN0CbbHW13TfNF/f77nJb08jv6q/2VFJcuIhAR+BYIvMzX9bd4+njXiEBE4K+NQOghc65+dxj0PxSF/V/Wy/Tnq1X2w9U6P1sUdp1nelHkOisKnRSF1YvcUJrhwAZWHkeGZy0kaRGWHyQvwkaEAyozlkODgGHYXWyKmBkBSbNIX7SWZ8d4ZqtHoIaki2m9JOpTcp3lAxoEcSBdjHt4VMKkDQeVKD+taiQuCvkSVazyqljLqhjKpKsaF8yVOSprJ7f5n0HQuH9sDOwgcmPEvRRAi43RE7GRD82ULi8mhALcA6veOH8mB7LXjXhfRcTmlsRjIhZS667vOdeC+Oaf4DeJTt9m5wuHhV7dnD9UFBdZS0+p/LX/fSqIGg/2548PxOyweyoQgNAPN/3+bRb7YDlfhojNXzYIdV93iHwMw8HK3rD0xz1pwR443nW+4AFieZGgiI3VCWNQjPwVRAzbZ+rXC2RsImLYetMcWKhdmIVzjCE1QQ0DqRXiEwjYPMiGSZhXwwIZw/KN6RL+7yBhsEHjxM8SSYaLlJZFSkWWUZEbKtADlhMt8oG7wJbLlJZLhG8UtFrltFwXrHqNpfT4PNI9WxXZVu2XkcM0+LOo8dUcwnN41kvG33zsPIKLNJMqw8XLUn2BzwkOb+xDFUYIO4Gy6GsyELY/GHzeDJcXjbvaNvVu1+33u/5qt3fPt/vmy6vt/tlu33xUlc3v6qb6U0Lq49o8eB5nv172HR0fFxF48xGIROzN38ZxDW8ZAqGHbL1+tqprupeZ9G2T6Z9kiXk3zewPk0S9kyX0oyLXD1ardH16kmVn50suQk0ReQ8yhiH3kLTIJaeStohrJC7Cqsj2RY2zyIi4B6OS+GcM26cWs2EocHZsIeyRIKYySpM1acp5tkKIGBQr/A3ETc4488/K8txX3YBcdQSbIhQyvt63tK86+Z2vO9pjnmzf4HyzzJ5tGtqXWC6JwufenwFETEI9+DZcM1H0EziHKd0h+8DPvYmVSVQGCSzhPiHfexao2Lir8TH08dH8jOkIXZmITbj/DULJTbvvgZMv3OGAlB3IWVOU+nGB8tEyjk/hxcA5f2COcrR842IfrerX1qsdrZQUdf87ETFPZ278GHgRHl9HxEbJ6njFj1ZjXK3D7SHEaQJTSNJE8wPpYaoVgjP4Id76F2bEwo7grYmiiEkeYYinZ4siKz1CRiTCP8ifM7LnLZAyExaMvJMKNgaUhNmxQMS8JRnLivcYLy+rYERZTrRaGjo7Ten8rKC75wu6c76i89M1rZeZ2KMNSFPNwRpWD5yWmKSGssxyVL3Mf8lMWg9iiBND3I+Iz5+wrFxu6OXbSckWRRwXzLvCtgxLJT7jUjIm5c+bME/HRcwohucTR5qVeS6UD4X2bU9N06MLrHvydFtdXtRP91X3YV0NH8F22HT9n9u2e1p29RdN33xKV/RlnV3t798nBHDMehVu2RdSXN2IQETgKxGIRCzuIBGBNxSBQMjS9OlJWQ4Pk8Q+zDL1MEvox9aov10U9m9W6/Tt05Pi9M6dVbpe5Ro2oMT22qpeW+uQtmisHZQ2QsIIQ/CqYytSmL9ga5ATgsYHUQmIGKyGA5VVQ03TMeHSlFGWrcmonMmXEDEksEkvGCxAODDCHAaukX6INEQQOU5ObGBH7Lzi1TJBKysQNBCxli2L0k3W0OVVy+QMFkfuJUPSo5PURbYuIhrfX0violymQlw+BMaxLBMwmSmZwg+uEbEZ85g42DHxClRjfrs/vH2B0PSiwMKvJGLiwZIXG/umbvioPyaLsyySOT/xx//++Q7p5QF/nHGSlydi34aMBRXJv4GP8zIOuM5NX3UHTdjfwadAUDZn4SPH/NIrbochKNKBN221SamaEgxDjLzgz9bEeTgKiNg4HxYCO+Q2IWGHXWFsQfSx9KPiNnZ+hVqEsYlv3PYgPgjtgeWPwy+sJuMvnKgKmuNnxtJ0oCwfaL02dH6W0d07Bd27u6R7d1Z09/yE1sucgzq0gppV0dAj+EdmUnnW1CJ2HvNc2I8Ro+MLlpHUyPUbQrw4V8NH3iMsSPF7VUgnyuiFgHmLMvgaGbIG0fNCxBAoFEhY78QajSAgtjo3bmib3tVN75q6c3XVucurcv/k6ebLy8vqw33p/ke17/7U9vSJc/qxHcyFtuaqKxab3/72UewB+w7eVfEpIgJvOgKRiL3pWziu321GQP2X/0J6u8UM2Xk+DE2eZUlu+v4BEb2XpPrvksT+/aLIfnRyujxb5EmOiOg0GazVfZ7nOj9Zp/lyaW1RILkMZ5OFiHG6Ip+VxpGNo6FH0MdAaYJERktZ6olYWXHBc9ciUtpSliy5fwdEDL1gIY4eB4zaFzQzIcNQvIJFEWmIYh1qQaJwVpoviLXv2JoI1QxpirAlsnpW9rTfw7IIwoX74rHhfpK8yPcvxdqIpEYQNk5i5D6yIGaFrrFwRO+vw0Et33eWnjg/lPYMRT5gJ4YypdP5218UGBgcf1+19x6nngcCdvyc46f8UQbiAVuaUgb57kdCz8hpwnMfJyR66jc95XTgfy2T40ALOpDxfNjH18pRE/NiJWn2q6QteOIghrz5XQ7h/KrXOfxqnCAUJiXrOU9r9L+PCtV8meZSYtiwx1+9gVQekXfPiLm+LmyYmZN1Wne5g+ZZRvlZIjHCPhu26aTCjomHQeEKBM+rcAG7eTIiyBGshlycXBgqFiknHeZFypHzsAJKMAaUrZ6StKdiQXSysnR6ktLZaUanJzkHcixyFMcjwh4ES2zQ7A8M41NQwXxYiBQpIxUR10LE5G9BMfREVFiZGDqHed2Fr7Vgm2HC/V8oY8ZsKj6LXKf4widoGuL504pLmFtXlW3dNG5X111ZV12137dPLzflh/td+/866v4f13T/WrXZVarasl3kjTHr7pe/fNT++texB+w2f/nGdY8IfFMEIhH7pkjF+0UE3hAE/vEfaZ1S9rZO7E+sMX9XFOmPVqvFvWWRYHQDwRwLGvp7q0Vy7/x88dbpSbY6OclUkePsNObFvG0RaYsaBAvWIseBHuj+ybKE8izlg6qyAhGrqW06nmNJkoKMAklTTMRgFeJjLyYVXnXiHh+Z/pfkQ8TU4764QNnqWeViYnZAznwRNCttihqkL7a4DWTL0b5qaLeT4ugtX4uKhuh8JmMojvbqWFDGxvkydJRJjZKoZpzM6A/Iw/WMYBwqQodEbM7Nrs18+X3MO8+OaNz1HfDgAzwQsYlHHrGBuRkuPNdhQuPIYcJy+HWacTlZpiOiOOMI02t6K9x8qY+Fv4OMeQ5S+Zb/jmet5gogkxJ5xvF5xxU5VitvkK5mN416VeBLsyUVZWl6kXERxhtHFjUjccfrOWO4Byj4CPnx7vN9acYFfZiMhFIEInZMwuRJplh6BG2IxY87w8J2ZS7rAy5gP+QAHhArKUdGwM9qbWi9TukEpIpDNZaUFxkrWNxRyM/rSJkWJ3aoKDAnpmm5MDIbluOkDII75LlxkeWSsyASG+/IDUhunSLzQcLEXilOP9ybrZA+MRK/yOyn/8xwQXFP2PoMFYz7vwYJB3JdSEDEZ4BcKpygKbtht2/r3ba+KsvmWQ/bYdM/r0q3r+ru8Xbb/Ou+af40qPqfu6R67O2H+CCM/yICEYGIwLdCIBKxbwVXvHNE4PVHQFIWcaJ6sVZJdifJ7PlylZzluc0KQ9T17m5TtT9frvL/cO98/b+d31k+vH93aVarVFnESOMAC0Ee/jKFeSjKM+uJGM42oxOspKZB31jDR8NIK8OwPA6UhNBMiYNyiCk9PiEcY5xQ8feHJsfzXt5qFCxH6BLjQmf0Jym8Rkqu16yegYTBwggSduXj8JHAeLWpaXNV027vqK5gf4QNUmZCQLjwGhyH7+2NIH+4CIEUMuKPGw8Pk4/YhMzkHO43I1F7wSdwIIJefHthvtpEbG6Qx66ztHEh5E/+0XPmEMSk49mxG5bzYJWurd/IWOSVxr9fp2IjGXsRK33hW25OcA64kGf2N4EbbHey/sdLcxC4clgbJ3Hn1/jTUSDL4H8PitkR4uNrXn8i2R7XPJ1TWqK8O46I2IwoS+eXLLQQ49k2mK0oiBVfYC82iIUHGfL1E0hfHLu0grrFJ2dk5isjWixRqmzo/DyjO3dXdOfuCd25c8oBGwjWgGURNuUB9Rd9TUq1/HgukrcSBqTxTvWhG4lRrKTD5qiN2ArxDwEcbddQ1yO9NRAwUaClyyzYeoMKGE7c+M8CngXFfQwrYMbkZGxOilIaMKPaan7PV6ygYw5V5k7LXQsS5nbb+surTflhU7X/nKbmv9tBfwpndNe2F/W+/eKqrr5cdLtN/lOq4wzY6/+9GNcgIvB9IRCJ2PeFfHzdiMD3jECYISO6yJPELtZJkiBOutrt75a1+/nZ6fp/v3N3/X+enSx+du/OslgsbZpYpbQZtDW9McYZYweFs+QZlDB/wYwYou4xXI+Ie9c21KHka0DIhz/bfkBdhIyNIQLhU8l3eIm1zFOH8Yy3n5Xxx64SLYDT937OzKaccIY5MMyWwYqIMA9OYPQEDL1k2y0CQBw1tfQCiUVRzqZjfm2cS6s7H5nvxg4zEDKuVZrZ0cYDeX8QPP3+zYlYUMP4OhxL3yAVHd40Mij/QuHgNLzu7BB+JBg32+D4gP9Q1hkPjo932ZFvHCyMf62ZDPW1RGwkYePG/wbvjhcRseu3T3wo0P1A3Ga/h/1ttm9eW5oDaXCapfJ6Eu8MQR38qnTyF87Q8eNZ5/FLcbzhA3me7hGi2QMRm3eOhdmwsCysHvmuP57zTLzShdlOi/dtwkE7sBnaBNcgSIh7HyixAyUZ1K2B1itFJwjguOPDN+6cMBHLuNdLwjVgV+787BfPffnwHz6Jg1oMkDEmaBJtj1kzIWKiDrreUdOh30uEJnEc4iSO/C0E5YyR82N3IO4jF6jpsB8qlYkSplIODsKJl6rsh/2+d1Xpmv3eVWXZNVXVtuW+a/e7ut1umy+urqrflWX5uyRJ/nuRpn92bdv2u7zsLheb3z6KM2Df4E0a7xIRiAh8DQKRiMVdJCJwexHgGbIPPiCdpu/Ye/d69QMi+vNms6iJ7q3y4j9kefp/Fbn9xSJP3soSs9J6MGlq0rwwy8XCZqt1YlbrTJ2sC54VQUmrVhiMlw4yXCNNkS9+tkNmTsJsh1iRhGzJ/IccNHrrUTim5nkQH0U9O0SVwmCfesglrNL/g9RFHIhBuQIHHJUxth1JxH1VYQ4EM2SYDzHkHGZFNA/qQxVjO+MeFkZE6JccBIJERp4/K3tq0YEGKyNWz68GL9qxADb7/Vgoucavju47UqUbZrL8Sx3tvRN1GOeDAonlo9np7pMqNlPGJhYxlQjjthsVnNlL+/U/pDkzkvoCYjGlJc6/irwiGjqyvvL9OZGu+SIeFweMdNQTzKloWv4S5qFuiCIZFSZewhcSVP/qI5EKO+kRcDcQat6O4+0vXHK/EQ6JmJAvUbj45zAiFXaOo9eTwnWSKgoOw5CZL8yGIloe/V2Y31ouC1osMsoKzHFpTjNkW7LpyJiOkqRldQylyoicX69yyvOEkhTR8FgQKFgdd3qBkIF0BeUcc6UgYPicCPNn+LtsiMnu6zDj5Tre9axFjxdIntiau86xRRnWZpw0QeUFV1FgBRG+ge5CTl/F/TEHhpRWzYr3ftdxJ+HVVd1trpqqLN3zpqbP66p/5txw0TVuV1VdU9f9Z03d/I+mqz5Y9PT49HS1vXhmhu5y4X756P+fAZul9d/er5C45hGBiMBfikAkYn8pgvHxEYE3DAFYF4nu54Vz7xqr/g+T6L8tEvMDY9QJulCT1Jws8vThap2en5wVy7OzZXZ+tjKLRWqMxvlsHCTVfCDG8x+wP3HUNYyF6AGSmRC2R4UIatbDZFBf5kB83ykOfDkdzR9j+ePuEO8dFKfAg1gVC+oYz5dJ4IfrRe3iObAGahdRi+H8DkRKes6GHoXSCBHRPCtWVx1ttyVtrqRQ+uKipMvLmrYb2JjEzojkR7EyTqERo+US0dmwT/n4bE5m9PNk83TGuTpyE1Eb1+2Gg/jrN43M1Qc2yO8joTsWzvgv41/HAIQbbYvjfn6kE43+SbnDjFP4n1+sUB2Ee8yen9P+DlI2XvRVdXj7nAhO2Mh9DsjWAXDhUcFrOl8L/zc+BzDN040IHLz8ZC08ILmHDPEr1K5A3r7iA+UgoELUrXmfF4IyENgh4R6iik5KmSQaQgmDzVAumOtE+Iahk3VO9+6c0Pn5mk5Pl7TyJ1dSkCtOKsR7s+ELDZXEzcOumGqOmk8TQyaR1wCx4nANhyREzJHi8TKPJhUXcj+RlEGmEPjj7YZsQ5R5UMcquqYkSfHBQ4lNOZYf4TuYDwUZw4kQvMePiRiUMKKUqzLaVmH+a6hK5zabuvvy+ba7vCw3223zeL/vPm0r+qCt6c+9U89d32/rqm+HYXhSu+4DvU2f0IMn1fvvI00k/osIRAQiAt8tApGIfbd4xmeLCLwJCKhf/YrMGZ2tms49UGlyL1XDHW3VYiBtrTJvaaP+IS+yn56cFD84PVuen52tl0WRZolVRqle9a7mVMU8Q3iH5oM1zJfBlsRnxANBM74LyJMwGcxHOppX0DiVEffxZ/v5+DzMleFgTwgcX4P4sLog82c4S46DNsyIgKDBqgiSFcgWX/OZdCsJagNUNOP/rlg124GIbUDAdnR5UdLFBYgYuswwewZiByKG7iGJCA8kjOfLcNa+66htEd+PeRcJGZFuoqloOjCX6wTmgCIdKG3zsIz5cf6hCibJeUEGY0iOiJgoQ/7iD/LH371CcbhDz4me0JujbImJ1h2oeEfk7dq7ZP7349fwr/PCx4zGQH+PiQbJDYGIBUXrBslSIh5GJjQ+g1fAQsCFmGTnc2aefHoGHR4X7IGTwDh/zfnX7jdi1wdhI3gvSIkyCI0QKxAbjnu3CMuAKiUXWP2Mnn7H3zh0g9Uwn2yYgIgpVrXuYd7rfCVEDCpXkbA9ETNfioMzGla52HI4tKySBWIFJYwzdlidE4KF97IQMa9+8bLjfnhO3OrnvRyshiBknoxxP5+cuEBwT5JkfAEZQ9WFvJfk/RTmOHlGlO2IuFjpKmwNW45R+l6Wrtvv22q7qXbPL7ab7bb+pKna3zdN+4dhsH9snflCE+16Z5uuq3vqkpq2tGvufFG//36IcnwTPt7jOkQEIgKvEgKRiL1KWyMuS0TgFUJAZsgooQvKk+Viodo+6+ygU0ofkEr+frHIfnZysnhnuS4ertbF3TxLTrRRC62HnIYuTxOVrtaZWS5TtYTFKcVZcBAxx6QMcyfGSjm0RFbjIExS0tjaCPXM9wV5xyGTOx4h8QWvIdaaZ0bCAP+YYijltlIWbca+IAIxG4y3M8ntQsTws+FCV5A02BlLtiZilqyiLWbLNkhedFSXxAd4sDtBUZMeIiFiIFkgXk3dUlVXVJU1lWVNVdVyKhv6iTC7FshY4EEzXWq0Ol4TU7yNLaQ5jnrW6Fg7VsQCEfMU4UjBCURsVBj54Ucq2bhPynPzDM88Fn1KRp/0MJ+AOI/DmNSqm752QrT+TSRMyNTNpr3DSP6A11FQ//SuCsTKEye5fyBh4yTiZOb00e5jwTEXHc//zaLsRxo4JR0yVOG1DjhXWMJZGMcYsjE9/3yfYBQ8CWMCBlshq1qK31tQrpBaivoIuYBEyc+4xgwYUg1hH+bQHa6fkPci1LHlIqGz0wXBZrxa5lTgPYuZL0TSK0lG7fuWVa7ONdT7OS8o3HNljklrsBeLb9AnIvoVDGE84RRAUIl9STreQ0E5loJoLHdK1soFJ1fEcizvIyZjvhcQSnaDcJ2WhqamtqqprGuq6rpvqsrtq6q73O3qi8ur3bPdvvqo3je/K+vmT2Tbj42h5zH98BX6AoqLEhG4JQhEInZLNnRczYjASyAwmyEju96Rbu6QKtyqcF12d7nM7mXL5L615mHf63e0UrAvPkgS/SBN9MPFIj0/v7PKT08LC9sTuocMJ6c5HvxHghoubFlklUv6hEDGcNYd1wqKWIjY5oQ3RYrJmFfCcN++lQvOqvt0NT5oRTeZ7yQzGvMihrvMQLZYKYMa1qPwVojUSMQ8IYNy1TYI8piKpOsKShji8TFPBsKGMlhcQORwJh4qGebPGir3Je22O9psdnR1teWgkN0OcfnoNJNS6VAiLXRgCs4bUxNnyX64wxSnL3NFvtf3SDqbKWGeNEmQ+0wp8pLaFJPiVcVJwjkYDBuVtlk8eiBjYbnHFfBhE3z7td6xY6I1p04vImEzIha+saaHjQmBB8qgj3Mf9/lAhjyRmhLnJ0VwjpAsydRTJZ1Vfq5pnlzoe+SCQilqkCA9RsDzdj0q7vbhE2HGa7z24fNhfzggYiHpEF1eIGEZUZ4RZbnv9cqt7/XKaFHkVCwyKnBdpJRluMA+CJsfTogICUN3l4Ro4D3pU09T3EdCOphk8fqEfi+JkgcpY7zYWgx7pNghp/UINk3YkUO1myDs+GQF1C9gIv1fSFLF+zPEz7O50Sejckk0n0yRC2ZAoUDDbsxkDBUViJ5HKE+DPsFu2O1at9u1l5tN89l+333RNsOXrVNPezc8dl33pG7bp3XVftG3/adX9dWXWUZ7T8LCkOpLfFzGh0QEIgIRgW+PQCRi3x6z+IiIwK1GIKQtLrvnhcqX62rX3i3b7mGi9FtJpt9aLLIfLor0b9ar/O2z8/W9k5NitVplaZ5rDSKW2F6nyaCTtDdpOmD+XiE5DaIVp61x7HVLPVQynIlnVUwIG+xXPIPiVbRw386BjOFxsEPJ4D8fHGrD1iYQMf4ZB3Rs15uIGM+W9N5eyH8LapmUTnN/GdIU8TOHecDiiAusjGJpDESMZ9FaxGDXtN+VtN2AgG3Z2ggitvVErOESaRAx308WDtY5mt9bF71NSyxbuK+oaDw7A2sjL5vMoc07zsR/OF1uDO3wBO+QiHnbZyBjRwoOq2GMbKAs/jXGguG5kubfIvN6rNkyTXNr4TFTEfFBosj4TvPGwRuIGN/lKPpeio1n/wJbDIpYIL3jjJwsRyBg4bHCYwMhm7quRohGgjWRtkA8+D5hOTxTG//GpAr7PGx6SCWcWQi179Mb4xD95mQ1DCcwQpT8wIEZsBVKwTKIWMYhG8tFTotlTouFELE8TznVlOe9/PsMJAwnPrhMeRDLMKyNMs8p5IvNvqFkma9BrLzi5xMYmYh5lSsssufgHlPZtoOSTkC8n1C0jmvGR1mutRCiJf2BrKlhPw8l6zxfKeRLZj5pcE65rhlc0/Z9VY9HbYMAACAASURBVPdD3fR9WTVDVbX1ftdsd/v6z5dX5T9fXTb/hu6vtlVPaaBnHdHzdKALZ/urothsfvtbqm/1B3pc+YhAROB7RSASse8V/vjiEYHXEgFWyuj3ZKqfvW03m31KuyTvqFkkWbYuMvsgt8mPszz5WbHIfp5l6Q/z3JzZVOdGIXFtsFlO+SJXebHU+WJhrZy1h4UKB6c4qA3BHegrAxmbbIoS8IHZMTmTj0RGtjSCiIW5FDATDgeAKuYvsCmCkKE4eiRjOODzZMj5GS8On5CuMxA2EDPFKhquwyyZJLExGeuDNREkTRSxGrZEkLF9Sft9RftdRfsSVkWxJqJwmkM+uHg2nP0HwerF2sjzZY6fq8WcWSOzZhxS0E5F1vh76DcLCY5MyrwUxSXZIwES9nFod/RUjO2ePoyCyZOwq0mlC4xKrm8w8cmOPCMcB3u2/6YJVIfn6eQBM6o10p+jN8VMyfvKt0ugiYGGToXO4xfdQerhpDfJYk9kbFxDzzWFQHkbYVC8RqUnhHgE5edauKKnryE6Xma6YBOE9Q/WQez7WZpQlqaUJgkl1pK1hrTVpKAC+5MP2vSEC5/QSHABKRsozZB8aKnIE04vzIuUrYVMwKCEpYYSzI/xnCbWE+EYeL+EZFOoz5gd87NlTMQQNCMK2Hjt+xpGmq8lDESI72RbDV1gTN79iYFQMcFKlhNSBnWL35M64WvUT0jyIQrffWk73gPoA2w6qqBON91QV87Vtavbpt9Vdd+Ude/quu/apmubpnvuuv7T1nV/rJvmv1X7+qO2Hq72LtnnXVPvtWkXi7wx5ovul7+k9te/DpGNr+VncVzoiEBE4DVHIBKx13wDxsWPCLwqCASlLG3KE2eSh1mq301T+16a2HfS3NxLDBVKO0ptn2c5nRQLfadYmgeLRXqyWhbpcpmaPE8UR2DzgSfI1FQcDeLFNilYGXFAyrYpSXMDGQtpixz4wbH5XsEISXKsiCHaXqgYqzKhKBrFr1CZvAAgB+Z+xkxbMjqRi8n4oBEqGIgYgjowTwaLI9ulnJ9dwYxY0/KcGK7rGkQKBAr3wUGmpLyNRAzky0kKXMcHnugrC3NmLVsd67rh23BAin4z/rnGNfraQO6I0x4lTl9IJZOwQQ6WAw0bgz68msNUbEbE+Lj5KN1xtFByOt3MEjkPVR85lZ8Gm9kH8dqTPXLqGQu08OaZrpf/epr0tTCv5UmatxhOROFgwG1kUCP1C3a7kD7o4+GDDW8sQuYb/Dtx7iecsd5Qooz5LlgL0bkFwoTLYpGynZAthVnGhCxJE7Kp9HKJeib7PVsJ/awlCBnbfXlWTGbEMsyHeYIHBYxthhze4U9gBBLGCvJUMQEFOUkRE48TF7K1kGQIEsZKs1ebea6QnZqhPNqXsPMWFoB4e4ZZQn9Cg/d1H57DJzH8yQ0UsAfLoYTrSP8XTkjISY2O5yv3ZT3s9rUry6Yq9822rrsvu274vG6Gq6rsu7rp27btmrbrvxxc/1Hv3CMi9Yermj4niqmHr8r3RFyOiEBE4BCBl/+mi0hGBCICEYGjzxMoZdvte7Zt+zzp6rVO8zOb9OfWmrPEuMzAbmhpaUz3IEnVT9JU/6/FIvvx6Xp1tloVxXKVmjwDGYNdCyfMcdAJ5Qtn7J2fbYEqgDQ1icIGOQMhk+4i6S8CEZuntclZeymLDWfvw6JzrDy8TrAAgpB5ux8OKmFnNCYhi4uV5DajERgggR7oKGNixQRObFdsGWRlS54P9kF5TpAYsT2GOTWeK/NWRAkf8CoYDkArHIAi6APdZQj9aKiqQeqgrAm5Q1E15mOaxkfzt2KlxLLMI/KZWzG/knRJLA+nTPIxtY/qQP+bLzWW+0hoguAjlskwtzOGhYyF2iKGBWUpWPeCFDRpVULJwrK8+A10+IhwvwO35A0Pnmtqc3vhfH5J+qumFPlAysJtwT4YuERQfHi/YburKEDY9yQpUIjSSHa921ICKb2S6G18CKjhyPdMIuNhI1wsM1otEZBR0HK5oEVRUJFnlGYJJRmKlTXZBK8DIiXqMBILOcwG7yfYdhXeEz410attsPvCystWw/D+mJMw17KSzFURAwgdiBj2c1h58V6BE1HIGG93nuvC+0T2jQMLLMi+n/cSMjYpsXzCIViBca0wp5nSQJaJGV84wXS0HY4nNBqet2xpt8N8ZdVtN/tqV1ZPd7vq39qmfWQS87uhV1/U7dC1bd81Td+5Tm000eOEui9NrTZPhIT5Poz4kR0RiAhEBF4tBCIRe7W2R1yaiMAbg0BQyIgu8iSxC+eSJKcScyALZ5u7eW5+kqXpf1wU2c/Xq/UPVsv8ZLnMkrywSWJVYu2QajPkSvepTQZjLSlYF6EomERiu/lAGDYqVsYk9EPmWHz8PYcKhOS2gyB3r/oEYiIHmBK5LYoQkzaoaIGMWSFksFDh4BLEhOPomaBMtsZAgoLiFlIGJSzEF06HOTSehREbFmK4+eJjuZu6o7pqqeTgj5p/hhrGihj+xtfB6ohl8ZYvVtsmIhbWB7ZNLsBFqIm3QMqMGW6XzibWFbnXCeQrzKP1MqsTHoPb+W+ijAlBm4jYcbm1UC//z7OVQ4PkTbt8IGKH1OuYiM1DMsaaL6++ybOGvjpPSFBoDPLu+7dCCbJ02oH4Y5tL8ARfe3UoRMDjNomGx36oWG1CGqGxoiKN/4Idz6uSTO5Q2cAR8wOlSDrMMNcFC2FKSx+sARKWQxEDCUPaYWrIchqiFmVMhxnKWtQsVoIl0RD7fiCFsn4SpsEkjC2FkkjKkfKshvnH+hJqLD+TMF5nOWmBt5NUMggJZxIWert4FFOUXbEfiuV33M9Dp1/o8+MaCZ9eqjPqB0Ntj5TDgYM2mqbvu7ZvOzfUw6D2zg1t1/Z9WbcDStX3+7Le7srLcl9/tt2Vf6qq+g+pNv9zUPbx3tV932vXdarfbNrq8nKzefQozn69MV8mcUUiAm8wApGIvcEbN65aROB7RmCWuviOvXcPZVsgDJW1tk2ty+6oZHjXmOzHxpq/sTa5WyySNEv00tjhzCZ0NzH6YZLp82KR5IsisbBwZTlmXhSnvPGBJw440VXko+6lsBYHk3BHgYiJdTH0Gol1MVxCIIFMsMzVD6geooocRrazNc8fmHKhLLODMEw0OxhlBU4uUOPkPr5wGlbGsXdMiBPPioUetB7zZrAb9pLciBmxZpoHk+4kie6GzRFWL7E6ivrAM25M8oKKBdsj1LZGZs344ufQuBzXUYNrhzJuEC/cH8RwmlWDZVLm1rwVkgmZt0NCGfSEzCeWTwrZjD2NqtMLvnkORrhu2HnHHrTjKrBA9o6YGiPuyRdHvocOLd+/xYoRCD1HuuMac1Ri5ePgigSzVZhdNExSpovmAmOZv5J4eBCYMSnRq6+8/ecJiRw6IyRJyJxYBzla3s+FGQ6XkX0bQYJsOczxGugFAyhSmI4YeZmL9KoWz0SGMBuZaeOgm1CU7rv5vJzlT1pALfP7+MEEoShcoiJjfxKLK8/2cem5J/vcnyf7G1/4ZIOccMCFT1gEIoafZ0Ss6xWVtaPtvqar7Z52u7rebatN27nHRPrjwdHzthvaqu56KMNN0+3apnncuf6Ttq7/lZrms7wYnlFZlJepHrLMDE+f6uHJk0/6R4+oFfYZ/0UEIgIRgVcbgUjEXu3tE5cuIvDGIvCrX/1NvqDdWdN39+tBvW2MPl9kSZJmwypNh/MkMw/T1P5NUSRvLxbZvUWRrZZLpC8mNsuMtokyiVFGa+SxiW0RdizMySCwAFHdEo0vaoAoAhLqIYqAXOPANMSO46CUD5A54EMMfaFjS9IL3Ri9jd+hIvHMDNvWfAy3V9F4Hs0n4E1ETBSwoJqJkuQPZtm2BdInwSBsWxwJl4R4SCCHWCHHxEVvdZRAkXAwHAiZEDGoWUy2moaatqW2aSUIBLNosEFCXcPPCAbpRAHjeTVP0gJ5k/k1EDE8H0h1SJP01y9Sx2bzYvPI9oOd29/neNTqG78BQmbGGLwh7GwsPg5EzPdvCTFDCqEnYlBZPTEar9G/dXARMsbkCB1dnojhZxCokCDIATEjGZtYoii2oRDaE6eQOOiDL0bXJFsoBzI8+yUWRSFi2BdQrNz6wI1QgC7PJ6EiEreP+4bZSe7qC4miXvFjqyXXPIBIYT/BPJh0owVrLu/HnlwxwQfp5xMJof4hEDEpTg+kbJyZ9GQd84sgXwPBY5m51pHbVl2/3ZXdxdWu2Wz2l7td+VndtB/SQH9E1HzTDG0DIiYnAfaq65/11D8xrv28Se9d3b//Yfub37AkGP9FBCICEYHXEoFIxF7LzRYXOiLw+iMQrIvWXmZdZ4u+d8lqlelCd6m2tKRE3dfa/Nja5Gc2sT/Pk/SHeZGc5bldZZnJk0TniVU5xAQ52EZynOHkuOUSvWWIxRb1QQppRTmQGbJ2nCXDAaqoAjiQ7VmNwIG4OM3kYFbserD0ISbf8UUOcDGb5mO4+UAaCt1EyFgRARnz/xPSFayMoljhtjBXw4oCl1CHCH1PunyQiMygBaVrlvKIA2XfxTRZIEXJEAVP1C1JXuw4EITVNiZasDcKIWs63Oath0z8QMaEkE0X/C5qHEf7c6y/j90/siiG9Q0pi2PHVhAR57vxFD7Itx6KW1/1VeXvyRY7/4+ZhFc4maCDbE2KGAqMmYD5OUO+ZkIGy6tsf+xPUMSEeEkhMkgRpw8a3CaEjGe4jGUbIyuqIDc+QTAoZLJU0n0X/o09ZSy7CiDjvFrwd2Kf5FkvH6ABQRX7YziRMIbUzKL1x0JuT8J4//X9Xzjp4DvOxGYJ661XbAeomzjRIDNgQsTQv4ek0alnj8vLfVKonDDAxUoFxCDJoayUIumQLbQ+cANdX21PXa+7gWzVOFXt667alc12t9lf7Kv647pt/qfr3B9sRo+MUc/ajRrath4qrPUeknBS94umTpLn1WpF3W9+433Hr//HYVyDiEBE4JYiEInYLd3wcbUjAq8qAkLQKEnT1YnWyUOdpO+mJnsvTc07eZ7cy1JzlmZ6lRh1Zgzd05rW1qg0sTopitSsFplZrxcKszdQxXDADYKFAlu2KcKuCIXMEzPYFznww8/ThBAGiAR88OwPYvnglwMO/GxOmEnjJEdRPUTtkZJang0LqghbEiXgQEItJlVsnK3BffSMiLG64O8/U8DCTJbM7HhFjRdgboWU5xmTCj0ZY2Llg0REYZOZNJCvcOHkRa9sTb1lIJ+YL5srcz7IY75s86AKH8oxRdULBPKlI6QJCmBgXMdfRoehi+FR03McEDVPXEIovjy/zAzK7NREulgJ498Bd0jflO2PsnC+L28KsQeKXVFmp2BhlN4vsQ9CoZKZM29L5LRBSYgckxmn9ugjIjbm3487T3jcwdryOkw6oVQLyIkAH18oePqTCWGwi08UkJSc8zxYGPbycfOshI1EDGQqhMwE4cz37mE/4q482F/n5eehzFyuoZIhuIZDZ2ofsrGvaV9Wfblv2rLq6rp1+27Qm0ElF22vrqqm25Z1d7Hblk+rqvm4du0fmqb916ahz/7pn55uXtXPqLhcEYGIQETgu0IgErHvCsn4PBGBiMB3hQDPlm23ZNv2PE+SxVprfWYtnWdZdpYkdKqUOxuc++HQ08+1Ht4xRt/N8+RkUWTL9WqRnZ4szXKRKbaOIeDDH4jDimY8KRPbIkiYPxjn2+WAXOLzRQ1je5efK0NAwoDxEyhsPOcjgQh8Py6j9tHtB3QjfMz6a6+KSdeXMDgJOfBpczxXJHM24rLzyhnUJz/zxYmMvth5SiuUGTQ+wOZ+pskaGeZ8wn3DtSTVSfJj6HdyPlZf5tZmSYshZTGkI84CQQLZCgrYRJcmtccz0TEMZU7LjuQvT9U8P/ER/DftXBNZC5Y/H8wyEjFfQOznskbC7X8PM1RsX/XbmpU03jeCSurj40Gy/AyWFBhP+4f38s1iSWYlbGGvmKeYjAXIwt7DHOHUeRci4H1ypbcMMvmeFSrzLhN6vPwIIsfOe7UWSpgQMR8/H/bP8JqshomaytHxwVraB2IvBIwvmA1jW6LvzSNPxHopNO+d5goFqKtlKUmHm6sdXW139Xa73+zL+nHddB/3A32ik/xTMvaJU/qi7fvLdl9flGX3vBnoy/2+3CTJ0/L99wlnS+K/iEBEICLwRiMQidgbvXnjykUEXn8EDtMX14sk6VddV6/JuR8opd4zVr+bJuatPE/vF3l2d71aLE9PlslikWmU5CYWc2R9ojWlxvSpNUOSJoNJEjJJosckRrGqTWlzcnAuKXOsQPAFGQAdkUacfk/G9v6gPRRQB0nIR7SPxciT8jOvG55+nklqoYR5lrwXYtAlTl7SDMcUOy5wxj/RYiYi5m2Rs9AQpNuNZcz+ZwlUCBHiPvTD9zlJqTWzQfnvPJhkvHn2NTLePyyPvw4cNMxvjXLW1Cl2uKfOXzdoTNf35UPVTKx4ooJJYxUnaI7dYbCohlCWwxkqmZ0SBWkkZFKWJcXgYy3WTHniKgBfeIxZwWuLFzALf5nfY+ramhTUUD4eQjJkvdlW2sEWK9tdtrGkO3LK40jqwi7gk0B5flFstVJVILeLE9KrteEEgC84Pwje8D1fUMEGEHVckMyJLjy5DL3TrnfG9Z3tndNd36umaRzmutr9rnKXV1vabHb7zXb3ZF+WH1dl88fatR/12n6uTPLMFtnGWr3VV5v9BZ1Vcebr9f+8jmsQEYgIfDsEIhH7dnjFe0cEIgJ/fQQO0hfv36+sc63d7cwypeGMUnsnSdS9xCRvaaXfydPsfL3M0yxPLBLvjB6yzrkzRe7c6P5umqqTRW6Wi2WSrVaZWSwyVRRW0hg5EAEHqxIJzumKvpeMAz+4YLrlQl2QMbY7hp4z7mqaUQMuTJbgA+7lGvUSTyxC19JozxMtg/8/WvxCIXNgMqEPbL4RZkW6/qA8pN1JSqFIJSGK3L+ET21UTMKk5wlhC+h4EjIWEh5n4fNSHYWnPCBcso4TURPeNqcdh4RpRtLG+8kTTw68YM4Ld5D0wWulyePy4I+iSgpxCoQrVBrwQkuyZiBYvG18aqYnbaJ+BnUskDU/bzZ7nN8KnrRN6y9Bm14F9Ctz/UtW7KbzMgUBK2Aw1VEzEYOtlOe2JKkwhGggaCMkeo4dZiFaxu9ATLxGnTYYQsNrhZoDucZ2FzurzIVJ+IvlmUSEsrQNZr56qsqOyn2L666q+qquhqqtVdV1tO17czH06mLoh4umburdrqSyqjd1XX/atM1HRM0j1zaP68JUeW0bcyfpsizvzj/4pHv+U+rjzNdf/8M1vmJEICLw/SIQidj3i3989YhAROAlEQhKWdc9L/Jcr6mxd3tFD1ObnC4WWZIn1iCMYKCu6J07JzXcs9a9laXm4aKwD1fL/M76ZLFarfJ8tcxMXqQKYR+Y+0FZLithXAyNZMVWbIwGFyFgfG1C0TQI2XTQjw9WJmB8YC/FyYGt8MHzLMyB2cdIZKTHKxQuS8idVz/8Ab4c6MsMkhRUh9kwsc6F5/bSh2dIM3LnU/HGWTXWjmYdT0zGDokYr8/824IJAVMvb5+cmsHk4F/I50j6ZhwqLH/Y7IGUjCRMKJnHJNDXF39VTXNhQsbCXJgUN8+jFD3BGsmyT7wc8x5CmEawHAYS438fQzBmTHm8zW+Pcdv4yoOx+mCkWVIr4Lu5RpLOatW4qZjoinU1xMQDTykCB0HifrtxDnEiwXPiH2DkfSXUK/i5vdD/FuYEEa7BfWAqGYkYSBgsiSBiTdtTU7uhLDtX7Ztusym7ct9sqqp7XJb987oarpp6eD4483QY9JfUD89b15dVVVFbtzvXdY+7of68ybI4+/WSn3fxYRGBiMCbiUAkYm/mdo1rFRG4DQiwUvb735P52c/etpvNPiVK8jRNkpXNdJpmKs+JmrZJWtcvVe9OFHX3jKEfG23+oSjS91br5bvLZXFvuczyvEgtYsJhT8RsDStg1JFSHacuGusoSQayyUBJ0pO1PdmkJ8PkDPNlMmM2merECsaWMMzoSMr9mFonCYvB8yYH92w9hJ3MQY2TmTM+jOaY8ZDK6JUQ3DbGj4eus5mqFAyF3pIm4giGgObly14N4xkhX7brLWmTIjYXorxqM9u75qpLUPSwLsLDpqk5T6+C7jM+w5SoGG6a1L/pZQ4tknOV7pCICXmaYtwDWfTMh1WzqZJgUrbkcVPsu5ckR9UskDIP3pgw4pd+NvMVglqmwJYQ3OGp65xcBYupx4sNjiPPC11zocdLto8QMSvddDPLJ9NFP9MnuMl+E7rsgnWVi8hRZ+CrC6B0oY6g424wqKF4DT//RYYTEJump6qGAtZV5bbaXV3tNmXVfNI79/umHT6iVj9uWvpS9eZC9XaTZHbXowOsqqgu244aV18tuirOft2Gj+W4jhGBiMC3QSASsW+DVrxvRCAi8NohcKCcDXqd5+qHiujvF8vF361Wi58XRf52nqenaZZkSWqZ3LAKRiiJhvrVGa1capM+TxJVZLlK8kyrPFeU5UrImUXMOEI+ZIaID//54NrP6DARk4P20KPFJIrT9sQ2x0SMo8mRTIiIfR88wZHoUlDNc0E83iMpfUI4UMo7KVRBpRJ1xBOIeUoHH+mLPTJYENmaGHrIEMzACplX3mZq1qRUHe4GgW6Nutio7gRV7JDAHdKqm76GDm+TtZtUt5FoXJvMCoRqTkj9zJRXvsa0wUC8wvrNFbSZasakkufHhMwFgilUZz5zNQVvzJMzJfFwukjRdlDFQvKlqKYjkfVBLrxdEAvP3XNiH4Vt0PiaA+FbvqLAE7hJYcT+MQW2SIE4bIYhTr6lsmyoqtqhqjoHutQPuhoG2yhKWkXGYWYMRKwGWWv6umm7y/2+udhd7Z7tq/qjtml/1zXuo67Xz9RGXbZDt6eLs+r+hx+2v+HisvgvIhARiAhEBL4KgUjE4v4REYgIvOkITMpZ8bbtHlwtrcvuWmPftjb/iVLmHaX1A63UElZGTo3vxWqYJI6s6Qtj3J0kVW8VuX27WCSnJ+vUrFaZWq0SKnJDFsmMHJM/2eFGIoY5M5YqxBonXVNCqhCBLqpFUGk8EWNLpHQ+QTSDXVJImCd6/rg+RIKIsiOvMb6ut0UG1WckgWJ2HJUSmQ+b1BeZFwIxkxc51sDCLeNOE4IRhZkINxh1wWnX8oH10/xY8OId3Pf6NNm33zm9NVLYsK8gCGRsUrYCloJLILieWAVyzM8hJIznyULgBd8+Ud5pxcOGCWEc0iE39hswdQuWQ2wyT8iCFZPx8yqWVyZR3O1a6ebCzyDJhru9UAAuIS/ifA2zXkIIOTmTS6bFZsrpmN1Add3Sfl9JquG2xHW33VVVXbvnbas/d716prW9GAZTw5qIjjhUGwz9sBuIHru+f1LX9VPXuS9U7z4d6uqiK5PmQi/apvmk++n/Tf1vJPFkPib47TdjfEREICIQEbgFCEQidgs2clzFiEBEYEIgKGRpU544NzzstbvvOn13IFrwsS/+OVgOYXR0lKdqkaXDgyw3P8oX6d+uFunD9SpfrNZZhlCQPDc6STX3SyHKntMWWcAZ1MBShoOkAcOjwVgPFwYbdFOhDBj9VCF0ASRAovKl92mKXseyyHNPKswYThEI15jg55P85kSMwys8AWT1TIgYFBNRxpDO56/5qN73no0kaWRYB7tSIGmeP/hAjSl6XW4PEqG3Kgbr3Xd+nD5/ndmM2hiWct2SOPW+TURs7ITjNT0icl4Rm0jYpGIJ6/BEa5zLmhGx8MRMfP3Q3Zw8zebLJFJelElsl64ZqGvR+wZe6MNZBkUOQR6+I05qCGYF4ayiTtH0/TAMrh1c3XRuvyv73bbsNnu0KZfb3bZ+WtXtZ3XTf1g36nNy+vkw6BLZk1zQ3DIf3ZPunylSz1VqLpwzV0Wx2Pz2t4/q+PkSEYgIRAQiAi+HQCRiL4dbfFREICLw+iLge8res+3jZ7nO0qxq20ybNNAwIqp47TBjluYus6ROdJr8SGv1i9TanxR59iDPk7tZbs/SxOQgVVCuuJeKP1U5uU+R6o3RQ6oULa1VWZoak2VW5VlCeZ5QmiWUMBkT66F0U4GIwRopKYAcOjH2XoniFpL/ECAiVjuf/hdi9oM6FiLcPR+S15gCPmBpDEQM5EBmjMLU1ezr4Sgl8XDT+yiIcHdvkxxLiOdlxD4EUYjINE/33exKsgCiOAWFKISmeGI2I1ee9/hMk0DEgotwDPn3dkFv8/SkjsNX/L/wI1/z+omiOI+Il2Jv6YmTzrWprFt+9+rjWAYeEgwDEeuZiKF8G6oWyJHMeXXUtI7aBtcy64W/yzacddNJQEjn+qFqW1dVJca3mu1+X13UTfNpXbd/cq77l67vP+paeqLJ7DqjW6Kc3wp4N/R94/Iuqfe6aheLvDFm3f3yl4/aX/+ad8D4LyIQEYgIRAReAoFIxF4CtPiQiEBE4PYg8KtfIbngfp72zX1t6Kda2R9lWfZWnpn7WWruJYkp2NE4fprKcSkLTrq3Wg0nNPQPk0TfybN0lRdZvlxmpigQm59RliWjMgZr49hdxjNqczIm5dEcwe7nmfhnHdIAZ6XEwRnm49r5UN9bIici5pW4kOI3K2yeRyQGgjERj1m832z6ae4wvEbCAjY+xj8EUhwEbbz0t9HIAIVmcWG2WC0DyZH5K/kX6Npoo5x1TrNoxXea6FUgjWF+i42KXtWbT+bNLYLyKjMyNoahyO1iIwyhKT4ZUWJZvGVU1DCoYnC0dgjT8ESrbRwTsLrpqKoaKquGqrKB5bCva9c6N9TDoPZEulVK9wpMXlrV6oHosu/6TdO4bVO3F1XVPi3b5hPXNI/qpvs345rPm5Su7t+n9je/iTNet+dTLq5pRCAi8H0h8NJffd/XAsfXjQhEBCICf2UE1K9+kazW1AAADwJJREFURSZN38qIdsvELVfKDuvcmpPEJmfaUMaHzSakEzh2OIrwNNiubd4q990/WGvfK4rs3UWxuLdaF/lqWdjlckF5kbIqBlVNLIiwJ6KvTLrMhHgFZQxkzKczaqQDSkgIX7Ny5hUzPvaWn6VTK9gSQ1iIhISIIibqVEh4FDdeoCuHpGsKqgi3B0PeLHF+DL/wvWjzmTG2bPqtN86IHTCkGVk6Jk8v/j0oSrIuMvOG+aYw6zapfJ6Izb75gq1SiNk87t7j4m8O4Sc8jcfrMI+FFyUskCsJNZmXdB8tC8IrceFEzUmJHAmcJ26wkGLZXdezGgblCzNedQ0CVtN2V9F+J/NeVdnUVdVuutY9dkQfKzLPrbXtoHTvHM8b7mxiHlujYS+86Km/bKv+omy7531TXbS23CQJVasVdbHP66/8CRNfLiIQEbi1CEQidms3fVzxiEBE4GUQCDNmRBd50tpFMiRJ7p+oopLdXPi9tQOyEnS1bx5Uu+7v8yT/u+Vy8fPlqnh7uSxOF8siWy2WlBcJIa2RAz9kzkwNfaf7obV932Y9uURTr5QatDKD0rpHiKIxZjDGkrIWQSFyMbgYXBDwIamKotbJz3wZo9Y9KRvj7X2gxcwyOIXPe7vfxKKmDMORUE2phsGe6R2IfnYskJc56kf2xJf4RppI2KSAMQkbfDk1d6JNdsuDebZJH/MqmMyECTedXwup9NVo/h4hVCPYO0GoJP0wZLOMXW08g8ejh1zOLP1diIx3fI3fJVhTOYWGcNK9ItMjol4eJ7bEDlbEuhvQolzXbVuWVb3b191+X/Vl2ezqffOkabqPWzf8sR/ocZqYFkIn4ud7on2SqWfWpBdFZjZWZ1vddvsLOqvu3/8wKmAv82EQHxMRiAhEBP5CBF7ia+8vfMX48IhARCAi8HojwDNmH3xAOk3fsfcajrKb/r0tP9a1U6dNr7auLMp9czc1xdtJnv4ksck7aZo8SNIUUR+UZoYMpy5qMrgop4lc4ly3rprmgeu7tVF9AnUN5MtalWo7LK2lLOGZM6Ngb8xSS1lm+fmSBMQOYSA+FIRn0CSlcSJjM5ueTwREh9lYPD2qQz4FMShGwqd8nPzM8xeCLaYirDGOHZRGCNC8+FieQ57KQzhaAkcvo8f1q7+qwlyWPI/EvIdCYulH8zn/IeZ/jPuXpxc1i7Wug2VGYIrcYTJRCj2T5xNSG1IJeQhLCBZmuWbXmNtCbxdmuHiuq+n8dUtNi59ByIau74eKBlWRUpUi3QULIwiezIY5cp1zbde3zrlN79zjuus2ddm1Tdtctm33qWvdRzS4R47omVb5oDUN6PNyCbkkoVrr0/bOkHRZn3fnzSfd859SHxWw1/sDKS59RCAi8PoiEInY67vt4pJHBCICrwECQUFrvnx6Ymzy0Bp935jkrtJmkRhNaSIx4yYR9cqoQYN4dV13Vnf1D/qhP9O6T40ZEmOVtUYtjR3u2lSv0tSmWWazNE2yLEuSPE9UlicqTRNKUyNKmw22R99FphSZkRCxzqOGgdt8dT84M/QsJ4mo5fumQ7z79LvQF/6dCRh+CGrS/HrWjcVWSOk/48j+2bYbQ/KPiNiBIne0rWV2TV57VMW8LVGIGMqJ5VrmrTwZ83H1noHJlY+iBxFlQhbKqENKYoiHH5chRMTL+sAKCbKEjq62c1698j8zAeO5rqFpnGua1mGei6+bZmj5X1c712+pHy6GQV0R0VaRqrFePN/mBurAkUU9c33fN/3QXww0/Hno6aKp27Z1w6bv2sf9YD6nrP7sn/6JNq/B2yMuYkQgIhARuNUIRCJ2qzd/XPmIQETgr4CApDT+N7Lt6TmnNFJrMm16g1hGtjV6OyOuEzeoJBnUpqqX1ba731OzIjNYjboyM1il1Wnf9+8oo+9mmV0l1p5pYx8kqV3nWZokqTUplLFUQkASa1hpg+1xtCWyRVEoDPxwAxjL0Keu75bDMGRaoTmYOYbvOZMeM1HTJPxvCv+Y7jMRtpDs6AmbJz9STC3qHN+XyZ5Y+/i/QRgbkxb91vEzWVNhtPw02Qe9/ZBDMKQtoPcFyKxeBSI2tyL6RRP7YCjf5r4sb0OEzdB3h3mhcAzY8Msdypo5cRJkiVWwQMR6artOiFnjqGtd17Rd1bZd1TRt1TZtXdVt27l203fd46EfPic1fGqInhhrLrRSVWhE5gh5/sXR0Koeuljvhq1NhydqsLu2rYemVq1ryrpfUJUkVL7/PiF6M/6LCEQEIgIRgVcYgUjEXuGNExctIhARuL0IvPceZad6vbZ5l9ukZNHM2kzroT9pkcJozXma2oVJEpRT/yCx5ixN0zTPrLGeiHE0PhQxnhsLBAhsSugJR+T3BCXMOueWXdve7Yd+qdSQwHnH9jtfJm00uoEHcDk7EGWkKNWKiaHVWhmtlRpJVnAChmtPxHgZsCIaTzalNgrjm8hYIDijbMYJiEFdm4gSkybfxTWGZfSaegeFCnNZPrhD4lOmWTGf3sjEip9DCFffo1A7BJfIz7htQAkXRrV6ckpRqxQ1SqlGad0S6rz87BdbEzsQMrERjupY04E61a53l23rNl3Xbpum2zc1dLH2wnXuz71zf6Z++NxQ/0wnejP06qCfSwoViFRNQ2ervuuourykzaNHFHu8bu/HRFzziEBE4DVHIBKx13wDxsWPCEQE3lgE9HvvUXL/PummIXW3JdXcYTZhaUe5TfO0WJLRfbHqtb6vtFoVacJcLU1TtiYakB5jCRVpIdmRrXq+Mc0glbHvddMPttyVp5dX5Ttt586JuPvMolMYoR9GE1kDZ6FKiPp1P/QPaFDn2qi1hlXSqNwYbUH6QLZAtCQsRC7gWbiNZ+CYUZqZKhYi271lkTlZKIUW8sSzX3P7oCdPTJo4fVDxtXShKXIOF6hUUlQdIuPD+BqnFYZLeK6RiE0EjJmX64feDW4Y+noY+h0RXSmln2mjnhujL2igGs+L+0qp8kA9FCx5rP+did5OkXqMUmQa6MI5t2/qFhNf2466J7ZzV8qZqk52DTq/7lSH8fGfzXbzNKXhyRPqHz2iVth0/BcRiAhEBCICryMCkYi9jlstLnNEICIQEfAI/Of3KCtP12taJ7m1g07TXMHumKONGv9youIYLX8D7lE3vW51r58/rk6ePd897LruFPNoxDwO/5G0xcwStK9EqeFMDf0PlNIPtNV3tdFnxqpTY8zCGpNooxOtdaq10kzGvCVS0hxBxoQgQj2T3qzJMilhHv4iDdmy5H2IhoddEORL2rx6N4BPtaSgEymEW/S94z8zCescFC8QNMTZ+1mwEBt/kBbZsw0R9sKgikHdws/O9WBibe/6XU/uGRE9UQN9MQz0lLR6rgYqe3Am+b9YCFloZCch/460REW010o/s0Zf6ExvlBqqrqv6zaatLi83UdmK7+iIQEQgInALEYhE7BZu9LjKEYGIwJuDwK+J9H99j5KL++/oe/emBMcfhFUcf7h5ncvSqarqVdu29uLTNt9RnyTJoPueVOByeGSakkoSUsPQL7uuv6+Uvjcoe4803deKHiil7yhtzrTSZ0rTmVIqD7bGoIhp69Mb2ecoXz8I0WBKNh8SCwNqrIaF4mOveDmxEroBKhW1imhjjX2sldoQqbbvmYzRAGsiWw+1kCKoar6zi02OHJLIse6SAAk1DamJuI3Jk58Rc0PnnGuGwT1XavhEa/pC6+HpMNAViuU6Y6BKjf+q4CEMt1REuCl1jeuSpNY6a4dh3925k7qnT/Xw5MknUdl6c96OcU0iAhGBiMC3QiASsW8FV7xzRCAiEBG43Qjw7NoprYuCTpRKzsia857UXa3UXW3oXJG5oxTdU1oVIGKwNUL54pAPnhFTpEDIhIZJ6If/LVyNShhuYAVLVCaQJMf2Q7YWQqvCnNaFVebP2qiLYdDcm4X7SraFeDB7eDFD8oXcwP8wx3X4z/HdQMTCcwxd7/q+a/u+v1SKPte6e6ZUv7H2vIz9W7f7vRDXPiIQEYgI/KUIRCL2lyIYHx8RiAhEBG4XAjy79tOfkt3vKe0Xq8RWLiMUU7V2mRi3pkGfKasz2Brxj6/8kBpH9IchNX+7v9sMxekWHxboidNEoPpB9c65TimzzVP7JDfZrjVqMK1k4B8LU9dvuHmj8eNmD26aerBW9WXZtstlW202i6YsP+t+8QtysX/rdu34cW0jAhGBiMB3jUAkYt81ovH5IgIRgYjALURA+tIouSDKl+1iMWR9cg2GENP/EvgcE6Ra02A71XcbG2esXgLP+JCIQEQgIhAR+P4RiETs+98GcQkiAhGBiMCbgAD3pX3wAek0JdvcO+hsHtfv7Zdc03lqYHiK9GlMD3xJOOPDIgIRgYhAROAVQCASsVdgI8RFiAhEBCICEYGIQEQgIhARiAhEBG4XApGI3a7tHdc2IhARiAhEBCICEYGIQEQgIhAReAUQiETsFdgIcREiAhGBiEBEICIQEYgIRAQiAhGB24VAJGK3a3vHtY0IRAQiAhGBiEBEICIQEYgIRAReAQQiEXsFNkJchIhARCAiEBGICEQEIgIRgYhAROB2IRCJ2O3a3nFtIwIRgYhARCAiEBGICEQEIgIRgVcAgUjEXoGNEBchIhARiAhEBCICEYGIQEQgIhARuF0IRCJ2u7Z3XNuIQEQgIhARiAhEBCICEYGIQETgFUAgErFXYCPERYgIRAQiAhGBiEBEICIQEYgIRARuFwKRiN2u7R3XNiIQEYgIRAQiAhGBiEBEICIQEXgFEIhE7BXYCHERIgIRgYhARCAiEBGICEQEIgIRgduFQCRit2t7x7WNCEQEIgIRgYhARCAiEBGICEQEXgEEIhF7BTZCXISIQEQgIhARiAhEBCICEYGIQETgdiEQidjt2t5xbSMCEYGIQEQgIhARiAhEBCICEYFXAIFIxF6BjRAXISIQEYgIRAQiAhGBiEBEICIQEbhdCEQidru2d1zbiEBEICIQEYgIRAQiAhGBiEBE4BVAIBKxV2AjxEWICEQEIgIRgYhARCAiEBGICEQEbhcCkYjdru0d1zYiEBGICEQEIgIRgYhARCAiEBF4BRCIROwV2AhxESICEYGIQEQgIhARiAhEBCICEYHbhcD/BzmLIbCg3wx+AAAAAElFTkSuQmCC"/>
        <xdr:cNvSpPr/>
      </xdr:nvSpPr>
      <xdr:spPr>
        <a:xfrm>
          <a:off x="5179313" y="3613313"/>
          <a:ext cx="333375"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0</xdr:row>
      <xdr:rowOff>152400</xdr:rowOff>
    </xdr:from>
    <xdr:ext cx="228600" cy="381000"/>
    <xdr:pic>
      <xdr:nvPicPr>
        <xdr:cNvPr id="11"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13"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1552575</xdr:colOff>
      <xdr:row>0</xdr:row>
      <xdr:rowOff>209550</xdr:rowOff>
    </xdr:from>
    <xdr:ext cx="228600" cy="381000"/>
    <xdr:pic>
      <xdr:nvPicPr>
        <xdr:cNvPr id="14"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15"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0</xdr:row>
      <xdr:rowOff>152400</xdr:rowOff>
    </xdr:from>
    <xdr:ext cx="228600" cy="381000"/>
    <xdr:pic>
      <xdr:nvPicPr>
        <xdr:cNvPr id="16"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17"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1552575</xdr:colOff>
      <xdr:row>0</xdr:row>
      <xdr:rowOff>209550</xdr:rowOff>
    </xdr:from>
    <xdr:ext cx="228600" cy="381000"/>
    <xdr:pic>
      <xdr:nvPicPr>
        <xdr:cNvPr id="18"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19"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2143125</xdr:colOff>
      <xdr:row>4</xdr:row>
      <xdr:rowOff>19050</xdr:rowOff>
    </xdr:from>
    <xdr:ext cx="476250" cy="333375"/>
    <xdr:pic>
      <xdr:nvPicPr>
        <xdr:cNvPr id="20" name="image10.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57150</xdr:colOff>
      <xdr:row>11</xdr:row>
      <xdr:rowOff>371475</xdr:rowOff>
    </xdr:from>
    <xdr:ext cx="323850" cy="381000"/>
    <xdr:pic>
      <xdr:nvPicPr>
        <xdr:cNvPr id="21" name="image1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76200</xdr:colOff>
      <xdr:row>6</xdr:row>
      <xdr:rowOff>66675</xdr:rowOff>
    </xdr:from>
    <xdr:ext cx="352425" cy="276225"/>
    <xdr:pic>
      <xdr:nvPicPr>
        <xdr:cNvPr id="22" name="image14.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95250</xdr:colOff>
      <xdr:row>7</xdr:row>
      <xdr:rowOff>66675</xdr:rowOff>
    </xdr:from>
    <xdr:ext cx="352425" cy="276225"/>
    <xdr:pic>
      <xdr:nvPicPr>
        <xdr:cNvPr id="23" name="image14.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76200</xdr:colOff>
      <xdr:row>8</xdr:row>
      <xdr:rowOff>66675</xdr:rowOff>
    </xdr:from>
    <xdr:ext cx="352425" cy="276225"/>
    <xdr:pic>
      <xdr:nvPicPr>
        <xdr:cNvPr id="24" name="image14.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57150</xdr:colOff>
      <xdr:row>53</xdr:row>
      <xdr:rowOff>47625</xdr:rowOff>
    </xdr:from>
    <xdr:ext cx="352425" cy="276225"/>
    <xdr:pic>
      <xdr:nvPicPr>
        <xdr:cNvPr id="25" name="image14.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76200</xdr:colOff>
      <xdr:row>54</xdr:row>
      <xdr:rowOff>66675</xdr:rowOff>
    </xdr:from>
    <xdr:ext cx="352425" cy="276225"/>
    <xdr:pic>
      <xdr:nvPicPr>
        <xdr:cNvPr id="26" name="image14.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0</xdr:colOff>
      <xdr:row>0</xdr:row>
      <xdr:rowOff>0</xdr:rowOff>
    </xdr:from>
    <xdr:ext cx="381000" cy="38100"/>
    <xdr:pic>
      <xdr:nvPicPr>
        <xdr:cNvPr id="27" name="image3.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3</xdr:row>
      <xdr:rowOff>0</xdr:rowOff>
    </xdr:from>
    <xdr:ext cx="342900" cy="381000"/>
    <xdr:pic>
      <xdr:nvPicPr>
        <xdr:cNvPr id="28" name="image6.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5</xdr:row>
      <xdr:rowOff>0</xdr:rowOff>
    </xdr:from>
    <xdr:ext cx="342900" cy="381000"/>
    <xdr:pic>
      <xdr:nvPicPr>
        <xdr:cNvPr id="29" name="image17.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9</xdr:row>
      <xdr:rowOff>0</xdr:rowOff>
    </xdr:from>
    <xdr:ext cx="476250" cy="323850"/>
    <xdr:pic>
      <xdr:nvPicPr>
        <xdr:cNvPr id="30" name="image7.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10</xdr:row>
      <xdr:rowOff>0</xdr:rowOff>
    </xdr:from>
    <xdr:ext cx="342900" cy="381000"/>
    <xdr:pic>
      <xdr:nvPicPr>
        <xdr:cNvPr id="31" name="image6.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11</xdr:row>
      <xdr:rowOff>0</xdr:rowOff>
    </xdr:from>
    <xdr:ext cx="304800" cy="381000"/>
    <xdr:pic>
      <xdr:nvPicPr>
        <xdr:cNvPr id="32" name="image8.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51</xdr:row>
      <xdr:rowOff>0</xdr:rowOff>
    </xdr:from>
    <xdr:ext cx="323850" cy="381000"/>
    <xdr:pic>
      <xdr:nvPicPr>
        <xdr:cNvPr id="33" name="image1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52</xdr:row>
      <xdr:rowOff>0</xdr:rowOff>
    </xdr:from>
    <xdr:ext cx="371475" cy="381000"/>
    <xdr:pic>
      <xdr:nvPicPr>
        <xdr:cNvPr id="34" name="image19.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55</xdr:row>
      <xdr:rowOff>0</xdr:rowOff>
    </xdr:from>
    <xdr:ext cx="342900" cy="381000"/>
    <xdr:pic>
      <xdr:nvPicPr>
        <xdr:cNvPr id="35" name="image6.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56</xdr:row>
      <xdr:rowOff>0</xdr:rowOff>
    </xdr:from>
    <xdr:ext cx="304800" cy="381000"/>
    <xdr:pic>
      <xdr:nvPicPr>
        <xdr:cNvPr id="36" name="image8.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57</xdr:row>
      <xdr:rowOff>0</xdr:rowOff>
    </xdr:from>
    <xdr:ext cx="323850" cy="381000"/>
    <xdr:pic>
      <xdr:nvPicPr>
        <xdr:cNvPr id="37" name="image1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58</xdr:row>
      <xdr:rowOff>0</xdr:rowOff>
    </xdr:from>
    <xdr:ext cx="390525" cy="381000"/>
    <xdr:pic>
      <xdr:nvPicPr>
        <xdr:cNvPr id="38" name="image20.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0</xdr:col>
      <xdr:colOff>0</xdr:colOff>
      <xdr:row>78</xdr:row>
      <xdr:rowOff>0</xdr:rowOff>
    </xdr:from>
    <xdr:ext cx="381000" cy="47625"/>
    <xdr:pic>
      <xdr:nvPicPr>
        <xdr:cNvPr id="39" name="image13.png" title="Imagen"/>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8382000" cy="98107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68</xdr:row>
      <xdr:rowOff>0</xdr:rowOff>
    </xdr:from>
    <xdr:ext cx="771525" cy="104775"/>
    <xdr:pic>
      <xdr:nvPicPr>
        <xdr:cNvPr id="3" name="image13.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314325" cy="466725"/>
    <xdr:sp macro="" textlink="">
      <xdr:nvSpPr>
        <xdr:cNvPr id="9"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1</xdr:row>
      <xdr:rowOff>0</xdr:rowOff>
    </xdr:from>
    <xdr:ext cx="314325" cy="533400"/>
    <xdr:sp macro="" textlink="">
      <xdr:nvSpPr>
        <xdr:cNvPr id="10"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1</xdr:row>
      <xdr:rowOff>0</xdr:rowOff>
    </xdr:from>
    <xdr:ext cx="314325" cy="466725"/>
    <xdr:sp macro="" textlink="">
      <xdr:nvSpPr>
        <xdr:cNvPr id="2"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1</xdr:row>
      <xdr:rowOff>0</xdr:rowOff>
    </xdr:from>
    <xdr:ext cx="314325" cy="466725"/>
    <xdr:sp macro="" textlink="">
      <xdr:nvSpPr>
        <xdr:cNvPr id="3"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1</xdr:row>
      <xdr:rowOff>0</xdr:rowOff>
    </xdr:from>
    <xdr:ext cx="314325" cy="533400"/>
    <xdr:sp macro="" textlink="">
      <xdr:nvSpPr>
        <xdr:cNvPr id="4"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6</xdr:row>
      <xdr:rowOff>0</xdr:rowOff>
    </xdr:from>
    <xdr:ext cx="314325" cy="466725"/>
    <xdr:sp macro="" textlink="">
      <xdr:nvSpPr>
        <xdr:cNvPr id="5"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6</xdr:row>
      <xdr:rowOff>0</xdr:rowOff>
    </xdr:from>
    <xdr:ext cx="314325" cy="533400"/>
    <xdr:sp macro="" textlink="">
      <xdr:nvSpPr>
        <xdr:cNvPr id="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6</xdr:row>
      <xdr:rowOff>0</xdr:rowOff>
    </xdr:from>
    <xdr:ext cx="314325" cy="466725"/>
    <xdr:sp macro="" textlink="">
      <xdr:nvSpPr>
        <xdr:cNvPr id="7"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6</xdr:row>
      <xdr:rowOff>0</xdr:rowOff>
    </xdr:from>
    <xdr:ext cx="314325" cy="466725"/>
    <xdr:sp macro="" textlink="">
      <xdr:nvSpPr>
        <xdr:cNvPr id="8"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6</xdr:row>
      <xdr:rowOff>0</xdr:rowOff>
    </xdr:from>
    <xdr:ext cx="314325" cy="533400"/>
    <xdr:sp macro="" textlink="">
      <xdr:nvSpPr>
        <xdr:cNvPr id="11"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6</xdr:row>
      <xdr:rowOff>0</xdr:rowOff>
    </xdr:from>
    <xdr:ext cx="314325" cy="466725"/>
    <xdr:sp macro="" textlink="">
      <xdr:nvSpPr>
        <xdr:cNvPr id="12"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6</xdr:row>
      <xdr:rowOff>0</xdr:rowOff>
    </xdr:from>
    <xdr:ext cx="314325" cy="533400"/>
    <xdr:sp macro="" textlink="">
      <xdr:nvSpPr>
        <xdr:cNvPr id="13"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6</xdr:row>
      <xdr:rowOff>0</xdr:rowOff>
    </xdr:from>
    <xdr:ext cx="314325" cy="466725"/>
    <xdr:sp macro="" textlink="">
      <xdr:nvSpPr>
        <xdr:cNvPr id="14"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6</xdr:row>
      <xdr:rowOff>0</xdr:rowOff>
    </xdr:from>
    <xdr:ext cx="314325" cy="466725"/>
    <xdr:sp macro="" textlink="">
      <xdr:nvSpPr>
        <xdr:cNvPr id="15"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6</xdr:row>
      <xdr:rowOff>0</xdr:rowOff>
    </xdr:from>
    <xdr:ext cx="314325" cy="533400"/>
    <xdr:sp macro="" textlink="">
      <xdr:nvSpPr>
        <xdr:cNvPr id="1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24</xdr:row>
      <xdr:rowOff>0</xdr:rowOff>
    </xdr:from>
    <xdr:ext cx="314325" cy="466725"/>
    <xdr:sp macro="" textlink="">
      <xdr:nvSpPr>
        <xdr:cNvPr id="17"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209550</xdr:colOff>
      <xdr:row>24</xdr:row>
      <xdr:rowOff>0</xdr:rowOff>
    </xdr:from>
    <xdr:ext cx="314325" cy="533400"/>
    <xdr:sp macro="" textlink="">
      <xdr:nvSpPr>
        <xdr:cNvPr id="1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24</xdr:row>
      <xdr:rowOff>0</xdr:rowOff>
    </xdr:from>
    <xdr:ext cx="314325" cy="466725"/>
    <xdr:sp macro="" textlink="">
      <xdr:nvSpPr>
        <xdr:cNvPr id="19"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3238500</xdr:colOff>
      <xdr:row>24</xdr:row>
      <xdr:rowOff>0</xdr:rowOff>
    </xdr:from>
    <xdr:ext cx="314325" cy="466725"/>
    <xdr:sp macro="" textlink="">
      <xdr:nvSpPr>
        <xdr:cNvPr id="20"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209550</xdr:colOff>
      <xdr:row>24</xdr:row>
      <xdr:rowOff>0</xdr:rowOff>
    </xdr:from>
    <xdr:ext cx="314325" cy="533400"/>
    <xdr:sp macro="" textlink="">
      <xdr:nvSpPr>
        <xdr:cNvPr id="21"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24</xdr:row>
      <xdr:rowOff>0</xdr:rowOff>
    </xdr:from>
    <xdr:ext cx="314325" cy="466725"/>
    <xdr:sp macro="" textlink="">
      <xdr:nvSpPr>
        <xdr:cNvPr id="22"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209550</xdr:colOff>
      <xdr:row>24</xdr:row>
      <xdr:rowOff>0</xdr:rowOff>
    </xdr:from>
    <xdr:ext cx="314325" cy="533400"/>
    <xdr:sp macro="" textlink="">
      <xdr:nvSpPr>
        <xdr:cNvPr id="23"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3238500</xdr:colOff>
      <xdr:row>24</xdr:row>
      <xdr:rowOff>0</xdr:rowOff>
    </xdr:from>
    <xdr:ext cx="314325" cy="466725"/>
    <xdr:sp macro="" textlink="">
      <xdr:nvSpPr>
        <xdr:cNvPr id="24"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19050</xdr:colOff>
      <xdr:row>24</xdr:row>
      <xdr:rowOff>0</xdr:rowOff>
    </xdr:from>
    <xdr:ext cx="314325" cy="466725"/>
    <xdr:sp macro="" textlink="">
      <xdr:nvSpPr>
        <xdr:cNvPr id="25"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209550</xdr:colOff>
      <xdr:row>24</xdr:row>
      <xdr:rowOff>0</xdr:rowOff>
    </xdr:from>
    <xdr:ext cx="314325" cy="533400"/>
    <xdr:sp macro="" textlink="">
      <xdr:nvSpPr>
        <xdr:cNvPr id="2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33</xdr:row>
      <xdr:rowOff>0</xdr:rowOff>
    </xdr:from>
    <xdr:ext cx="314325" cy="466725"/>
    <xdr:sp macro="" textlink="">
      <xdr:nvSpPr>
        <xdr:cNvPr id="27"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33</xdr:row>
      <xdr:rowOff>0</xdr:rowOff>
    </xdr:from>
    <xdr:ext cx="314325" cy="533400"/>
    <xdr:sp macro="" textlink="">
      <xdr:nvSpPr>
        <xdr:cNvPr id="2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33</xdr:row>
      <xdr:rowOff>0</xdr:rowOff>
    </xdr:from>
    <xdr:ext cx="314325" cy="466725"/>
    <xdr:sp macro="" textlink="">
      <xdr:nvSpPr>
        <xdr:cNvPr id="29"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33</xdr:row>
      <xdr:rowOff>0</xdr:rowOff>
    </xdr:from>
    <xdr:ext cx="314325" cy="466725"/>
    <xdr:sp macro="" textlink="">
      <xdr:nvSpPr>
        <xdr:cNvPr id="30"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33</xdr:row>
      <xdr:rowOff>0</xdr:rowOff>
    </xdr:from>
    <xdr:ext cx="314325" cy="533400"/>
    <xdr:sp macro="" textlink="">
      <xdr:nvSpPr>
        <xdr:cNvPr id="31"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33</xdr:row>
      <xdr:rowOff>0</xdr:rowOff>
    </xdr:from>
    <xdr:ext cx="314325" cy="466725"/>
    <xdr:sp macro="" textlink="">
      <xdr:nvSpPr>
        <xdr:cNvPr id="32"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33</xdr:row>
      <xdr:rowOff>0</xdr:rowOff>
    </xdr:from>
    <xdr:ext cx="314325" cy="533400"/>
    <xdr:sp macro="" textlink="">
      <xdr:nvSpPr>
        <xdr:cNvPr id="33"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33</xdr:row>
      <xdr:rowOff>0</xdr:rowOff>
    </xdr:from>
    <xdr:ext cx="314325" cy="466725"/>
    <xdr:sp macro="" textlink="">
      <xdr:nvSpPr>
        <xdr:cNvPr id="34"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33</xdr:row>
      <xdr:rowOff>0</xdr:rowOff>
    </xdr:from>
    <xdr:ext cx="314325" cy="466725"/>
    <xdr:sp macro="" textlink="">
      <xdr:nvSpPr>
        <xdr:cNvPr id="35"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33</xdr:row>
      <xdr:rowOff>0</xdr:rowOff>
    </xdr:from>
    <xdr:ext cx="314325" cy="533400"/>
    <xdr:sp macro="" textlink="">
      <xdr:nvSpPr>
        <xdr:cNvPr id="3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29</xdr:row>
      <xdr:rowOff>0</xdr:rowOff>
    </xdr:from>
    <xdr:ext cx="314325" cy="533400"/>
    <xdr:sp macro="" textlink="">
      <xdr:nvSpPr>
        <xdr:cNvPr id="37"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29</xdr:row>
      <xdr:rowOff>0</xdr:rowOff>
    </xdr:from>
    <xdr:ext cx="314325" cy="533400"/>
    <xdr:sp macro="" textlink="">
      <xdr:nvSpPr>
        <xdr:cNvPr id="3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29</xdr:row>
      <xdr:rowOff>0</xdr:rowOff>
    </xdr:from>
    <xdr:ext cx="314325" cy="533400"/>
    <xdr:sp macro="" textlink="">
      <xdr:nvSpPr>
        <xdr:cNvPr id="39"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29</xdr:row>
      <xdr:rowOff>0</xdr:rowOff>
    </xdr:from>
    <xdr:ext cx="314325" cy="533400"/>
    <xdr:sp macro="" textlink="">
      <xdr:nvSpPr>
        <xdr:cNvPr id="40"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37</xdr:row>
      <xdr:rowOff>0</xdr:rowOff>
    </xdr:from>
    <xdr:ext cx="314325" cy="533400"/>
    <xdr:sp macro="" textlink="">
      <xdr:nvSpPr>
        <xdr:cNvPr id="41"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37</xdr:row>
      <xdr:rowOff>0</xdr:rowOff>
    </xdr:from>
    <xdr:ext cx="314325" cy="533400"/>
    <xdr:sp macro="" textlink="">
      <xdr:nvSpPr>
        <xdr:cNvPr id="42"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37</xdr:row>
      <xdr:rowOff>0</xdr:rowOff>
    </xdr:from>
    <xdr:ext cx="314325" cy="533400"/>
    <xdr:sp macro="" textlink="">
      <xdr:nvSpPr>
        <xdr:cNvPr id="43"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37</xdr:row>
      <xdr:rowOff>0</xdr:rowOff>
    </xdr:from>
    <xdr:ext cx="314325" cy="533400"/>
    <xdr:sp macro="" textlink="">
      <xdr:nvSpPr>
        <xdr:cNvPr id="44"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43</xdr:row>
      <xdr:rowOff>0</xdr:rowOff>
    </xdr:from>
    <xdr:ext cx="314325" cy="533400"/>
    <xdr:sp macro="" textlink="">
      <xdr:nvSpPr>
        <xdr:cNvPr id="45"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43</xdr:row>
      <xdr:rowOff>0</xdr:rowOff>
    </xdr:from>
    <xdr:ext cx="314325" cy="533400"/>
    <xdr:sp macro="" textlink="">
      <xdr:nvSpPr>
        <xdr:cNvPr id="4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43</xdr:row>
      <xdr:rowOff>0</xdr:rowOff>
    </xdr:from>
    <xdr:ext cx="314325" cy="533400"/>
    <xdr:sp macro="" textlink="">
      <xdr:nvSpPr>
        <xdr:cNvPr id="47"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43</xdr:row>
      <xdr:rowOff>0</xdr:rowOff>
    </xdr:from>
    <xdr:ext cx="314325" cy="533400"/>
    <xdr:sp macro="" textlink="">
      <xdr:nvSpPr>
        <xdr:cNvPr id="4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49"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533400"/>
    <xdr:sp macro="" textlink="">
      <xdr:nvSpPr>
        <xdr:cNvPr id="50"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51"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52"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533400"/>
    <xdr:sp macro="" textlink="">
      <xdr:nvSpPr>
        <xdr:cNvPr id="53"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54"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533400"/>
    <xdr:sp macro="" textlink="">
      <xdr:nvSpPr>
        <xdr:cNvPr id="55"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56"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57"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533400"/>
    <xdr:sp macro="" textlink="">
      <xdr:nvSpPr>
        <xdr:cNvPr id="5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50</xdr:row>
      <xdr:rowOff>0</xdr:rowOff>
    </xdr:from>
    <xdr:ext cx="314325" cy="533400"/>
    <xdr:sp macro="" textlink="">
      <xdr:nvSpPr>
        <xdr:cNvPr id="59"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50</xdr:row>
      <xdr:rowOff>0</xdr:rowOff>
    </xdr:from>
    <xdr:ext cx="314325" cy="533400"/>
    <xdr:sp macro="" textlink="">
      <xdr:nvSpPr>
        <xdr:cNvPr id="60"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50</xdr:row>
      <xdr:rowOff>0</xdr:rowOff>
    </xdr:from>
    <xdr:ext cx="314325" cy="533400"/>
    <xdr:sp macro="" textlink="">
      <xdr:nvSpPr>
        <xdr:cNvPr id="61"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50</xdr:row>
      <xdr:rowOff>0</xdr:rowOff>
    </xdr:from>
    <xdr:ext cx="314325" cy="533400"/>
    <xdr:sp macro="" textlink="">
      <xdr:nvSpPr>
        <xdr:cNvPr id="62"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53</xdr:row>
      <xdr:rowOff>0</xdr:rowOff>
    </xdr:from>
    <xdr:ext cx="314325" cy="533400"/>
    <xdr:sp macro="" textlink="">
      <xdr:nvSpPr>
        <xdr:cNvPr id="63"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53</xdr:row>
      <xdr:rowOff>0</xdr:rowOff>
    </xdr:from>
    <xdr:ext cx="314325" cy="533400"/>
    <xdr:sp macro="" textlink="">
      <xdr:nvSpPr>
        <xdr:cNvPr id="64"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53</xdr:row>
      <xdr:rowOff>0</xdr:rowOff>
    </xdr:from>
    <xdr:ext cx="314325" cy="533400"/>
    <xdr:sp macro="" textlink="">
      <xdr:nvSpPr>
        <xdr:cNvPr id="65"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53</xdr:row>
      <xdr:rowOff>0</xdr:rowOff>
    </xdr:from>
    <xdr:ext cx="314325" cy="533400"/>
    <xdr:sp macro="" textlink="">
      <xdr:nvSpPr>
        <xdr:cNvPr id="6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67"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533400"/>
    <xdr:sp macro="" textlink="">
      <xdr:nvSpPr>
        <xdr:cNvPr id="6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69"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70"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533400"/>
    <xdr:sp macro="" textlink="">
      <xdr:nvSpPr>
        <xdr:cNvPr id="71"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72"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533400"/>
    <xdr:sp macro="" textlink="">
      <xdr:nvSpPr>
        <xdr:cNvPr id="73"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74"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466725"/>
    <xdr:sp macro="" textlink="">
      <xdr:nvSpPr>
        <xdr:cNvPr id="75"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46</xdr:row>
      <xdr:rowOff>0</xdr:rowOff>
    </xdr:from>
    <xdr:ext cx="314325" cy="533400"/>
    <xdr:sp macro="" textlink="">
      <xdr:nvSpPr>
        <xdr:cNvPr id="7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50</xdr:row>
      <xdr:rowOff>0</xdr:rowOff>
    </xdr:from>
    <xdr:ext cx="314325" cy="533400"/>
    <xdr:sp macro="" textlink="">
      <xdr:nvSpPr>
        <xdr:cNvPr id="77"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50</xdr:row>
      <xdr:rowOff>0</xdr:rowOff>
    </xdr:from>
    <xdr:ext cx="314325" cy="533400"/>
    <xdr:sp macro="" textlink="">
      <xdr:nvSpPr>
        <xdr:cNvPr id="7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50</xdr:row>
      <xdr:rowOff>0</xdr:rowOff>
    </xdr:from>
    <xdr:ext cx="314325" cy="533400"/>
    <xdr:sp macro="" textlink="">
      <xdr:nvSpPr>
        <xdr:cNvPr id="79"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53</xdr:row>
      <xdr:rowOff>0</xdr:rowOff>
    </xdr:from>
    <xdr:ext cx="314325" cy="533400"/>
    <xdr:sp macro="" textlink="">
      <xdr:nvSpPr>
        <xdr:cNvPr id="80"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53</xdr:row>
      <xdr:rowOff>0</xdr:rowOff>
    </xdr:from>
    <xdr:ext cx="314325" cy="533400"/>
    <xdr:sp macro="" textlink="">
      <xdr:nvSpPr>
        <xdr:cNvPr id="81"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53</xdr:row>
      <xdr:rowOff>0</xdr:rowOff>
    </xdr:from>
    <xdr:ext cx="314325" cy="533400"/>
    <xdr:sp macro="" textlink="">
      <xdr:nvSpPr>
        <xdr:cNvPr id="82"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41</xdr:row>
      <xdr:rowOff>0</xdr:rowOff>
    </xdr:from>
    <xdr:ext cx="314325" cy="533400"/>
    <xdr:sp macro="" textlink="">
      <xdr:nvSpPr>
        <xdr:cNvPr id="83"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41</xdr:row>
      <xdr:rowOff>0</xdr:rowOff>
    </xdr:from>
    <xdr:ext cx="314325" cy="533400"/>
    <xdr:sp macro="" textlink="">
      <xdr:nvSpPr>
        <xdr:cNvPr id="84"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41</xdr:row>
      <xdr:rowOff>0</xdr:rowOff>
    </xdr:from>
    <xdr:ext cx="314325" cy="533400"/>
    <xdr:sp macro="" textlink="">
      <xdr:nvSpPr>
        <xdr:cNvPr id="85"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41</xdr:row>
      <xdr:rowOff>0</xdr:rowOff>
    </xdr:from>
    <xdr:ext cx="314325" cy="533400"/>
    <xdr:sp macro="" textlink="">
      <xdr:nvSpPr>
        <xdr:cNvPr id="8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87"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8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89"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90"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40</xdr:row>
      <xdr:rowOff>0</xdr:rowOff>
    </xdr:from>
    <xdr:ext cx="314325" cy="533400"/>
    <xdr:sp macro="" textlink="">
      <xdr:nvSpPr>
        <xdr:cNvPr id="91"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40</xdr:row>
      <xdr:rowOff>0</xdr:rowOff>
    </xdr:from>
    <xdr:ext cx="314325" cy="533400"/>
    <xdr:sp macro="" textlink="">
      <xdr:nvSpPr>
        <xdr:cNvPr id="92"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40</xdr:row>
      <xdr:rowOff>0</xdr:rowOff>
    </xdr:from>
    <xdr:ext cx="314325" cy="533400"/>
    <xdr:sp macro="" textlink="">
      <xdr:nvSpPr>
        <xdr:cNvPr id="93"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40</xdr:row>
      <xdr:rowOff>0</xdr:rowOff>
    </xdr:from>
    <xdr:ext cx="314325" cy="533400"/>
    <xdr:sp macro="" textlink="">
      <xdr:nvSpPr>
        <xdr:cNvPr id="94"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41</xdr:row>
      <xdr:rowOff>0</xdr:rowOff>
    </xdr:from>
    <xdr:ext cx="314325" cy="533400"/>
    <xdr:sp macro="" textlink="">
      <xdr:nvSpPr>
        <xdr:cNvPr id="95"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41</xdr:row>
      <xdr:rowOff>0</xdr:rowOff>
    </xdr:from>
    <xdr:ext cx="314325" cy="533400"/>
    <xdr:sp macro="" textlink="">
      <xdr:nvSpPr>
        <xdr:cNvPr id="9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41</xdr:row>
      <xdr:rowOff>0</xdr:rowOff>
    </xdr:from>
    <xdr:ext cx="314325" cy="533400"/>
    <xdr:sp macro="" textlink="">
      <xdr:nvSpPr>
        <xdr:cNvPr id="97"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41</xdr:row>
      <xdr:rowOff>0</xdr:rowOff>
    </xdr:from>
    <xdr:ext cx="314325" cy="533400"/>
    <xdr:sp macro="" textlink="">
      <xdr:nvSpPr>
        <xdr:cNvPr id="9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99"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100"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101"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102"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41</xdr:row>
      <xdr:rowOff>0</xdr:rowOff>
    </xdr:from>
    <xdr:ext cx="314325" cy="533400"/>
    <xdr:sp macro="" textlink="">
      <xdr:nvSpPr>
        <xdr:cNvPr id="103"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41</xdr:row>
      <xdr:rowOff>0</xdr:rowOff>
    </xdr:from>
    <xdr:ext cx="314325" cy="533400"/>
    <xdr:sp macro="" textlink="">
      <xdr:nvSpPr>
        <xdr:cNvPr id="104"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41</xdr:row>
      <xdr:rowOff>0</xdr:rowOff>
    </xdr:from>
    <xdr:ext cx="314325" cy="533400"/>
    <xdr:sp macro="" textlink="">
      <xdr:nvSpPr>
        <xdr:cNvPr id="105"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41</xdr:row>
      <xdr:rowOff>0</xdr:rowOff>
    </xdr:from>
    <xdr:ext cx="314325" cy="533400"/>
    <xdr:sp macro="" textlink="">
      <xdr:nvSpPr>
        <xdr:cNvPr id="10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42</xdr:row>
      <xdr:rowOff>0</xdr:rowOff>
    </xdr:from>
    <xdr:ext cx="314325" cy="533400"/>
    <xdr:sp macro="" textlink="">
      <xdr:nvSpPr>
        <xdr:cNvPr id="107"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42</xdr:row>
      <xdr:rowOff>0</xdr:rowOff>
    </xdr:from>
    <xdr:ext cx="314325" cy="533400"/>
    <xdr:sp macro="" textlink="">
      <xdr:nvSpPr>
        <xdr:cNvPr id="10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42</xdr:row>
      <xdr:rowOff>0</xdr:rowOff>
    </xdr:from>
    <xdr:ext cx="314325" cy="533400"/>
    <xdr:sp macro="" textlink="">
      <xdr:nvSpPr>
        <xdr:cNvPr id="109"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42</xdr:row>
      <xdr:rowOff>0</xdr:rowOff>
    </xdr:from>
    <xdr:ext cx="314325" cy="533400"/>
    <xdr:sp macro="" textlink="">
      <xdr:nvSpPr>
        <xdr:cNvPr id="110"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42</xdr:row>
      <xdr:rowOff>0</xdr:rowOff>
    </xdr:from>
    <xdr:ext cx="314325" cy="533400"/>
    <xdr:sp macro="" textlink="">
      <xdr:nvSpPr>
        <xdr:cNvPr id="111"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42</xdr:row>
      <xdr:rowOff>0</xdr:rowOff>
    </xdr:from>
    <xdr:ext cx="314325" cy="533400"/>
    <xdr:sp macro="" textlink="">
      <xdr:nvSpPr>
        <xdr:cNvPr id="112"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42</xdr:row>
      <xdr:rowOff>0</xdr:rowOff>
    </xdr:from>
    <xdr:ext cx="314325" cy="533400"/>
    <xdr:sp macro="" textlink="">
      <xdr:nvSpPr>
        <xdr:cNvPr id="113"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15</xdr:col>
      <xdr:colOff>209550</xdr:colOff>
      <xdr:row>42</xdr:row>
      <xdr:rowOff>0</xdr:rowOff>
    </xdr:from>
    <xdr:ext cx="314325" cy="533400"/>
    <xdr:sp macro="" textlink="">
      <xdr:nvSpPr>
        <xdr:cNvPr id="114"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115"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116"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117"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118"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119"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120"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209550</xdr:colOff>
      <xdr:row>42</xdr:row>
      <xdr:rowOff>0</xdr:rowOff>
    </xdr:from>
    <xdr:ext cx="314325" cy="533400"/>
    <xdr:sp macro="" textlink="">
      <xdr:nvSpPr>
        <xdr:cNvPr id="121" name="Shape 10"/>
        <xdr:cNvSpPr/>
      </xdr:nvSpPr>
      <xdr:spPr>
        <a:xfrm>
          <a:off x="5193600" y="3518063"/>
          <a:ext cx="304800" cy="5238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9</xdr:col>
      <xdr:colOff>3238500</xdr:colOff>
      <xdr:row>24</xdr:row>
      <xdr:rowOff>0</xdr:rowOff>
    </xdr:from>
    <xdr:ext cx="314325" cy="466725"/>
    <xdr:sp macro="" textlink="">
      <xdr:nvSpPr>
        <xdr:cNvPr id="122"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9</xdr:col>
      <xdr:colOff>3238500</xdr:colOff>
      <xdr:row>24</xdr:row>
      <xdr:rowOff>0</xdr:rowOff>
    </xdr:from>
    <xdr:ext cx="314325" cy="466725"/>
    <xdr:sp macro="" textlink="">
      <xdr:nvSpPr>
        <xdr:cNvPr id="123"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9</xdr:col>
      <xdr:colOff>3238500</xdr:colOff>
      <xdr:row>24</xdr:row>
      <xdr:rowOff>0</xdr:rowOff>
    </xdr:from>
    <xdr:ext cx="314325" cy="466725"/>
    <xdr:sp macro="" textlink="">
      <xdr:nvSpPr>
        <xdr:cNvPr id="124"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9</xdr:col>
      <xdr:colOff>3238500</xdr:colOff>
      <xdr:row>24</xdr:row>
      <xdr:rowOff>0</xdr:rowOff>
    </xdr:from>
    <xdr:ext cx="314325" cy="466725"/>
    <xdr:sp macro="" textlink="">
      <xdr:nvSpPr>
        <xdr:cNvPr id="125"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9</xdr:col>
      <xdr:colOff>3238500</xdr:colOff>
      <xdr:row>24</xdr:row>
      <xdr:rowOff>0</xdr:rowOff>
    </xdr:from>
    <xdr:ext cx="314325" cy="466725"/>
    <xdr:sp macro="" textlink="">
      <xdr:nvSpPr>
        <xdr:cNvPr id="126"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10</xdr:col>
      <xdr:colOff>19050</xdr:colOff>
      <xdr:row>24</xdr:row>
      <xdr:rowOff>0</xdr:rowOff>
    </xdr:from>
    <xdr:ext cx="314325" cy="466725"/>
    <xdr:sp macro="" textlink="">
      <xdr:nvSpPr>
        <xdr:cNvPr id="127" name="Shape 9"/>
        <xdr:cNvSpPr/>
      </xdr:nvSpPr>
      <xdr:spPr>
        <a:xfrm>
          <a:off x="5193600" y="3551400"/>
          <a:ext cx="3048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23</xdr:row>
      <xdr:rowOff>0</xdr:rowOff>
    </xdr:from>
    <xdr:ext cx="219075" cy="19050"/>
    <xdr:pic>
      <xdr:nvPicPr>
        <xdr:cNvPr id="128" name="image2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0</xdr:colOff>
      <xdr:row>23</xdr:row>
      <xdr:rowOff>0</xdr:rowOff>
    </xdr:from>
    <xdr:ext cx="219075" cy="19050"/>
    <xdr:pic>
      <xdr:nvPicPr>
        <xdr:cNvPr id="129" name="image2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685800" cy="66675"/>
    <xdr:pic>
      <xdr:nvPicPr>
        <xdr:cNvPr id="130" name="image3.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53</xdr:row>
      <xdr:rowOff>0</xdr:rowOff>
    </xdr:from>
    <xdr:ext cx="685800" cy="95250"/>
    <xdr:pic>
      <xdr:nvPicPr>
        <xdr:cNvPr id="131" name="image13.png" title="Imagen"/>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895600" cy="1466850"/>
    <xdr:sp macro="" textlink="">
      <xdr:nvSpPr>
        <xdr:cNvPr id="13" name="Shape 13"/>
        <xdr:cNvSpPr/>
      </xdr:nvSpPr>
      <xdr:spPr>
        <a:xfrm>
          <a:off x="3902963" y="3051338"/>
          <a:ext cx="2886075" cy="14573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E5B8B7"/>
            </a:buClr>
            <a:buSzPts val="2000"/>
            <a:buFont typeface="Arial"/>
            <a:buNone/>
          </a:pPr>
          <a:endParaRPr sz="1700" b="1">
            <a:solidFill>
              <a:schemeClr val="accent2"/>
            </a:solidFill>
          </a:endParaRPr>
        </a:p>
        <a:p>
          <a:pPr marL="0" lvl="0" indent="0" algn="ctr" rtl="0">
            <a:spcBef>
              <a:spcPts val="0"/>
            </a:spcBef>
            <a:spcAft>
              <a:spcPts val="0"/>
            </a:spcAft>
            <a:buClr>
              <a:srgbClr val="E5B8B7"/>
            </a:buClr>
            <a:buSzPts val="1800"/>
            <a:buFont typeface="Arial"/>
            <a:buNone/>
          </a:pPr>
          <a:endParaRPr sz="1400"/>
        </a:p>
      </xdr:txBody>
    </xdr:sp>
    <xdr:clientData fLocksWithSheet="0"/>
  </xdr:oneCellAnchor>
  <xdr:oneCellAnchor>
    <xdr:from>
      <xdr:col>1</xdr:col>
      <xdr:colOff>0</xdr:colOff>
      <xdr:row>0</xdr:row>
      <xdr:rowOff>0</xdr:rowOff>
    </xdr:from>
    <xdr:ext cx="3771900" cy="523875"/>
    <xdr:sp macro="" textlink="">
      <xdr:nvSpPr>
        <xdr:cNvPr id="14" name="Shape 14"/>
        <xdr:cNvSpPr txBox="1"/>
      </xdr:nvSpPr>
      <xdr:spPr>
        <a:xfrm>
          <a:off x="3464813" y="3522825"/>
          <a:ext cx="3762375" cy="51435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1</xdr:col>
      <xdr:colOff>0</xdr:colOff>
      <xdr:row>0</xdr:row>
      <xdr:rowOff>0</xdr:rowOff>
    </xdr:from>
    <xdr:ext cx="3771900" cy="523875"/>
    <xdr:sp macro="" textlink="">
      <xdr:nvSpPr>
        <xdr:cNvPr id="2" name="Shape 14"/>
        <xdr:cNvSpPr txBox="1"/>
      </xdr:nvSpPr>
      <xdr:spPr>
        <a:xfrm>
          <a:off x="3464813" y="3522825"/>
          <a:ext cx="3762375" cy="51435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0</xdr:col>
      <xdr:colOff>0</xdr:colOff>
      <xdr:row>0</xdr:row>
      <xdr:rowOff>0</xdr:rowOff>
    </xdr:from>
    <xdr:ext cx="2743200" cy="285750"/>
    <xdr:pic>
      <xdr:nvPicPr>
        <xdr:cNvPr id="3" name="image18.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18</xdr:row>
      <xdr:rowOff>0</xdr:rowOff>
    </xdr:from>
    <xdr:ext cx="2743200" cy="381000"/>
    <xdr:pic>
      <xdr:nvPicPr>
        <xdr:cNvPr id="4" name="image13.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3257550</xdr:colOff>
      <xdr:row>1</xdr:row>
      <xdr:rowOff>0</xdr:rowOff>
    </xdr:from>
    <xdr:ext cx="295275" cy="447675"/>
    <xdr:sp macro="" textlink="">
      <xdr:nvSpPr>
        <xdr:cNvPr id="15"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xdr:row>
      <xdr:rowOff>0</xdr:rowOff>
    </xdr:from>
    <xdr:ext cx="295275" cy="514350"/>
    <xdr:sp macro="" textlink="">
      <xdr:nvSpPr>
        <xdr:cNvPr id="16"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xdr:row>
      <xdr:rowOff>0</xdr:rowOff>
    </xdr:from>
    <xdr:ext cx="295275" cy="447675"/>
    <xdr:sp macro="" textlink="">
      <xdr:nvSpPr>
        <xdr:cNvPr id="2"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xdr:row>
      <xdr:rowOff>0</xdr:rowOff>
    </xdr:from>
    <xdr:ext cx="295275" cy="447675"/>
    <xdr:sp macro="" textlink="">
      <xdr:nvSpPr>
        <xdr:cNvPr id="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xdr:row>
      <xdr:rowOff>0</xdr:rowOff>
    </xdr:from>
    <xdr:ext cx="295275" cy="514350"/>
    <xdr:sp macro="" textlink="">
      <xdr:nvSpPr>
        <xdr:cNvPr id="4"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5"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6"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7"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8"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9"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10"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11"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12"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13"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14"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17"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18"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19"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20"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21"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22"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2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24"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25"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26"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27"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28</xdr:col>
      <xdr:colOff>114300</xdr:colOff>
      <xdr:row>18</xdr:row>
      <xdr:rowOff>0</xdr:rowOff>
    </xdr:from>
    <xdr:ext cx="295275" cy="447675"/>
    <xdr:sp macro="" textlink="">
      <xdr:nvSpPr>
        <xdr:cNvPr id="28"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29"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0</xdr:colOff>
      <xdr:row>0</xdr:row>
      <xdr:rowOff>0</xdr:rowOff>
    </xdr:from>
    <xdr:ext cx="3771900" cy="523875"/>
    <xdr:sp macro="" textlink="">
      <xdr:nvSpPr>
        <xdr:cNvPr id="30" name="Shape 14"/>
        <xdr:cNvSpPr txBox="1"/>
      </xdr:nvSpPr>
      <xdr:spPr>
        <a:xfrm>
          <a:off x="3464813" y="3522825"/>
          <a:ext cx="3762375" cy="51435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0</xdr:col>
      <xdr:colOff>3257550</xdr:colOff>
      <xdr:row>18</xdr:row>
      <xdr:rowOff>0</xdr:rowOff>
    </xdr:from>
    <xdr:ext cx="295275" cy="447675"/>
    <xdr:sp macro="" textlink="">
      <xdr:nvSpPr>
        <xdr:cNvPr id="31"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32"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3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34"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18</xdr:row>
      <xdr:rowOff>0</xdr:rowOff>
    </xdr:from>
    <xdr:ext cx="295275" cy="514350"/>
    <xdr:sp macro="" textlink="">
      <xdr:nvSpPr>
        <xdr:cNvPr id="35"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36"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35</xdr:row>
      <xdr:rowOff>0</xdr:rowOff>
    </xdr:from>
    <xdr:ext cx="295275" cy="514350"/>
    <xdr:sp macro="" textlink="">
      <xdr:nvSpPr>
        <xdr:cNvPr id="37"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38"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4</xdr:col>
      <xdr:colOff>95250</xdr:colOff>
      <xdr:row>35</xdr:row>
      <xdr:rowOff>0</xdr:rowOff>
    </xdr:from>
    <xdr:ext cx="295275" cy="447675"/>
    <xdr:sp macro="" textlink="">
      <xdr:nvSpPr>
        <xdr:cNvPr id="39"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35</xdr:row>
      <xdr:rowOff>0</xdr:rowOff>
    </xdr:from>
    <xdr:ext cx="295275" cy="514350"/>
    <xdr:sp macro="" textlink="">
      <xdr:nvSpPr>
        <xdr:cNvPr id="40"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41"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35</xdr:row>
      <xdr:rowOff>0</xdr:rowOff>
    </xdr:from>
    <xdr:ext cx="295275" cy="514350"/>
    <xdr:sp macro="" textlink="">
      <xdr:nvSpPr>
        <xdr:cNvPr id="42"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4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44"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35</xdr:row>
      <xdr:rowOff>0</xdr:rowOff>
    </xdr:from>
    <xdr:ext cx="295275" cy="514350"/>
    <xdr:sp macro="" textlink="">
      <xdr:nvSpPr>
        <xdr:cNvPr id="45"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46"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35</xdr:row>
      <xdr:rowOff>0</xdr:rowOff>
    </xdr:from>
    <xdr:ext cx="295275" cy="514350"/>
    <xdr:sp macro="" textlink="">
      <xdr:nvSpPr>
        <xdr:cNvPr id="47"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48"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49"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35</xdr:row>
      <xdr:rowOff>0</xdr:rowOff>
    </xdr:from>
    <xdr:ext cx="295275" cy="514350"/>
    <xdr:sp macro="" textlink="">
      <xdr:nvSpPr>
        <xdr:cNvPr id="50"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51"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35</xdr:row>
      <xdr:rowOff>0</xdr:rowOff>
    </xdr:from>
    <xdr:ext cx="295275" cy="514350"/>
    <xdr:sp macro="" textlink="">
      <xdr:nvSpPr>
        <xdr:cNvPr id="52"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5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4</xdr:col>
      <xdr:colOff>95250</xdr:colOff>
      <xdr:row>35</xdr:row>
      <xdr:rowOff>0</xdr:rowOff>
    </xdr:from>
    <xdr:ext cx="295275" cy="447675"/>
    <xdr:sp macro="" textlink="">
      <xdr:nvSpPr>
        <xdr:cNvPr id="54"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35</xdr:row>
      <xdr:rowOff>0</xdr:rowOff>
    </xdr:from>
    <xdr:ext cx="295275" cy="514350"/>
    <xdr:sp macro="" textlink="">
      <xdr:nvSpPr>
        <xdr:cNvPr id="55"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56"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35</xdr:row>
      <xdr:rowOff>0</xdr:rowOff>
    </xdr:from>
    <xdr:ext cx="295275" cy="514350"/>
    <xdr:sp macro="" textlink="">
      <xdr:nvSpPr>
        <xdr:cNvPr id="57"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35</xdr:row>
      <xdr:rowOff>0</xdr:rowOff>
    </xdr:from>
    <xdr:ext cx="295275" cy="447675"/>
    <xdr:sp macro="" textlink="">
      <xdr:nvSpPr>
        <xdr:cNvPr id="58"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28</xdr:col>
      <xdr:colOff>114300</xdr:colOff>
      <xdr:row>35</xdr:row>
      <xdr:rowOff>0</xdr:rowOff>
    </xdr:from>
    <xdr:ext cx="295275" cy="447675"/>
    <xdr:sp macro="" textlink="">
      <xdr:nvSpPr>
        <xdr:cNvPr id="59"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35</xdr:row>
      <xdr:rowOff>0</xdr:rowOff>
    </xdr:from>
    <xdr:ext cx="295275" cy="514350"/>
    <xdr:sp macro="" textlink="">
      <xdr:nvSpPr>
        <xdr:cNvPr id="60"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0</xdr:colOff>
      <xdr:row>18</xdr:row>
      <xdr:rowOff>0</xdr:rowOff>
    </xdr:from>
    <xdr:ext cx="3771900" cy="523875"/>
    <xdr:sp macro="" textlink="">
      <xdr:nvSpPr>
        <xdr:cNvPr id="61" name="Shape 14"/>
        <xdr:cNvSpPr txBox="1"/>
      </xdr:nvSpPr>
      <xdr:spPr>
        <a:xfrm>
          <a:off x="3464813" y="3522825"/>
          <a:ext cx="3762375" cy="51435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0</xdr:col>
      <xdr:colOff>0</xdr:colOff>
      <xdr:row>0</xdr:row>
      <xdr:rowOff>0</xdr:rowOff>
    </xdr:from>
    <xdr:ext cx="219075" cy="19050"/>
    <xdr:pic>
      <xdr:nvPicPr>
        <xdr:cNvPr id="62" name="image18.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36</xdr:row>
      <xdr:rowOff>0</xdr:rowOff>
    </xdr:from>
    <xdr:ext cx="219075" cy="28575"/>
    <xdr:pic>
      <xdr:nvPicPr>
        <xdr:cNvPr id="63" name="image13.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3257550</xdr:colOff>
      <xdr:row>1</xdr:row>
      <xdr:rowOff>0</xdr:rowOff>
    </xdr:from>
    <xdr:ext cx="295275" cy="447675"/>
    <xdr:sp macro="" textlink="">
      <xdr:nvSpPr>
        <xdr:cNvPr id="15"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xdr:row>
      <xdr:rowOff>0</xdr:rowOff>
    </xdr:from>
    <xdr:ext cx="295275" cy="514350"/>
    <xdr:sp macro="" textlink="">
      <xdr:nvSpPr>
        <xdr:cNvPr id="16"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xdr:row>
      <xdr:rowOff>0</xdr:rowOff>
    </xdr:from>
    <xdr:ext cx="295275" cy="447675"/>
    <xdr:sp macro="" textlink="">
      <xdr:nvSpPr>
        <xdr:cNvPr id="2"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xdr:row>
      <xdr:rowOff>0</xdr:rowOff>
    </xdr:from>
    <xdr:ext cx="295275" cy="447675"/>
    <xdr:sp macro="" textlink="">
      <xdr:nvSpPr>
        <xdr:cNvPr id="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xdr:row>
      <xdr:rowOff>0</xdr:rowOff>
    </xdr:from>
    <xdr:ext cx="295275" cy="514350"/>
    <xdr:sp macro="" textlink="">
      <xdr:nvSpPr>
        <xdr:cNvPr id="4"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5"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6"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7"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8"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9"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10"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11"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12"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13"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14"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17"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18"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19"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20"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21"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22"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2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24"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25"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26"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27"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26</xdr:col>
      <xdr:colOff>114300</xdr:colOff>
      <xdr:row>16</xdr:row>
      <xdr:rowOff>0</xdr:rowOff>
    </xdr:from>
    <xdr:ext cx="295275" cy="447675"/>
    <xdr:sp macro="" textlink="">
      <xdr:nvSpPr>
        <xdr:cNvPr id="28"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29"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0</xdr:colOff>
      <xdr:row>0</xdr:row>
      <xdr:rowOff>0</xdr:rowOff>
    </xdr:from>
    <xdr:ext cx="3771900" cy="523875"/>
    <xdr:sp macro="" textlink="">
      <xdr:nvSpPr>
        <xdr:cNvPr id="30" name="Shape 14"/>
        <xdr:cNvSpPr txBox="1"/>
      </xdr:nvSpPr>
      <xdr:spPr>
        <a:xfrm>
          <a:off x="3464813" y="3522825"/>
          <a:ext cx="3762375" cy="51435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0</xdr:col>
      <xdr:colOff>3257550</xdr:colOff>
      <xdr:row>16</xdr:row>
      <xdr:rowOff>0</xdr:rowOff>
    </xdr:from>
    <xdr:ext cx="295275" cy="447675"/>
    <xdr:sp macro="" textlink="">
      <xdr:nvSpPr>
        <xdr:cNvPr id="31"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32"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3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34"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35"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36"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37"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38"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4</xdr:col>
      <xdr:colOff>95250</xdr:colOff>
      <xdr:row>16</xdr:row>
      <xdr:rowOff>0</xdr:rowOff>
    </xdr:from>
    <xdr:ext cx="295275" cy="447675"/>
    <xdr:sp macro="" textlink="">
      <xdr:nvSpPr>
        <xdr:cNvPr id="39"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40"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41"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42"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4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44"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45"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46"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47"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48"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49"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50"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51"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52"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5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4</xdr:col>
      <xdr:colOff>95250</xdr:colOff>
      <xdr:row>16</xdr:row>
      <xdr:rowOff>0</xdr:rowOff>
    </xdr:from>
    <xdr:ext cx="295275" cy="447675"/>
    <xdr:sp macro="" textlink="">
      <xdr:nvSpPr>
        <xdr:cNvPr id="54"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55"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56"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57"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58"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26</xdr:col>
      <xdr:colOff>114300</xdr:colOff>
      <xdr:row>16</xdr:row>
      <xdr:rowOff>0</xdr:rowOff>
    </xdr:from>
    <xdr:ext cx="295275" cy="447675"/>
    <xdr:sp macro="" textlink="">
      <xdr:nvSpPr>
        <xdr:cNvPr id="59"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60"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0</xdr:colOff>
      <xdr:row>16</xdr:row>
      <xdr:rowOff>0</xdr:rowOff>
    </xdr:from>
    <xdr:ext cx="3771900" cy="523875"/>
    <xdr:sp macro="" textlink="">
      <xdr:nvSpPr>
        <xdr:cNvPr id="61" name="Shape 14"/>
        <xdr:cNvSpPr txBox="1"/>
      </xdr:nvSpPr>
      <xdr:spPr>
        <a:xfrm>
          <a:off x="3464813" y="3522825"/>
          <a:ext cx="3762375" cy="51435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0</xdr:col>
      <xdr:colOff>0</xdr:colOff>
      <xdr:row>0</xdr:row>
      <xdr:rowOff>0</xdr:rowOff>
    </xdr:from>
    <xdr:ext cx="219075" cy="19050"/>
    <xdr:pic>
      <xdr:nvPicPr>
        <xdr:cNvPr id="62" name="image18.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16</xdr:row>
      <xdr:rowOff>0</xdr:rowOff>
    </xdr:from>
    <xdr:ext cx="219075" cy="28575"/>
    <xdr:pic>
      <xdr:nvPicPr>
        <xdr:cNvPr id="63" name="image13.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3771900" cy="523875"/>
    <xdr:sp macro="" textlink="">
      <xdr:nvSpPr>
        <xdr:cNvPr id="14" name="Shape 14"/>
        <xdr:cNvSpPr txBox="1"/>
      </xdr:nvSpPr>
      <xdr:spPr>
        <a:xfrm>
          <a:off x="3464813" y="3522825"/>
          <a:ext cx="3762375" cy="51435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0</xdr:col>
      <xdr:colOff>3257550</xdr:colOff>
      <xdr:row>1</xdr:row>
      <xdr:rowOff>0</xdr:rowOff>
    </xdr:from>
    <xdr:ext cx="295275" cy="447675"/>
    <xdr:sp macro="" textlink="">
      <xdr:nvSpPr>
        <xdr:cNvPr id="15"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xdr:row>
      <xdr:rowOff>0</xdr:rowOff>
    </xdr:from>
    <xdr:ext cx="295275" cy="447675"/>
    <xdr:sp macro="" textlink="">
      <xdr:nvSpPr>
        <xdr:cNvPr id="2"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38100</xdr:colOff>
      <xdr:row>1</xdr:row>
      <xdr:rowOff>0</xdr:rowOff>
    </xdr:from>
    <xdr:ext cx="295275" cy="447675"/>
    <xdr:sp macro="" textlink="">
      <xdr:nvSpPr>
        <xdr:cNvPr id="3"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4"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16"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5"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16</xdr:row>
      <xdr:rowOff>0</xdr:rowOff>
    </xdr:from>
    <xdr:ext cx="295275" cy="447675"/>
    <xdr:sp macro="" textlink="">
      <xdr:nvSpPr>
        <xdr:cNvPr id="6"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16</xdr:row>
      <xdr:rowOff>0</xdr:rowOff>
    </xdr:from>
    <xdr:ext cx="295275" cy="514350"/>
    <xdr:sp macro="" textlink="">
      <xdr:nvSpPr>
        <xdr:cNvPr id="7"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38100</xdr:colOff>
      <xdr:row>16</xdr:row>
      <xdr:rowOff>0</xdr:rowOff>
    </xdr:from>
    <xdr:ext cx="295275" cy="447675"/>
    <xdr:sp macro="" textlink="">
      <xdr:nvSpPr>
        <xdr:cNvPr id="8"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9"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3257550</xdr:colOff>
      <xdr:row>18</xdr:row>
      <xdr:rowOff>0</xdr:rowOff>
    </xdr:from>
    <xdr:ext cx="295275" cy="447675"/>
    <xdr:sp macro="" textlink="">
      <xdr:nvSpPr>
        <xdr:cNvPr id="10"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38100</xdr:colOff>
      <xdr:row>18</xdr:row>
      <xdr:rowOff>0</xdr:rowOff>
    </xdr:from>
    <xdr:ext cx="295275" cy="447675"/>
    <xdr:sp macro="" textlink="">
      <xdr:nvSpPr>
        <xdr:cNvPr id="11"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228600</xdr:colOff>
      <xdr:row>32</xdr:row>
      <xdr:rowOff>0</xdr:rowOff>
    </xdr:from>
    <xdr:ext cx="295275" cy="514350"/>
    <xdr:sp macro="" textlink="">
      <xdr:nvSpPr>
        <xdr:cNvPr id="12"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228600</xdr:colOff>
      <xdr:row>32</xdr:row>
      <xdr:rowOff>0</xdr:rowOff>
    </xdr:from>
    <xdr:ext cx="295275" cy="514350"/>
    <xdr:sp macro="" textlink="">
      <xdr:nvSpPr>
        <xdr:cNvPr id="13" name="Shape 16"/>
        <xdr:cNvSpPr/>
      </xdr:nvSpPr>
      <xdr:spPr>
        <a:xfrm>
          <a:off x="5203125" y="3527588"/>
          <a:ext cx="285750" cy="5048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38100</xdr:colOff>
      <xdr:row>32</xdr:row>
      <xdr:rowOff>0</xdr:rowOff>
    </xdr:from>
    <xdr:ext cx="295275" cy="447675"/>
    <xdr:sp macro="" textlink="">
      <xdr:nvSpPr>
        <xdr:cNvPr id="17" name="Shape 15"/>
        <xdr:cNvSpPr/>
      </xdr:nvSpPr>
      <xdr:spPr>
        <a:xfrm>
          <a:off x="5203125" y="3560925"/>
          <a:ext cx="285750" cy="4381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0</xdr:colOff>
      <xdr:row>0</xdr:row>
      <xdr:rowOff>0</xdr:rowOff>
    </xdr:from>
    <xdr:ext cx="219075" cy="19050"/>
    <xdr:pic>
      <xdr:nvPicPr>
        <xdr:cNvPr id="18" name="image18.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34</xdr:row>
      <xdr:rowOff>0</xdr:rowOff>
    </xdr:from>
    <xdr:ext cx="219075" cy="28575"/>
    <xdr:pic>
      <xdr:nvPicPr>
        <xdr:cNvPr id="19" name="image13.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baseColWidth="10" defaultColWidth="14.42578125" defaultRowHeight="15" customHeight="1"/>
  <cols>
    <col min="1" max="1" width="164.7109375" customWidth="1"/>
  </cols>
  <sheetData>
    <row r="1" spans="1:1" ht="96" customHeight="1">
      <c r="A1" s="1"/>
    </row>
    <row r="2" spans="1:1" ht="75">
      <c r="A2" s="2" t="s">
        <v>0</v>
      </c>
    </row>
    <row r="3" spans="1:1" ht="60">
      <c r="A3" s="2" t="s">
        <v>1</v>
      </c>
    </row>
    <row r="4" spans="1:1" ht="60">
      <c r="A4" s="2" t="s">
        <v>2</v>
      </c>
    </row>
    <row r="5" spans="1:1" ht="22.5" customHeight="1">
      <c r="A5" s="3" t="s">
        <v>3</v>
      </c>
    </row>
    <row r="6" spans="1:1" ht="12.75" customHeight="1">
      <c r="A6" s="4" t="s">
        <v>4</v>
      </c>
    </row>
    <row r="7" spans="1:1" ht="12.75" customHeight="1">
      <c r="A7" s="4" t="s">
        <v>5</v>
      </c>
    </row>
    <row r="8" spans="1:1" ht="13.5" customHeight="1">
      <c r="A8" s="4" t="s">
        <v>6</v>
      </c>
    </row>
    <row r="9" spans="1:1" ht="15.75" customHeight="1">
      <c r="A9" s="5" t="s">
        <v>7</v>
      </c>
    </row>
    <row r="10" spans="1:1" ht="12.75" customHeight="1">
      <c r="A10" s="6" t="s">
        <v>8</v>
      </c>
    </row>
    <row r="11" spans="1:1" ht="32.25" customHeight="1">
      <c r="A11" s="7" t="s">
        <v>9</v>
      </c>
    </row>
    <row r="12" spans="1:1" ht="15" customHeight="1">
      <c r="A12" s="8" t="s">
        <v>10</v>
      </c>
    </row>
    <row r="13" spans="1:1" ht="15" customHeight="1">
      <c r="A13" s="8" t="s">
        <v>11</v>
      </c>
    </row>
    <row r="14" spans="1:1" ht="15" customHeight="1">
      <c r="A14" s="8" t="s">
        <v>12</v>
      </c>
    </row>
    <row r="15" spans="1:1" ht="15" customHeight="1">
      <c r="A15" s="9" t="s">
        <v>13</v>
      </c>
    </row>
    <row r="16" spans="1:1" ht="15" customHeight="1">
      <c r="A16" s="10" t="s">
        <v>14</v>
      </c>
    </row>
    <row r="17" spans="1:1" ht="63" customHeight="1">
      <c r="A17" s="11" t="s">
        <v>15</v>
      </c>
    </row>
    <row r="18" spans="1:1" ht="124.5" customHeight="1">
      <c r="A18" s="11" t="s">
        <v>16</v>
      </c>
    </row>
    <row r="19" spans="1:1" ht="46.5" customHeight="1">
      <c r="A19" s="12" t="s">
        <v>17</v>
      </c>
    </row>
    <row r="20" spans="1:1" ht="91.5" customHeight="1">
      <c r="A20" s="13"/>
    </row>
  </sheetData>
  <sheetProtection algorithmName="SHA-512" hashValue="g1UruCPrqZTU8PxPoMFy5LhBUVBmFagf/3x+8sdrEnWDQR01JbfjP/Q8lFhxvgtWFvqUeTDNIsUyYcdOMVOctQ==" saltValue="TJH51uGnwdPcEfvBC/dFJw==" spinCount="100000" sheet="1" objects="1" scenarios="1"/>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showGridLines="0" workbookViewId="0">
      <selection sqref="A1:AI1"/>
    </sheetView>
  </sheetViews>
  <sheetFormatPr baseColWidth="10" defaultColWidth="14.42578125" defaultRowHeight="15" customHeight="1"/>
  <cols>
    <col min="1" max="26" width="3.28515625" customWidth="1"/>
    <col min="27" max="34" width="5.7109375" customWidth="1"/>
    <col min="35" max="35" width="7.5703125" hidden="1" customWidth="1"/>
  </cols>
  <sheetData>
    <row r="1" spans="1:35" ht="85.5" customHeight="1">
      <c r="A1" s="422"/>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43"/>
    </row>
    <row r="2" spans="1:35" ht="18" customHeight="1">
      <c r="A2" s="423" t="s">
        <v>40</v>
      </c>
      <c r="B2" s="321"/>
      <c r="C2" s="321"/>
      <c r="D2" s="321"/>
      <c r="E2" s="321"/>
      <c r="F2" s="321"/>
      <c r="G2" s="321"/>
      <c r="H2" s="321"/>
      <c r="I2" s="321"/>
      <c r="J2" s="321"/>
      <c r="K2" s="321"/>
      <c r="L2" s="322"/>
      <c r="M2" s="400" t="str">
        <f>A11</f>
        <v>PUMAS VALLE DEL CAUCA</v>
      </c>
      <c r="N2" s="414"/>
      <c r="O2" s="424" t="str">
        <f>A13</f>
        <v>INTERNACIONAL - BOGOTA</v>
      </c>
      <c r="P2" s="322"/>
      <c r="Q2" s="417" t="str">
        <f>A15</f>
        <v>REAL H.C. - ANTIOQUIA</v>
      </c>
      <c r="R2" s="322"/>
      <c r="S2" s="419" t="str">
        <f>A17</f>
        <v>ORIÓN ROSITEX - ANTIOQUIA</v>
      </c>
      <c r="T2" s="414"/>
      <c r="U2" s="421" t="str">
        <f>A19</f>
        <v>SUPER PATIN - ANTIOQUIA</v>
      </c>
      <c r="V2" s="322"/>
      <c r="W2" s="421"/>
      <c r="X2" s="322"/>
      <c r="Y2" s="396" t="s">
        <v>207</v>
      </c>
      <c r="Z2" s="322"/>
      <c r="AA2" s="394" t="s">
        <v>208</v>
      </c>
      <c r="AB2" s="394" t="s">
        <v>209</v>
      </c>
      <c r="AC2" s="394" t="s">
        <v>210</v>
      </c>
      <c r="AD2" s="394" t="s">
        <v>211</v>
      </c>
      <c r="AE2" s="394" t="s">
        <v>212</v>
      </c>
      <c r="AF2" s="394" t="s">
        <v>213</v>
      </c>
      <c r="AG2" s="394" t="s">
        <v>214</v>
      </c>
      <c r="AH2" s="394" t="s">
        <v>215</v>
      </c>
      <c r="AI2" s="30"/>
    </row>
    <row r="3" spans="1:35" ht="18" customHeight="1">
      <c r="A3" s="342"/>
      <c r="B3" s="335"/>
      <c r="C3" s="335"/>
      <c r="D3" s="335"/>
      <c r="E3" s="335"/>
      <c r="F3" s="335"/>
      <c r="G3" s="335"/>
      <c r="H3" s="335"/>
      <c r="I3" s="335"/>
      <c r="J3" s="335"/>
      <c r="K3" s="335"/>
      <c r="L3" s="343"/>
      <c r="M3" s="342"/>
      <c r="N3" s="384"/>
      <c r="O3" s="342"/>
      <c r="P3" s="343"/>
      <c r="Q3" s="342"/>
      <c r="R3" s="343"/>
      <c r="S3" s="342"/>
      <c r="T3" s="384"/>
      <c r="U3" s="342"/>
      <c r="V3" s="343"/>
      <c r="W3" s="342"/>
      <c r="X3" s="343"/>
      <c r="Y3" s="342"/>
      <c r="Z3" s="343"/>
      <c r="AA3" s="331"/>
      <c r="AB3" s="331"/>
      <c r="AC3" s="331"/>
      <c r="AD3" s="331"/>
      <c r="AE3" s="331"/>
      <c r="AF3" s="331"/>
      <c r="AG3" s="331"/>
      <c r="AH3" s="331"/>
      <c r="AI3" s="30"/>
    </row>
    <row r="4" spans="1:35" ht="18" customHeight="1">
      <c r="A4" s="342"/>
      <c r="B4" s="335"/>
      <c r="C4" s="335"/>
      <c r="D4" s="335"/>
      <c r="E4" s="335"/>
      <c r="F4" s="335"/>
      <c r="G4" s="335"/>
      <c r="H4" s="335"/>
      <c r="I4" s="335"/>
      <c r="J4" s="335"/>
      <c r="K4" s="335"/>
      <c r="L4" s="343"/>
      <c r="M4" s="342"/>
      <c r="N4" s="384"/>
      <c r="O4" s="342"/>
      <c r="P4" s="343"/>
      <c r="Q4" s="342"/>
      <c r="R4" s="343"/>
      <c r="S4" s="342"/>
      <c r="T4" s="384"/>
      <c r="U4" s="342"/>
      <c r="V4" s="343"/>
      <c r="W4" s="342"/>
      <c r="X4" s="343"/>
      <c r="Y4" s="342"/>
      <c r="Z4" s="343"/>
      <c r="AA4" s="331"/>
      <c r="AB4" s="331"/>
      <c r="AC4" s="331"/>
      <c r="AD4" s="331"/>
      <c r="AE4" s="331"/>
      <c r="AF4" s="331"/>
      <c r="AG4" s="331"/>
      <c r="AH4" s="331"/>
      <c r="AI4" s="30"/>
    </row>
    <row r="5" spans="1:35" ht="18" customHeight="1">
      <c r="A5" s="342"/>
      <c r="B5" s="335"/>
      <c r="C5" s="335"/>
      <c r="D5" s="335"/>
      <c r="E5" s="335"/>
      <c r="F5" s="335"/>
      <c r="G5" s="335"/>
      <c r="H5" s="335"/>
      <c r="I5" s="335"/>
      <c r="J5" s="335"/>
      <c r="K5" s="335"/>
      <c r="L5" s="343"/>
      <c r="M5" s="342"/>
      <c r="N5" s="384"/>
      <c r="O5" s="342"/>
      <c r="P5" s="343"/>
      <c r="Q5" s="342"/>
      <c r="R5" s="343"/>
      <c r="S5" s="342"/>
      <c r="T5" s="384"/>
      <c r="U5" s="342"/>
      <c r="V5" s="343"/>
      <c r="W5" s="342"/>
      <c r="X5" s="343"/>
      <c r="Y5" s="342"/>
      <c r="Z5" s="343"/>
      <c r="AA5" s="331"/>
      <c r="AB5" s="331"/>
      <c r="AC5" s="331"/>
      <c r="AD5" s="331"/>
      <c r="AE5" s="331"/>
      <c r="AF5" s="331"/>
      <c r="AG5" s="331"/>
      <c r="AH5" s="331"/>
      <c r="AI5" s="30"/>
    </row>
    <row r="6" spans="1:35" ht="18" customHeight="1">
      <c r="A6" s="342"/>
      <c r="B6" s="335"/>
      <c r="C6" s="335"/>
      <c r="D6" s="335"/>
      <c r="E6" s="335"/>
      <c r="F6" s="335"/>
      <c r="G6" s="335"/>
      <c r="H6" s="335"/>
      <c r="I6" s="335"/>
      <c r="J6" s="335"/>
      <c r="K6" s="335"/>
      <c r="L6" s="343"/>
      <c r="M6" s="342"/>
      <c r="N6" s="384"/>
      <c r="O6" s="342"/>
      <c r="P6" s="343"/>
      <c r="Q6" s="342"/>
      <c r="R6" s="343"/>
      <c r="S6" s="342"/>
      <c r="T6" s="384"/>
      <c r="U6" s="342"/>
      <c r="V6" s="343"/>
      <c r="W6" s="342"/>
      <c r="X6" s="343"/>
      <c r="Y6" s="342"/>
      <c r="Z6" s="343"/>
      <c r="AA6" s="331"/>
      <c r="AB6" s="331"/>
      <c r="AC6" s="331"/>
      <c r="AD6" s="331"/>
      <c r="AE6" s="331"/>
      <c r="AF6" s="331"/>
      <c r="AG6" s="331"/>
      <c r="AH6" s="331"/>
      <c r="AI6" s="30"/>
    </row>
    <row r="7" spans="1:35" ht="18" customHeight="1">
      <c r="A7" s="342"/>
      <c r="B7" s="335"/>
      <c r="C7" s="335"/>
      <c r="D7" s="335"/>
      <c r="E7" s="335"/>
      <c r="F7" s="335"/>
      <c r="G7" s="335"/>
      <c r="H7" s="335"/>
      <c r="I7" s="335"/>
      <c r="J7" s="335"/>
      <c r="K7" s="335"/>
      <c r="L7" s="343"/>
      <c r="M7" s="342"/>
      <c r="N7" s="384"/>
      <c r="O7" s="342"/>
      <c r="P7" s="343"/>
      <c r="Q7" s="342"/>
      <c r="R7" s="343"/>
      <c r="S7" s="342"/>
      <c r="T7" s="384"/>
      <c r="U7" s="342"/>
      <c r="V7" s="343"/>
      <c r="W7" s="342"/>
      <c r="X7" s="343"/>
      <c r="Y7" s="342"/>
      <c r="Z7" s="343"/>
      <c r="AA7" s="331"/>
      <c r="AB7" s="331"/>
      <c r="AC7" s="331"/>
      <c r="AD7" s="331"/>
      <c r="AE7" s="331"/>
      <c r="AF7" s="331"/>
      <c r="AG7" s="331"/>
      <c r="AH7" s="331"/>
      <c r="AI7" s="30"/>
    </row>
    <row r="8" spans="1:35" ht="18" customHeight="1">
      <c r="A8" s="342"/>
      <c r="B8" s="335"/>
      <c r="C8" s="335"/>
      <c r="D8" s="335"/>
      <c r="E8" s="335"/>
      <c r="F8" s="335"/>
      <c r="G8" s="335"/>
      <c r="H8" s="335"/>
      <c r="I8" s="335"/>
      <c r="J8" s="335"/>
      <c r="K8" s="335"/>
      <c r="L8" s="343"/>
      <c r="M8" s="342"/>
      <c r="N8" s="384"/>
      <c r="O8" s="342"/>
      <c r="P8" s="343"/>
      <c r="Q8" s="342"/>
      <c r="R8" s="343"/>
      <c r="S8" s="342"/>
      <c r="T8" s="384"/>
      <c r="U8" s="342"/>
      <c r="V8" s="343"/>
      <c r="W8" s="342"/>
      <c r="X8" s="343"/>
      <c r="Y8" s="342"/>
      <c r="Z8" s="343"/>
      <c r="AA8" s="331"/>
      <c r="AB8" s="331"/>
      <c r="AC8" s="331"/>
      <c r="AD8" s="331"/>
      <c r="AE8" s="331"/>
      <c r="AF8" s="331"/>
      <c r="AG8" s="331"/>
      <c r="AH8" s="331"/>
      <c r="AI8" s="30"/>
    </row>
    <row r="9" spans="1:35" ht="18" customHeight="1">
      <c r="A9" s="342"/>
      <c r="B9" s="335"/>
      <c r="C9" s="335"/>
      <c r="D9" s="335"/>
      <c r="E9" s="335"/>
      <c r="F9" s="335"/>
      <c r="G9" s="335"/>
      <c r="H9" s="335"/>
      <c r="I9" s="335"/>
      <c r="J9" s="335"/>
      <c r="K9" s="335"/>
      <c r="L9" s="343"/>
      <c r="M9" s="342"/>
      <c r="N9" s="384"/>
      <c r="O9" s="342"/>
      <c r="P9" s="343"/>
      <c r="Q9" s="342"/>
      <c r="R9" s="343"/>
      <c r="S9" s="342"/>
      <c r="T9" s="384"/>
      <c r="U9" s="342"/>
      <c r="V9" s="343"/>
      <c r="W9" s="342"/>
      <c r="X9" s="343"/>
      <c r="Y9" s="342"/>
      <c r="Z9" s="343"/>
      <c r="AA9" s="331"/>
      <c r="AB9" s="331"/>
      <c r="AC9" s="331"/>
      <c r="AD9" s="331"/>
      <c r="AE9" s="331"/>
      <c r="AF9" s="331"/>
      <c r="AG9" s="331"/>
      <c r="AH9" s="331"/>
      <c r="AI9" s="30"/>
    </row>
    <row r="10" spans="1:35" ht="15" customHeight="1">
      <c r="A10" s="323"/>
      <c r="B10" s="324"/>
      <c r="C10" s="324"/>
      <c r="D10" s="324"/>
      <c r="E10" s="324"/>
      <c r="F10" s="324"/>
      <c r="G10" s="324"/>
      <c r="H10" s="324"/>
      <c r="I10" s="324"/>
      <c r="J10" s="324"/>
      <c r="K10" s="324"/>
      <c r="L10" s="325"/>
      <c r="M10" s="323"/>
      <c r="N10" s="385"/>
      <c r="O10" s="323"/>
      <c r="P10" s="325"/>
      <c r="Q10" s="403"/>
      <c r="R10" s="404"/>
      <c r="S10" s="323"/>
      <c r="T10" s="385"/>
      <c r="U10" s="323"/>
      <c r="V10" s="325"/>
      <c r="W10" s="323"/>
      <c r="X10" s="325"/>
      <c r="Y10" s="342"/>
      <c r="Z10" s="343"/>
      <c r="AA10" s="319"/>
      <c r="AB10" s="319"/>
      <c r="AC10" s="319"/>
      <c r="AD10" s="319"/>
      <c r="AE10" s="319"/>
      <c r="AF10" s="319"/>
      <c r="AG10" s="319"/>
      <c r="AH10" s="331"/>
      <c r="AI10" s="30"/>
    </row>
    <row r="11" spans="1:35" ht="15" customHeight="1">
      <c r="A11" s="389" t="s">
        <v>228</v>
      </c>
      <c r="B11" s="321"/>
      <c r="C11" s="321"/>
      <c r="D11" s="321"/>
      <c r="E11" s="321"/>
      <c r="F11" s="321"/>
      <c r="G11" s="321"/>
      <c r="H11" s="321"/>
      <c r="I11" s="321"/>
      <c r="J11" s="321"/>
      <c r="K11" s="321"/>
      <c r="L11" s="322"/>
      <c r="M11" s="137"/>
      <c r="N11" s="138"/>
      <c r="O11" s="139"/>
      <c r="P11" s="153">
        <v>3</v>
      </c>
      <c r="Q11" s="139"/>
      <c r="R11" s="140">
        <v>2</v>
      </c>
      <c r="S11" s="165">
        <v>1</v>
      </c>
      <c r="T11" s="140">
        <v>2</v>
      </c>
      <c r="U11" s="139"/>
      <c r="V11" s="149">
        <v>2</v>
      </c>
      <c r="W11" s="166"/>
      <c r="X11" s="167"/>
      <c r="Y11" s="397">
        <v>4</v>
      </c>
      <c r="Z11" s="322"/>
      <c r="AA11" s="395">
        <v>2</v>
      </c>
      <c r="AB11" s="375">
        <v>1</v>
      </c>
      <c r="AC11" s="375">
        <v>1</v>
      </c>
      <c r="AD11" s="375">
        <f>O12+Q12+M12+S12+U12</f>
        <v>15</v>
      </c>
      <c r="AE11" s="375">
        <f>P11+R11+N11+T11+V11</f>
        <v>9</v>
      </c>
      <c r="AF11" s="375">
        <f>AD11-AE11</f>
        <v>6</v>
      </c>
      <c r="AG11" s="376">
        <f>AA11*3+AB11</f>
        <v>7</v>
      </c>
      <c r="AH11" s="377">
        <v>2</v>
      </c>
      <c r="AI11" s="30"/>
    </row>
    <row r="12" spans="1:35" ht="15" customHeight="1">
      <c r="A12" s="323"/>
      <c r="B12" s="324"/>
      <c r="C12" s="324"/>
      <c r="D12" s="324"/>
      <c r="E12" s="324"/>
      <c r="F12" s="324"/>
      <c r="G12" s="324"/>
      <c r="H12" s="324"/>
      <c r="I12" s="324"/>
      <c r="J12" s="324"/>
      <c r="K12" s="324"/>
      <c r="L12" s="325"/>
      <c r="M12" s="144"/>
      <c r="N12" s="145"/>
      <c r="O12" s="146">
        <v>5</v>
      </c>
      <c r="P12" s="155"/>
      <c r="Q12" s="146">
        <v>1</v>
      </c>
      <c r="R12" s="147"/>
      <c r="S12" s="157">
        <v>2</v>
      </c>
      <c r="T12" s="168">
        <v>2</v>
      </c>
      <c r="U12" s="148">
        <v>7</v>
      </c>
      <c r="V12" s="147"/>
      <c r="W12" s="169"/>
      <c r="X12" s="169"/>
      <c r="Y12" s="323"/>
      <c r="Z12" s="325"/>
      <c r="AA12" s="325"/>
      <c r="AB12" s="319"/>
      <c r="AC12" s="319"/>
      <c r="AD12" s="319"/>
      <c r="AE12" s="319"/>
      <c r="AF12" s="319"/>
      <c r="AG12" s="319"/>
      <c r="AH12" s="319"/>
      <c r="AI12" s="30"/>
    </row>
    <row r="13" spans="1:35" ht="15" customHeight="1">
      <c r="A13" s="425" t="s">
        <v>216</v>
      </c>
      <c r="B13" s="321"/>
      <c r="C13" s="321"/>
      <c r="D13" s="321"/>
      <c r="E13" s="321"/>
      <c r="F13" s="321"/>
      <c r="G13" s="321"/>
      <c r="H13" s="321"/>
      <c r="I13" s="321"/>
      <c r="J13" s="321"/>
      <c r="K13" s="321"/>
      <c r="L13" s="322"/>
      <c r="M13" s="139"/>
      <c r="N13" s="140">
        <v>5</v>
      </c>
      <c r="O13" s="137"/>
      <c r="P13" s="138"/>
      <c r="Q13" s="141"/>
      <c r="R13" s="143">
        <v>5</v>
      </c>
      <c r="S13" s="139"/>
      <c r="T13" s="140">
        <v>3</v>
      </c>
      <c r="U13" s="139"/>
      <c r="V13" s="149">
        <v>3</v>
      </c>
      <c r="W13" s="166"/>
      <c r="X13" s="167"/>
      <c r="Y13" s="397">
        <v>4</v>
      </c>
      <c r="Z13" s="322"/>
      <c r="AA13" s="395">
        <v>1</v>
      </c>
      <c r="AB13" s="375">
        <v>0</v>
      </c>
      <c r="AC13" s="375">
        <v>3</v>
      </c>
      <c r="AD13" s="375">
        <f>O14+Q14+M14+S14+U14</f>
        <v>11</v>
      </c>
      <c r="AE13" s="375">
        <f>P13+R13+N13+T13+V13</f>
        <v>16</v>
      </c>
      <c r="AF13" s="375">
        <f>AD13-AE13</f>
        <v>-5</v>
      </c>
      <c r="AG13" s="376">
        <f>AA13*3+AB13</f>
        <v>3</v>
      </c>
      <c r="AH13" s="377">
        <v>4</v>
      </c>
      <c r="AI13" s="30"/>
    </row>
    <row r="14" spans="1:35" ht="15" customHeight="1">
      <c r="A14" s="323"/>
      <c r="B14" s="324"/>
      <c r="C14" s="324"/>
      <c r="D14" s="324"/>
      <c r="E14" s="324"/>
      <c r="F14" s="324"/>
      <c r="G14" s="324"/>
      <c r="H14" s="324"/>
      <c r="I14" s="324"/>
      <c r="J14" s="324"/>
      <c r="K14" s="324"/>
      <c r="L14" s="325"/>
      <c r="M14" s="152">
        <v>3</v>
      </c>
      <c r="N14" s="147"/>
      <c r="O14" s="144"/>
      <c r="P14" s="145"/>
      <c r="Q14" s="148">
        <v>2</v>
      </c>
      <c r="R14" s="155"/>
      <c r="S14" s="146">
        <v>2</v>
      </c>
      <c r="T14" s="147"/>
      <c r="U14" s="170">
        <v>4</v>
      </c>
      <c r="V14" s="143"/>
      <c r="W14" s="171"/>
      <c r="X14" s="169"/>
      <c r="Y14" s="323"/>
      <c r="Z14" s="325"/>
      <c r="AA14" s="325"/>
      <c r="AB14" s="319"/>
      <c r="AC14" s="319"/>
      <c r="AD14" s="319"/>
      <c r="AE14" s="319"/>
      <c r="AF14" s="319"/>
      <c r="AG14" s="319"/>
      <c r="AH14" s="319"/>
      <c r="AI14" s="30"/>
    </row>
    <row r="15" spans="1:35" ht="15" customHeight="1">
      <c r="A15" s="420" t="s">
        <v>220</v>
      </c>
      <c r="B15" s="321"/>
      <c r="C15" s="321"/>
      <c r="D15" s="321"/>
      <c r="E15" s="321"/>
      <c r="F15" s="321"/>
      <c r="G15" s="321"/>
      <c r="H15" s="321"/>
      <c r="I15" s="321"/>
      <c r="J15" s="321"/>
      <c r="K15" s="321"/>
      <c r="L15" s="322"/>
      <c r="M15" s="139"/>
      <c r="N15" s="140">
        <v>1</v>
      </c>
      <c r="O15" s="139"/>
      <c r="P15" s="149">
        <v>2</v>
      </c>
      <c r="Q15" s="137"/>
      <c r="R15" s="154"/>
      <c r="S15" s="139"/>
      <c r="T15" s="149">
        <v>0</v>
      </c>
      <c r="U15" s="139"/>
      <c r="V15" s="140">
        <v>1</v>
      </c>
      <c r="W15" s="166"/>
      <c r="X15" s="172"/>
      <c r="Y15" s="397">
        <v>4</v>
      </c>
      <c r="Z15" s="322"/>
      <c r="AA15" s="395">
        <v>4</v>
      </c>
      <c r="AB15" s="375">
        <v>0</v>
      </c>
      <c r="AC15" s="375">
        <v>0</v>
      </c>
      <c r="AD15" s="375">
        <f>O16+Q16+M16+S16+U16</f>
        <v>10</v>
      </c>
      <c r="AE15" s="375">
        <f>P15+R15+N15+T15+V15</f>
        <v>4</v>
      </c>
      <c r="AF15" s="375">
        <f>AD15-AE15</f>
        <v>6</v>
      </c>
      <c r="AG15" s="376">
        <f>AA15*3+AB15</f>
        <v>12</v>
      </c>
      <c r="AH15" s="377">
        <v>1</v>
      </c>
      <c r="AI15" s="30"/>
    </row>
    <row r="16" spans="1:35" ht="15" customHeight="1">
      <c r="A16" s="403"/>
      <c r="B16" s="426"/>
      <c r="C16" s="426"/>
      <c r="D16" s="426"/>
      <c r="E16" s="426"/>
      <c r="F16" s="426"/>
      <c r="G16" s="426"/>
      <c r="H16" s="426"/>
      <c r="I16" s="426"/>
      <c r="J16" s="426"/>
      <c r="K16" s="426"/>
      <c r="L16" s="404"/>
      <c r="M16" s="157">
        <v>2</v>
      </c>
      <c r="N16" s="143"/>
      <c r="O16" s="170">
        <v>5</v>
      </c>
      <c r="P16" s="143"/>
      <c r="Q16" s="150"/>
      <c r="R16" s="156"/>
      <c r="S16" s="141">
        <v>1</v>
      </c>
      <c r="T16" s="143"/>
      <c r="U16" s="157">
        <v>2</v>
      </c>
      <c r="V16" s="143"/>
      <c r="W16" s="173"/>
      <c r="X16" s="174"/>
      <c r="Y16" s="342"/>
      <c r="Z16" s="343"/>
      <c r="AA16" s="343"/>
      <c r="AB16" s="331"/>
      <c r="AC16" s="331"/>
      <c r="AD16" s="319"/>
      <c r="AE16" s="319"/>
      <c r="AF16" s="331"/>
      <c r="AG16" s="358"/>
      <c r="AH16" s="331"/>
      <c r="AI16" s="30"/>
    </row>
    <row r="17" spans="1:35" ht="15" customHeight="1">
      <c r="A17" s="388" t="s">
        <v>229</v>
      </c>
      <c r="B17" s="321"/>
      <c r="C17" s="321"/>
      <c r="D17" s="321"/>
      <c r="E17" s="321"/>
      <c r="F17" s="321"/>
      <c r="G17" s="321"/>
      <c r="H17" s="321"/>
      <c r="I17" s="321"/>
      <c r="J17" s="321"/>
      <c r="K17" s="321"/>
      <c r="L17" s="322"/>
      <c r="M17" s="165">
        <v>2</v>
      </c>
      <c r="N17" s="140">
        <v>2</v>
      </c>
      <c r="O17" s="139"/>
      <c r="P17" s="140">
        <v>2</v>
      </c>
      <c r="Q17" s="139"/>
      <c r="R17" s="175">
        <v>1</v>
      </c>
      <c r="S17" s="137"/>
      <c r="T17" s="138"/>
      <c r="U17" s="175"/>
      <c r="V17" s="140">
        <v>2</v>
      </c>
      <c r="W17" s="166"/>
      <c r="X17" s="172"/>
      <c r="Y17" s="397">
        <v>4</v>
      </c>
      <c r="Z17" s="322"/>
      <c r="AA17" s="395">
        <v>2</v>
      </c>
      <c r="AB17" s="375">
        <v>1</v>
      </c>
      <c r="AC17" s="375">
        <v>1</v>
      </c>
      <c r="AD17" s="375">
        <f>O18+Q18+M18+S18+U18</f>
        <v>10</v>
      </c>
      <c r="AE17" s="375">
        <f>P17+R17+N17+T17+V17</f>
        <v>7</v>
      </c>
      <c r="AF17" s="375">
        <f>AD17-AE17</f>
        <v>3</v>
      </c>
      <c r="AG17" s="376">
        <f>AA17*3+AB17</f>
        <v>7</v>
      </c>
      <c r="AH17" s="377">
        <v>3</v>
      </c>
      <c r="AI17" s="30"/>
    </row>
    <row r="18" spans="1:35" ht="15" customHeight="1">
      <c r="A18" s="403"/>
      <c r="B18" s="426"/>
      <c r="C18" s="426"/>
      <c r="D18" s="426"/>
      <c r="E18" s="426"/>
      <c r="F18" s="426"/>
      <c r="G18" s="426"/>
      <c r="H18" s="426"/>
      <c r="I18" s="426"/>
      <c r="J18" s="426"/>
      <c r="K18" s="426"/>
      <c r="L18" s="404"/>
      <c r="M18" s="157">
        <v>2</v>
      </c>
      <c r="N18" s="168">
        <v>1</v>
      </c>
      <c r="O18" s="157">
        <v>3</v>
      </c>
      <c r="P18" s="143"/>
      <c r="Q18" s="170">
        <v>0</v>
      </c>
      <c r="R18" s="170"/>
      <c r="S18" s="144"/>
      <c r="T18" s="145"/>
      <c r="U18" s="157">
        <v>5</v>
      </c>
      <c r="V18" s="143"/>
      <c r="W18" s="173"/>
      <c r="X18" s="174"/>
      <c r="Y18" s="342"/>
      <c r="Z18" s="343"/>
      <c r="AA18" s="343"/>
      <c r="AB18" s="331"/>
      <c r="AC18" s="331"/>
      <c r="AD18" s="319"/>
      <c r="AE18" s="319"/>
      <c r="AF18" s="331"/>
      <c r="AG18" s="358"/>
      <c r="AH18" s="331"/>
      <c r="AI18" s="30"/>
    </row>
    <row r="19" spans="1:35" ht="15" customHeight="1">
      <c r="A19" s="388" t="s">
        <v>23</v>
      </c>
      <c r="B19" s="321"/>
      <c r="C19" s="321"/>
      <c r="D19" s="321"/>
      <c r="E19" s="321"/>
      <c r="F19" s="321"/>
      <c r="G19" s="321"/>
      <c r="H19" s="321"/>
      <c r="I19" s="321"/>
      <c r="J19" s="321"/>
      <c r="K19" s="321"/>
      <c r="L19" s="322"/>
      <c r="M19" s="139"/>
      <c r="N19" s="149">
        <v>7</v>
      </c>
      <c r="O19" s="139"/>
      <c r="P19" s="149">
        <v>4</v>
      </c>
      <c r="Q19" s="139"/>
      <c r="R19" s="153">
        <v>2</v>
      </c>
      <c r="S19" s="139"/>
      <c r="T19" s="140">
        <v>5</v>
      </c>
      <c r="U19" s="137"/>
      <c r="V19" s="138"/>
      <c r="W19" s="166"/>
      <c r="X19" s="172"/>
      <c r="Y19" s="397">
        <v>4</v>
      </c>
      <c r="Z19" s="322"/>
      <c r="AA19" s="395">
        <v>0</v>
      </c>
      <c r="AB19" s="375">
        <v>0</v>
      </c>
      <c r="AC19" s="375">
        <v>4</v>
      </c>
      <c r="AD19" s="375">
        <f>O20+Q20+M20+S20+U20</f>
        <v>8</v>
      </c>
      <c r="AE19" s="375">
        <f>P19+R19+N19+T19+V19</f>
        <v>18</v>
      </c>
      <c r="AF19" s="375">
        <f>AD19-AE19</f>
        <v>-10</v>
      </c>
      <c r="AG19" s="376">
        <f>AA19*3+AB19</f>
        <v>0</v>
      </c>
      <c r="AH19" s="377">
        <v>5</v>
      </c>
      <c r="AI19" s="30"/>
    </row>
    <row r="20" spans="1:35" ht="15" customHeight="1">
      <c r="A20" s="403"/>
      <c r="B20" s="426"/>
      <c r="C20" s="426"/>
      <c r="D20" s="426"/>
      <c r="E20" s="426"/>
      <c r="F20" s="426"/>
      <c r="G20" s="426"/>
      <c r="H20" s="426"/>
      <c r="I20" s="426"/>
      <c r="J20" s="426"/>
      <c r="K20" s="426"/>
      <c r="L20" s="404"/>
      <c r="M20" s="176">
        <v>2</v>
      </c>
      <c r="N20" s="177"/>
      <c r="O20" s="176">
        <v>3</v>
      </c>
      <c r="P20" s="177"/>
      <c r="Q20" s="178">
        <v>1</v>
      </c>
      <c r="R20" s="176"/>
      <c r="S20" s="146">
        <v>2</v>
      </c>
      <c r="T20" s="147"/>
      <c r="U20" s="144"/>
      <c r="V20" s="145"/>
      <c r="W20" s="179"/>
      <c r="X20" s="180"/>
      <c r="Y20" s="342"/>
      <c r="Z20" s="343"/>
      <c r="AA20" s="343"/>
      <c r="AB20" s="331"/>
      <c r="AC20" s="331"/>
      <c r="AD20" s="319"/>
      <c r="AE20" s="319"/>
      <c r="AF20" s="331"/>
      <c r="AG20" s="358"/>
      <c r="AH20" s="331"/>
      <c r="AI20" s="30"/>
    </row>
    <row r="21" spans="1:35" ht="94.5" customHeight="1">
      <c r="A21" s="427"/>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8"/>
      <c r="AI21" s="30"/>
    </row>
  </sheetData>
  <sheetProtection algorithmName="SHA-512" hashValue="XibrFyTL8uISl6HeEk8Nc7EevpGfQ1kPSLEHKqoqI0E5fJj2GnOzfQTvRkXJFbo/nKoGLK663AOj55sX7JKuCA==" saltValue="5SF4YgAldRlhlEjcCH5kYA==" spinCount="100000" sheet="1" objects="1" scenarios="1"/>
  <mergeCells count="68">
    <mergeCell ref="A21:AH21"/>
    <mergeCell ref="Y11:Z12"/>
    <mergeCell ref="Y13:Z14"/>
    <mergeCell ref="AA13:AA14"/>
    <mergeCell ref="AB13:AB14"/>
    <mergeCell ref="AC13:AC14"/>
    <mergeCell ref="AD13:AD14"/>
    <mergeCell ref="AE13:AE14"/>
    <mergeCell ref="AF13:AF14"/>
    <mergeCell ref="AG13:AG14"/>
    <mergeCell ref="AH13:AH14"/>
    <mergeCell ref="AB15:AB16"/>
    <mergeCell ref="AC15:AC16"/>
    <mergeCell ref="AD15:AD16"/>
    <mergeCell ref="AE15:AE16"/>
    <mergeCell ref="AF15:AF16"/>
    <mergeCell ref="AG19:AG20"/>
    <mergeCell ref="AH19:AH20"/>
    <mergeCell ref="A17:L18"/>
    <mergeCell ref="AA17:AA18"/>
    <mergeCell ref="AB17:AB18"/>
    <mergeCell ref="AC17:AC18"/>
    <mergeCell ref="AD17:AD18"/>
    <mergeCell ref="AE17:AE18"/>
    <mergeCell ref="A19:L20"/>
    <mergeCell ref="AF17:AF18"/>
    <mergeCell ref="AG17:AG18"/>
    <mergeCell ref="AH17:AH18"/>
    <mergeCell ref="AB19:AB20"/>
    <mergeCell ref="AC19:AC20"/>
    <mergeCell ref="AD19:AD20"/>
    <mergeCell ref="AE19:AE20"/>
    <mergeCell ref="AF19:AF20"/>
    <mergeCell ref="A13:L14"/>
    <mergeCell ref="A15:L16"/>
    <mergeCell ref="Y17:Z18"/>
    <mergeCell ref="Y19:Z20"/>
    <mergeCell ref="AA19:AA20"/>
    <mergeCell ref="A11:L12"/>
    <mergeCell ref="AB11:AB12"/>
    <mergeCell ref="AC11:AC12"/>
    <mergeCell ref="AD11:AD12"/>
    <mergeCell ref="AE11:AE12"/>
    <mergeCell ref="AF11:AF12"/>
    <mergeCell ref="AG11:AG12"/>
    <mergeCell ref="AH11:AH12"/>
    <mergeCell ref="AA11:AA12"/>
    <mergeCell ref="Y15:Z16"/>
    <mergeCell ref="AA15:AA16"/>
    <mergeCell ref="AG15:AG16"/>
    <mergeCell ref="AH15:AH16"/>
    <mergeCell ref="A1:AI1"/>
    <mergeCell ref="A2:L10"/>
    <mergeCell ref="M2:N10"/>
    <mergeCell ref="O2:P10"/>
    <mergeCell ref="Q2:R10"/>
    <mergeCell ref="S2:T10"/>
    <mergeCell ref="U2:V10"/>
    <mergeCell ref="AD2:AD10"/>
    <mergeCell ref="AE2:AE10"/>
    <mergeCell ref="AF2:AF10"/>
    <mergeCell ref="AG2:AG10"/>
    <mergeCell ref="AH2:AH10"/>
    <mergeCell ref="W2:X10"/>
    <mergeCell ref="Y2:Z10"/>
    <mergeCell ref="AA2:AA10"/>
    <mergeCell ref="AB2:AB10"/>
    <mergeCell ref="AC2:AC10"/>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2"/>
  <sheetViews>
    <sheetView showGridLines="0" workbookViewId="0">
      <selection sqref="A1:K1"/>
    </sheetView>
  </sheetViews>
  <sheetFormatPr baseColWidth="10" defaultColWidth="14.42578125" defaultRowHeight="15" customHeight="1"/>
  <cols>
    <col min="1" max="1" width="38.42578125" customWidth="1"/>
    <col min="2" max="9" width="8.28515625" customWidth="1"/>
    <col min="10" max="10" width="9.140625" customWidth="1"/>
    <col min="11" max="11" width="9.28515625" customWidth="1"/>
  </cols>
  <sheetData>
    <row r="1" spans="1:11" ht="72.75" customHeight="1">
      <c r="A1" s="360"/>
      <c r="B1" s="327"/>
      <c r="C1" s="327"/>
      <c r="D1" s="327"/>
      <c r="E1" s="327"/>
      <c r="F1" s="327"/>
      <c r="G1" s="327"/>
      <c r="H1" s="327"/>
      <c r="I1" s="327"/>
      <c r="J1" s="327"/>
      <c r="K1" s="328"/>
    </row>
    <row r="2" spans="1:11" ht="21" customHeight="1">
      <c r="A2" s="428" t="s">
        <v>230</v>
      </c>
      <c r="B2" s="327"/>
      <c r="C2" s="327"/>
      <c r="D2" s="327"/>
      <c r="E2" s="327"/>
      <c r="F2" s="327"/>
      <c r="G2" s="327"/>
      <c r="H2" s="327"/>
      <c r="I2" s="327"/>
      <c r="J2" s="327"/>
      <c r="K2" s="328"/>
    </row>
    <row r="3" spans="1:11" ht="16.5" customHeight="1">
      <c r="A3" s="17"/>
      <c r="B3" s="338" t="s">
        <v>185</v>
      </c>
      <c r="C3" s="327"/>
      <c r="D3" s="327"/>
      <c r="E3" s="327"/>
      <c r="F3" s="327"/>
      <c r="G3" s="327"/>
      <c r="H3" s="328"/>
      <c r="I3" s="87"/>
      <c r="J3" s="87"/>
      <c r="K3" s="87"/>
    </row>
    <row r="4" spans="1:11">
      <c r="A4" s="17" t="s">
        <v>186</v>
      </c>
      <c r="B4" s="87">
        <v>1</v>
      </c>
      <c r="C4" s="87">
        <v>2</v>
      </c>
      <c r="D4" s="87">
        <v>3</v>
      </c>
      <c r="E4" s="87">
        <v>4</v>
      </c>
      <c r="F4" s="87">
        <v>5</v>
      </c>
      <c r="G4" s="87">
        <v>6</v>
      </c>
      <c r="H4" s="87">
        <v>7</v>
      </c>
      <c r="I4" s="87" t="s">
        <v>188</v>
      </c>
      <c r="J4" s="87" t="s">
        <v>189</v>
      </c>
      <c r="K4" s="87" t="s">
        <v>231</v>
      </c>
    </row>
    <row r="5" spans="1:11">
      <c r="A5" s="69" t="s">
        <v>22</v>
      </c>
      <c r="B5" s="181">
        <v>1</v>
      </c>
      <c r="C5" s="182">
        <v>1</v>
      </c>
      <c r="D5" s="182">
        <v>2</v>
      </c>
      <c r="E5" s="182">
        <v>0</v>
      </c>
      <c r="F5" s="182">
        <v>2</v>
      </c>
      <c r="G5" s="181"/>
      <c r="H5" s="181"/>
      <c r="I5" s="181">
        <f t="shared" ref="I5:I12" si="0">B5+C5+D5+E5+F5+G5+H5</f>
        <v>6</v>
      </c>
      <c r="J5" s="182">
        <v>5</v>
      </c>
      <c r="K5" s="183">
        <f t="shared" ref="K5:K12" si="1">I5/J5</f>
        <v>1.2</v>
      </c>
    </row>
    <row r="6" spans="1:11">
      <c r="A6" s="69" t="s">
        <v>226</v>
      </c>
      <c r="B6" s="119">
        <v>1</v>
      </c>
      <c r="C6" s="118">
        <v>7</v>
      </c>
      <c r="D6" s="118">
        <v>2</v>
      </c>
      <c r="E6" s="184">
        <v>2</v>
      </c>
      <c r="F6" s="184">
        <v>1</v>
      </c>
      <c r="G6" s="128"/>
      <c r="H6" s="128"/>
      <c r="I6" s="128">
        <f t="shared" si="0"/>
        <v>13</v>
      </c>
      <c r="J6" s="185">
        <v>5</v>
      </c>
      <c r="K6" s="186">
        <f t="shared" si="1"/>
        <v>2.6</v>
      </c>
    </row>
    <row r="7" spans="1:11">
      <c r="A7" s="69" t="s">
        <v>23</v>
      </c>
      <c r="B7" s="119">
        <v>1</v>
      </c>
      <c r="C7" s="119">
        <v>0</v>
      </c>
      <c r="D7" s="118">
        <v>3</v>
      </c>
      <c r="E7" s="185">
        <v>6</v>
      </c>
      <c r="F7" s="184">
        <v>4</v>
      </c>
      <c r="G7" s="108"/>
      <c r="H7" s="108"/>
      <c r="I7" s="128">
        <f t="shared" si="0"/>
        <v>14</v>
      </c>
      <c r="J7" s="185">
        <v>5</v>
      </c>
      <c r="K7" s="187">
        <f t="shared" si="1"/>
        <v>2.8</v>
      </c>
    </row>
    <row r="8" spans="1:11">
      <c r="A8" s="69" t="s">
        <v>160</v>
      </c>
      <c r="B8" s="119">
        <v>1</v>
      </c>
      <c r="C8" s="118">
        <v>4</v>
      </c>
      <c r="D8" s="118">
        <v>1</v>
      </c>
      <c r="E8" s="185">
        <v>3</v>
      </c>
      <c r="F8" s="185">
        <v>6</v>
      </c>
      <c r="G8" s="108"/>
      <c r="H8" s="108"/>
      <c r="I8" s="128">
        <f t="shared" si="0"/>
        <v>15</v>
      </c>
      <c r="J8" s="185">
        <v>5</v>
      </c>
      <c r="K8" s="186">
        <f t="shared" si="1"/>
        <v>3</v>
      </c>
    </row>
    <row r="9" spans="1:11">
      <c r="A9" s="69" t="s">
        <v>26</v>
      </c>
      <c r="B9" s="119">
        <v>9</v>
      </c>
      <c r="C9" s="118">
        <v>0</v>
      </c>
      <c r="D9" s="118">
        <v>1</v>
      </c>
      <c r="E9" s="108"/>
      <c r="F9" s="108"/>
      <c r="G9" s="108"/>
      <c r="H9" s="108"/>
      <c r="I9" s="128">
        <f t="shared" si="0"/>
        <v>10</v>
      </c>
      <c r="J9" s="185">
        <v>3</v>
      </c>
      <c r="K9" s="186">
        <f t="shared" si="1"/>
        <v>3.3333333333333335</v>
      </c>
    </row>
    <row r="10" spans="1:11">
      <c r="A10" s="69" t="s">
        <v>25</v>
      </c>
      <c r="B10" s="119">
        <v>4</v>
      </c>
      <c r="C10" s="118">
        <v>7</v>
      </c>
      <c r="D10" s="118">
        <v>0</v>
      </c>
      <c r="E10" s="108"/>
      <c r="F10" s="108"/>
      <c r="G10" s="108"/>
      <c r="H10" s="108"/>
      <c r="I10" s="128">
        <f t="shared" si="0"/>
        <v>11</v>
      </c>
      <c r="J10" s="185">
        <v>3</v>
      </c>
      <c r="K10" s="187">
        <f t="shared" si="1"/>
        <v>3.6666666666666665</v>
      </c>
    </row>
    <row r="11" spans="1:11">
      <c r="A11" s="69" t="s">
        <v>114</v>
      </c>
      <c r="B11" s="119">
        <v>5</v>
      </c>
      <c r="C11" s="119">
        <v>3</v>
      </c>
      <c r="D11" s="118">
        <v>7</v>
      </c>
      <c r="E11" s="108"/>
      <c r="F11" s="128"/>
      <c r="G11" s="108"/>
      <c r="H11" s="108"/>
      <c r="I11" s="128">
        <f t="shared" si="0"/>
        <v>15</v>
      </c>
      <c r="J11" s="185">
        <v>3</v>
      </c>
      <c r="K11" s="187">
        <f t="shared" si="1"/>
        <v>5</v>
      </c>
    </row>
    <row r="12" spans="1:11">
      <c r="A12" s="69" t="s">
        <v>98</v>
      </c>
      <c r="B12" s="119">
        <v>11</v>
      </c>
      <c r="C12" s="118">
        <v>6</v>
      </c>
      <c r="D12" s="118">
        <v>12</v>
      </c>
      <c r="E12" s="128"/>
      <c r="F12" s="128"/>
      <c r="G12" s="128"/>
      <c r="H12" s="128"/>
      <c r="I12" s="128">
        <f t="shared" si="0"/>
        <v>29</v>
      </c>
      <c r="J12" s="185">
        <v>3</v>
      </c>
      <c r="K12" s="187">
        <f t="shared" si="1"/>
        <v>9.6666666666666661</v>
      </c>
    </row>
    <row r="13" spans="1:11">
      <c r="A13" s="188"/>
      <c r="B13" s="188"/>
      <c r="C13" s="188"/>
      <c r="D13" s="188"/>
      <c r="E13" s="188"/>
      <c r="F13" s="188"/>
      <c r="G13" s="188"/>
      <c r="H13" s="188"/>
      <c r="I13" s="188"/>
      <c r="J13" s="188"/>
      <c r="K13" s="188"/>
    </row>
    <row r="14" spans="1:11">
      <c r="A14" s="428" t="s">
        <v>232</v>
      </c>
      <c r="B14" s="327"/>
      <c r="C14" s="327"/>
      <c r="D14" s="327"/>
      <c r="E14" s="327"/>
      <c r="F14" s="327"/>
      <c r="G14" s="327"/>
      <c r="H14" s="327"/>
      <c r="I14" s="327"/>
      <c r="J14" s="327"/>
      <c r="K14" s="328"/>
    </row>
    <row r="15" spans="1:11">
      <c r="A15" s="17"/>
      <c r="B15" s="338" t="s">
        <v>185</v>
      </c>
      <c r="C15" s="327"/>
      <c r="D15" s="327"/>
      <c r="E15" s="327"/>
      <c r="F15" s="327"/>
      <c r="G15" s="327"/>
      <c r="H15" s="328"/>
      <c r="I15" s="87"/>
      <c r="J15" s="87"/>
      <c r="K15" s="87"/>
    </row>
    <row r="16" spans="1:11">
      <c r="A16" s="17" t="s">
        <v>186</v>
      </c>
      <c r="B16" s="87">
        <v>1</v>
      </c>
      <c r="C16" s="87">
        <v>2</v>
      </c>
      <c r="D16" s="87">
        <v>3</v>
      </c>
      <c r="E16" s="87">
        <v>4</v>
      </c>
      <c r="F16" s="87">
        <v>5</v>
      </c>
      <c r="G16" s="87">
        <v>6</v>
      </c>
      <c r="H16" s="87">
        <v>7</v>
      </c>
      <c r="I16" s="87" t="s">
        <v>188</v>
      </c>
      <c r="J16" s="87" t="s">
        <v>189</v>
      </c>
      <c r="K16" s="87" t="s">
        <v>231</v>
      </c>
    </row>
    <row r="17" spans="1:11">
      <c r="A17" s="69" t="s">
        <v>233</v>
      </c>
      <c r="B17" s="181">
        <v>0</v>
      </c>
      <c r="C17" s="181">
        <v>2</v>
      </c>
      <c r="D17" s="182">
        <v>1</v>
      </c>
      <c r="E17" s="182">
        <v>1</v>
      </c>
      <c r="F17" s="182">
        <v>2</v>
      </c>
      <c r="G17" s="182">
        <v>2</v>
      </c>
      <c r="H17" s="181"/>
      <c r="I17" s="181">
        <f>B17+C17+D17+E17+F17+G17+H17</f>
        <v>8</v>
      </c>
      <c r="J17" s="182">
        <v>6</v>
      </c>
      <c r="K17" s="183">
        <f t="shared" ref="K17:K21" si="2">I17/J17</f>
        <v>1.3333333333333333</v>
      </c>
    </row>
    <row r="18" spans="1:11">
      <c r="A18" s="69" t="s">
        <v>98</v>
      </c>
      <c r="B18" s="184">
        <v>2</v>
      </c>
      <c r="C18" s="128">
        <v>2</v>
      </c>
      <c r="D18" s="185">
        <v>2</v>
      </c>
      <c r="E18" s="185">
        <v>3</v>
      </c>
      <c r="F18" s="185">
        <v>2</v>
      </c>
      <c r="G18" s="185">
        <v>4</v>
      </c>
      <c r="H18" s="108"/>
      <c r="I18" s="128">
        <f>B18+C18+D18+E18+F18+G18</f>
        <v>15</v>
      </c>
      <c r="J18" s="185">
        <v>6</v>
      </c>
      <c r="K18" s="187">
        <f t="shared" si="2"/>
        <v>2.5</v>
      </c>
    </row>
    <row r="19" spans="1:11">
      <c r="A19" s="69" t="s">
        <v>49</v>
      </c>
      <c r="B19" s="119">
        <v>1</v>
      </c>
      <c r="C19" s="118">
        <v>2</v>
      </c>
      <c r="D19" s="184">
        <v>2</v>
      </c>
      <c r="E19" s="184">
        <v>2</v>
      </c>
      <c r="F19" s="184">
        <v>3</v>
      </c>
      <c r="G19" s="184">
        <v>4</v>
      </c>
      <c r="H19" s="128"/>
      <c r="I19" s="128">
        <f t="shared" ref="I19:I21" si="3">B19+C19+D19+E19+F19+G19+H19</f>
        <v>14</v>
      </c>
      <c r="J19" s="184">
        <v>6</v>
      </c>
      <c r="K19" s="186">
        <f t="shared" si="2"/>
        <v>2.3333333333333335</v>
      </c>
    </row>
    <row r="20" spans="1:11">
      <c r="A20" s="69" t="s">
        <v>48</v>
      </c>
      <c r="B20" s="119">
        <v>3</v>
      </c>
      <c r="C20" s="119">
        <v>5</v>
      </c>
      <c r="D20" s="185">
        <v>3</v>
      </c>
      <c r="E20" s="185">
        <v>5</v>
      </c>
      <c r="F20" s="185">
        <v>0</v>
      </c>
      <c r="G20" s="185">
        <v>5</v>
      </c>
      <c r="H20" s="108"/>
      <c r="I20" s="128">
        <f t="shared" si="3"/>
        <v>21</v>
      </c>
      <c r="J20" s="185">
        <v>6</v>
      </c>
      <c r="K20" s="187">
        <f t="shared" si="2"/>
        <v>3.5</v>
      </c>
    </row>
    <row r="21" spans="1:11">
      <c r="A21" s="69" t="s">
        <v>234</v>
      </c>
      <c r="B21" s="119">
        <v>4</v>
      </c>
      <c r="C21" s="118">
        <v>7</v>
      </c>
      <c r="D21" s="184">
        <v>2</v>
      </c>
      <c r="E21" s="184">
        <v>5</v>
      </c>
      <c r="F21" s="184"/>
      <c r="G21" s="184"/>
      <c r="H21" s="128"/>
      <c r="I21" s="128">
        <f t="shared" si="3"/>
        <v>18</v>
      </c>
      <c r="J21" s="184">
        <v>4</v>
      </c>
      <c r="K21" s="186">
        <f t="shared" si="2"/>
        <v>4.5</v>
      </c>
    </row>
    <row r="22" spans="1:11" ht="88.5" customHeight="1">
      <c r="A22" s="372"/>
      <c r="B22" s="327"/>
      <c r="C22" s="327"/>
      <c r="D22" s="327"/>
      <c r="E22" s="327"/>
      <c r="F22" s="327"/>
      <c r="G22" s="327"/>
      <c r="H22" s="327"/>
      <c r="I22" s="327"/>
      <c r="J22" s="327"/>
      <c r="K22" s="328"/>
    </row>
  </sheetData>
  <sheetProtection algorithmName="SHA-512" hashValue="CYIX/2eYWSLEdYmEFBGak3S2YrFGvl2QePqrCw8qCuz8T2XVD1WZsa+2iDItNNfP0+2NWygDKvTRB73ca3wB7A==" saltValue="jnflBnwMsxNZnEaf6fouvQ==" spinCount="100000" sheet="1" objects="1" scenarios="1"/>
  <autoFilter ref="A16:K20">
    <sortState ref="A16:K20">
      <sortCondition ref="K16:K20"/>
    </sortState>
  </autoFilter>
  <mergeCells count="6">
    <mergeCell ref="A22:K22"/>
    <mergeCell ref="A1:K1"/>
    <mergeCell ref="A2:K2"/>
    <mergeCell ref="B3:H3"/>
    <mergeCell ref="A14:K14"/>
    <mergeCell ref="B15:H15"/>
  </mergeCells>
  <pageMargins left="0.7" right="0.7" top="0.75" bottom="0.75"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58"/>
  <sheetViews>
    <sheetView showGridLines="0" workbookViewId="0">
      <selection sqref="A1:O1"/>
    </sheetView>
  </sheetViews>
  <sheetFormatPr baseColWidth="10" defaultColWidth="14.42578125" defaultRowHeight="15" customHeight="1"/>
  <cols>
    <col min="1" max="1" width="34.42578125" customWidth="1"/>
    <col min="2" max="2" width="38.28515625" customWidth="1"/>
    <col min="3" max="14" width="7" customWidth="1"/>
    <col min="15" max="15" width="8.7109375" customWidth="1"/>
  </cols>
  <sheetData>
    <row r="1" spans="1:15" ht="98.25" customHeight="1">
      <c r="A1" s="429"/>
      <c r="B1" s="430"/>
      <c r="C1" s="430"/>
      <c r="D1" s="430"/>
      <c r="E1" s="430"/>
      <c r="F1" s="430"/>
      <c r="G1" s="430"/>
      <c r="H1" s="430"/>
      <c r="I1" s="430"/>
      <c r="J1" s="430"/>
      <c r="K1" s="430"/>
      <c r="L1" s="430"/>
      <c r="M1" s="430"/>
      <c r="N1" s="430"/>
      <c r="O1" s="431"/>
    </row>
    <row r="2" spans="1:15" ht="20.25" customHeight="1">
      <c r="A2" s="432" t="s">
        <v>235</v>
      </c>
      <c r="B2" s="430"/>
      <c r="C2" s="430"/>
      <c r="D2" s="430"/>
      <c r="E2" s="430"/>
      <c r="F2" s="430"/>
      <c r="G2" s="430"/>
      <c r="H2" s="430"/>
      <c r="I2" s="430"/>
      <c r="J2" s="430"/>
      <c r="K2" s="430"/>
      <c r="L2" s="430"/>
      <c r="M2" s="430"/>
      <c r="N2" s="430"/>
      <c r="O2" s="431"/>
    </row>
    <row r="3" spans="1:15">
      <c r="A3" s="189"/>
      <c r="B3" s="190"/>
      <c r="C3" s="433" t="s">
        <v>185</v>
      </c>
      <c r="D3" s="434"/>
      <c r="E3" s="434"/>
      <c r="F3" s="434"/>
      <c r="G3" s="434"/>
      <c r="H3" s="434"/>
      <c r="I3" s="434"/>
      <c r="J3" s="434"/>
      <c r="K3" s="434"/>
      <c r="L3" s="435"/>
      <c r="M3" s="191"/>
      <c r="N3" s="191"/>
      <c r="O3" s="192" t="s">
        <v>120</v>
      </c>
    </row>
    <row r="4" spans="1:15">
      <c r="A4" s="193" t="s">
        <v>186</v>
      </c>
      <c r="B4" s="194" t="s">
        <v>187</v>
      </c>
      <c r="C4" s="195">
        <v>1</v>
      </c>
      <c r="D4" s="195">
        <v>2</v>
      </c>
      <c r="E4" s="195">
        <v>3</v>
      </c>
      <c r="F4" s="195">
        <v>4</v>
      </c>
      <c r="G4" s="195">
        <v>5</v>
      </c>
      <c r="H4" s="195">
        <v>6</v>
      </c>
      <c r="I4" s="195">
        <v>7</v>
      </c>
      <c r="J4" s="195">
        <v>8</v>
      </c>
      <c r="K4" s="195">
        <v>9</v>
      </c>
      <c r="L4" s="195">
        <v>10</v>
      </c>
      <c r="M4" s="195" t="s">
        <v>188</v>
      </c>
      <c r="N4" s="195" t="s">
        <v>189</v>
      </c>
      <c r="O4" s="196" t="s">
        <v>236</v>
      </c>
    </row>
    <row r="5" spans="1:15">
      <c r="A5" s="116" t="s">
        <v>26</v>
      </c>
      <c r="B5" s="131" t="s">
        <v>237</v>
      </c>
      <c r="C5" s="197"/>
      <c r="D5" s="197"/>
      <c r="E5" s="198">
        <v>2</v>
      </c>
      <c r="F5" s="198">
        <v>1</v>
      </c>
      <c r="G5" s="107"/>
      <c r="H5" s="107"/>
      <c r="I5" s="107"/>
      <c r="J5" s="107"/>
      <c r="K5" s="107"/>
      <c r="L5" s="107"/>
      <c r="M5" s="199">
        <f t="shared" ref="M5:M32" si="0">C5+D5+E5+F5+G5+H5+I5+J5+K5+L5</f>
        <v>3</v>
      </c>
      <c r="N5" s="120">
        <v>3</v>
      </c>
      <c r="O5" s="200">
        <f t="shared" ref="O5:O32" si="1">M5/N5</f>
        <v>1</v>
      </c>
    </row>
    <row r="6" spans="1:15">
      <c r="A6" s="116" t="s">
        <v>26</v>
      </c>
      <c r="B6" s="130" t="s">
        <v>238</v>
      </c>
      <c r="C6" s="197">
        <v>1</v>
      </c>
      <c r="D6" s="201"/>
      <c r="E6" s="202">
        <v>1</v>
      </c>
      <c r="F6" s="197"/>
      <c r="G6" s="130"/>
      <c r="H6" s="130"/>
      <c r="I6" s="130"/>
      <c r="J6" s="130"/>
      <c r="K6" s="107"/>
      <c r="L6" s="107"/>
      <c r="M6" s="199">
        <f t="shared" si="0"/>
        <v>2</v>
      </c>
      <c r="N6" s="199">
        <v>3</v>
      </c>
      <c r="O6" s="200">
        <f t="shared" si="1"/>
        <v>0.66666666666666663</v>
      </c>
    </row>
    <row r="7" spans="1:15">
      <c r="A7" s="116" t="s">
        <v>26</v>
      </c>
      <c r="B7" s="131" t="s">
        <v>239</v>
      </c>
      <c r="C7" s="197"/>
      <c r="D7" s="197"/>
      <c r="E7" s="198">
        <v>2</v>
      </c>
      <c r="F7" s="197"/>
      <c r="G7" s="203"/>
      <c r="H7" s="107"/>
      <c r="I7" s="107"/>
      <c r="J7" s="107"/>
      <c r="K7" s="107"/>
      <c r="L7" s="107"/>
      <c r="M7" s="199">
        <f t="shared" si="0"/>
        <v>2</v>
      </c>
      <c r="N7" s="120">
        <v>3</v>
      </c>
      <c r="O7" s="200">
        <f t="shared" si="1"/>
        <v>0.66666666666666663</v>
      </c>
    </row>
    <row r="8" spans="1:15">
      <c r="A8" s="116" t="s">
        <v>26</v>
      </c>
      <c r="B8" s="117" t="s">
        <v>240</v>
      </c>
      <c r="C8" s="119"/>
      <c r="D8" s="204"/>
      <c r="E8" s="118">
        <v>1</v>
      </c>
      <c r="F8" s="204"/>
      <c r="G8" s="188"/>
      <c r="H8" s="188"/>
      <c r="I8" s="188"/>
      <c r="J8" s="188"/>
      <c r="K8" s="107"/>
      <c r="L8" s="107"/>
      <c r="M8" s="199">
        <f t="shared" si="0"/>
        <v>1</v>
      </c>
      <c r="N8" s="120">
        <v>3</v>
      </c>
      <c r="O8" s="200">
        <f t="shared" si="1"/>
        <v>0.33333333333333331</v>
      </c>
    </row>
    <row r="9" spans="1:15">
      <c r="A9" s="122" t="s">
        <v>241</v>
      </c>
      <c r="B9" s="205" t="s">
        <v>242</v>
      </c>
      <c r="C9" s="119">
        <v>4</v>
      </c>
      <c r="D9" s="119"/>
      <c r="E9" s="118">
        <v>1</v>
      </c>
      <c r="F9" s="118">
        <v>3</v>
      </c>
      <c r="G9" s="185">
        <v>2</v>
      </c>
      <c r="H9" s="108"/>
      <c r="I9" s="108"/>
      <c r="J9" s="108"/>
      <c r="K9" s="107"/>
      <c r="L9" s="107"/>
      <c r="M9" s="199">
        <f t="shared" si="0"/>
        <v>10</v>
      </c>
      <c r="N9" s="120">
        <v>5</v>
      </c>
      <c r="O9" s="200">
        <f t="shared" si="1"/>
        <v>2</v>
      </c>
    </row>
    <row r="10" spans="1:15">
      <c r="A10" s="122" t="s">
        <v>241</v>
      </c>
      <c r="B10" s="206" t="s">
        <v>243</v>
      </c>
      <c r="C10" s="119">
        <v>2</v>
      </c>
      <c r="D10" s="119"/>
      <c r="E10" s="118">
        <v>2</v>
      </c>
      <c r="F10" s="118">
        <v>4</v>
      </c>
      <c r="G10" s="184">
        <v>1</v>
      </c>
      <c r="H10" s="128"/>
      <c r="I10" s="128"/>
      <c r="J10" s="128"/>
      <c r="K10" s="128"/>
      <c r="L10" s="128"/>
      <c r="M10" s="199">
        <f t="shared" si="0"/>
        <v>9</v>
      </c>
      <c r="N10" s="120">
        <v>5</v>
      </c>
      <c r="O10" s="200">
        <f t="shared" si="1"/>
        <v>1.8</v>
      </c>
    </row>
    <row r="11" spans="1:15">
      <c r="A11" s="122" t="s">
        <v>241</v>
      </c>
      <c r="B11" s="207" t="s">
        <v>244</v>
      </c>
      <c r="C11" s="119"/>
      <c r="D11" s="204"/>
      <c r="E11" s="118">
        <v>1</v>
      </c>
      <c r="F11" s="208">
        <v>2</v>
      </c>
      <c r="G11" s="188"/>
      <c r="H11" s="188"/>
      <c r="I11" s="188"/>
      <c r="J11" s="188"/>
      <c r="K11" s="108"/>
      <c r="L11" s="108"/>
      <c r="M11" s="199">
        <f t="shared" si="0"/>
        <v>3</v>
      </c>
      <c r="N11" s="120">
        <v>5</v>
      </c>
      <c r="O11" s="200">
        <f t="shared" si="1"/>
        <v>0.6</v>
      </c>
    </row>
    <row r="12" spans="1:15">
      <c r="A12" s="122" t="s">
        <v>241</v>
      </c>
      <c r="B12" s="207" t="s">
        <v>245</v>
      </c>
      <c r="C12" s="119"/>
      <c r="D12" s="204"/>
      <c r="E12" s="204"/>
      <c r="F12" s="208">
        <v>2</v>
      </c>
      <c r="G12" s="188"/>
      <c r="H12" s="188"/>
      <c r="I12" s="188"/>
      <c r="J12" s="188"/>
      <c r="K12" s="108"/>
      <c r="L12" s="108"/>
      <c r="M12" s="199">
        <f t="shared" si="0"/>
        <v>2</v>
      </c>
      <c r="N12" s="120">
        <v>5</v>
      </c>
      <c r="O12" s="200">
        <f t="shared" si="1"/>
        <v>0.4</v>
      </c>
    </row>
    <row r="13" spans="1:15">
      <c r="A13" s="122" t="s">
        <v>241</v>
      </c>
      <c r="B13" s="209" t="s">
        <v>246</v>
      </c>
      <c r="C13" s="119">
        <v>2</v>
      </c>
      <c r="D13" s="204"/>
      <c r="E13" s="204"/>
      <c r="F13" s="208"/>
      <c r="G13" s="188"/>
      <c r="H13" s="188"/>
      <c r="I13" s="188"/>
      <c r="J13" s="188"/>
      <c r="K13" s="108"/>
      <c r="L13" s="108"/>
      <c r="M13" s="199">
        <f t="shared" si="0"/>
        <v>2</v>
      </c>
      <c r="N13" s="120">
        <v>5</v>
      </c>
      <c r="O13" s="200">
        <f t="shared" si="1"/>
        <v>0.4</v>
      </c>
    </row>
    <row r="14" spans="1:15">
      <c r="A14" s="122" t="s">
        <v>241</v>
      </c>
      <c r="B14" s="209" t="s">
        <v>247</v>
      </c>
      <c r="C14" s="119">
        <v>1</v>
      </c>
      <c r="D14" s="204"/>
      <c r="E14" s="204"/>
      <c r="F14" s="204"/>
      <c r="G14" s="188"/>
      <c r="H14" s="188"/>
      <c r="I14" s="188"/>
      <c r="J14" s="188"/>
      <c r="K14" s="108"/>
      <c r="L14" s="108"/>
      <c r="M14" s="199">
        <f t="shared" si="0"/>
        <v>1</v>
      </c>
      <c r="N14" s="120">
        <v>5</v>
      </c>
      <c r="O14" s="200">
        <f t="shared" si="1"/>
        <v>0.2</v>
      </c>
    </row>
    <row r="15" spans="1:15">
      <c r="A15" s="122" t="s">
        <v>241</v>
      </c>
      <c r="B15" s="210" t="s">
        <v>248</v>
      </c>
      <c r="C15" s="119"/>
      <c r="D15" s="119"/>
      <c r="E15" s="118"/>
      <c r="F15" s="118"/>
      <c r="G15" s="128"/>
      <c r="H15" s="128"/>
      <c r="I15" s="128"/>
      <c r="J15" s="128"/>
      <c r="K15" s="128"/>
      <c r="L15" s="128"/>
      <c r="M15" s="199">
        <f t="shared" si="0"/>
        <v>0</v>
      </c>
      <c r="N15" s="120">
        <v>5</v>
      </c>
      <c r="O15" s="200">
        <f t="shared" si="1"/>
        <v>0</v>
      </c>
    </row>
    <row r="16" spans="1:15">
      <c r="A16" s="122" t="s">
        <v>22</v>
      </c>
      <c r="B16" s="209" t="s">
        <v>249</v>
      </c>
      <c r="C16" s="119">
        <v>4</v>
      </c>
      <c r="D16" s="119"/>
      <c r="E16" s="118">
        <v>1</v>
      </c>
      <c r="F16" s="119"/>
      <c r="G16" s="108"/>
      <c r="H16" s="108"/>
      <c r="I16" s="108"/>
      <c r="J16" s="108"/>
      <c r="K16" s="108"/>
      <c r="L16" s="108"/>
      <c r="M16" s="199">
        <f t="shared" si="0"/>
        <v>5</v>
      </c>
      <c r="N16" s="120">
        <v>5</v>
      </c>
      <c r="O16" s="200">
        <f t="shared" si="1"/>
        <v>1</v>
      </c>
    </row>
    <row r="17" spans="1:15">
      <c r="A17" s="122" t="s">
        <v>22</v>
      </c>
      <c r="B17" s="211" t="s">
        <v>250</v>
      </c>
      <c r="C17" s="119"/>
      <c r="D17" s="204"/>
      <c r="E17" s="118">
        <v>3</v>
      </c>
      <c r="F17" s="212">
        <v>2</v>
      </c>
      <c r="G17" s="188"/>
      <c r="H17" s="188"/>
      <c r="I17" s="188"/>
      <c r="J17" s="188"/>
      <c r="K17" s="188"/>
      <c r="L17" s="188"/>
      <c r="M17" s="199">
        <f t="shared" si="0"/>
        <v>5</v>
      </c>
      <c r="N17" s="120">
        <v>5</v>
      </c>
      <c r="O17" s="200">
        <f t="shared" si="1"/>
        <v>1</v>
      </c>
    </row>
    <row r="18" spans="1:15">
      <c r="A18" s="122" t="s">
        <v>22</v>
      </c>
      <c r="B18" s="213" t="s">
        <v>251</v>
      </c>
      <c r="C18" s="133"/>
      <c r="D18" s="214"/>
      <c r="E18" s="132">
        <v>2</v>
      </c>
      <c r="F18" s="215">
        <v>1</v>
      </c>
      <c r="G18" s="130"/>
      <c r="H18" s="130"/>
      <c r="I18" s="130"/>
      <c r="J18" s="130"/>
      <c r="K18" s="130"/>
      <c r="L18" s="130"/>
      <c r="M18" s="199">
        <f t="shared" si="0"/>
        <v>3</v>
      </c>
      <c r="N18" s="120">
        <v>5</v>
      </c>
      <c r="O18" s="200">
        <f t="shared" si="1"/>
        <v>0.6</v>
      </c>
    </row>
    <row r="19" spans="1:15">
      <c r="A19" s="122" t="s">
        <v>22</v>
      </c>
      <c r="B19" s="213" t="s">
        <v>252</v>
      </c>
      <c r="C19" s="133"/>
      <c r="D19" s="214"/>
      <c r="E19" s="132">
        <v>1</v>
      </c>
      <c r="F19" s="216"/>
      <c r="G19" s="130"/>
      <c r="H19" s="130"/>
      <c r="I19" s="130"/>
      <c r="J19" s="130"/>
      <c r="K19" s="130"/>
      <c r="L19" s="130"/>
      <c r="M19" s="199">
        <f t="shared" si="0"/>
        <v>1</v>
      </c>
      <c r="N19" s="120">
        <v>5</v>
      </c>
      <c r="O19" s="200">
        <f t="shared" si="1"/>
        <v>0.2</v>
      </c>
    </row>
    <row r="20" spans="1:15">
      <c r="A20" s="122" t="s">
        <v>22</v>
      </c>
      <c r="B20" s="217" t="s">
        <v>253</v>
      </c>
      <c r="C20" s="133">
        <v>1</v>
      </c>
      <c r="D20" s="214"/>
      <c r="E20" s="133"/>
      <c r="F20" s="216"/>
      <c r="G20" s="130"/>
      <c r="H20" s="130"/>
      <c r="I20" s="130"/>
      <c r="J20" s="130"/>
      <c r="K20" s="130"/>
      <c r="L20" s="130"/>
      <c r="M20" s="199">
        <f t="shared" si="0"/>
        <v>1</v>
      </c>
      <c r="N20" s="120">
        <v>5</v>
      </c>
      <c r="O20" s="200">
        <f t="shared" si="1"/>
        <v>0.2</v>
      </c>
    </row>
    <row r="21" spans="1:15">
      <c r="A21" s="122" t="s">
        <v>25</v>
      </c>
      <c r="B21" s="212" t="s">
        <v>254</v>
      </c>
      <c r="C21" s="133"/>
      <c r="D21" s="133"/>
      <c r="E21" s="132">
        <v>1</v>
      </c>
      <c r="F21" s="218">
        <v>2</v>
      </c>
      <c r="G21" s="203"/>
      <c r="H21" s="203"/>
      <c r="I21" s="203"/>
      <c r="J21" s="203"/>
      <c r="K21" s="203"/>
      <c r="L21" s="203"/>
      <c r="M21" s="199">
        <f t="shared" si="0"/>
        <v>3</v>
      </c>
      <c r="N21" s="199">
        <v>3</v>
      </c>
      <c r="O21" s="200">
        <f t="shared" si="1"/>
        <v>1</v>
      </c>
    </row>
    <row r="22" spans="1:15">
      <c r="A22" s="122" t="s">
        <v>25</v>
      </c>
      <c r="B22" s="219" t="s">
        <v>255</v>
      </c>
      <c r="C22" s="197"/>
      <c r="D22" s="197"/>
      <c r="E22" s="197"/>
      <c r="F22" s="220">
        <v>3</v>
      </c>
      <c r="G22" s="203"/>
      <c r="H22" s="203"/>
      <c r="I22" s="203"/>
      <c r="J22" s="203"/>
      <c r="K22" s="203"/>
      <c r="L22" s="203"/>
      <c r="M22" s="199">
        <f t="shared" si="0"/>
        <v>3</v>
      </c>
      <c r="N22" s="199">
        <v>3</v>
      </c>
      <c r="O22" s="200">
        <f t="shared" si="1"/>
        <v>1</v>
      </c>
    </row>
    <row r="23" spans="1:15">
      <c r="A23" s="122" t="s">
        <v>25</v>
      </c>
      <c r="B23" s="221" t="s">
        <v>256</v>
      </c>
      <c r="C23" s="119">
        <v>1</v>
      </c>
      <c r="D23" s="119"/>
      <c r="E23" s="119"/>
      <c r="F23" s="222">
        <v>1</v>
      </c>
      <c r="G23" s="128"/>
      <c r="H23" s="128"/>
      <c r="I23" s="128"/>
      <c r="J23" s="128"/>
      <c r="K23" s="128"/>
      <c r="L23" s="203"/>
      <c r="M23" s="199">
        <f t="shared" si="0"/>
        <v>2</v>
      </c>
      <c r="N23" s="199">
        <v>3</v>
      </c>
      <c r="O23" s="200">
        <f t="shared" si="1"/>
        <v>0.66666666666666663</v>
      </c>
    </row>
    <row r="24" spans="1:15">
      <c r="A24" s="122" t="s">
        <v>25</v>
      </c>
      <c r="B24" s="223" t="s">
        <v>257</v>
      </c>
      <c r="C24" s="197"/>
      <c r="D24" s="197"/>
      <c r="E24" s="197"/>
      <c r="F24" s="220">
        <v>1</v>
      </c>
      <c r="G24" s="203"/>
      <c r="H24" s="203"/>
      <c r="I24" s="203"/>
      <c r="J24" s="203"/>
      <c r="K24" s="203"/>
      <c r="L24" s="203"/>
      <c r="M24" s="199">
        <f t="shared" si="0"/>
        <v>1</v>
      </c>
      <c r="N24" s="199">
        <v>3</v>
      </c>
      <c r="O24" s="200">
        <f t="shared" si="1"/>
        <v>0.33333333333333331</v>
      </c>
    </row>
    <row r="25" spans="1:15">
      <c r="A25" s="122" t="s">
        <v>98</v>
      </c>
      <c r="B25" s="130" t="s">
        <v>258</v>
      </c>
      <c r="C25" s="133">
        <v>1</v>
      </c>
      <c r="D25" s="133"/>
      <c r="E25" s="133"/>
      <c r="F25" s="133"/>
      <c r="G25" s="107"/>
      <c r="H25" s="107"/>
      <c r="I25" s="107"/>
      <c r="J25" s="107"/>
      <c r="K25" s="107"/>
      <c r="L25" s="107"/>
      <c r="M25" s="199">
        <f t="shared" si="0"/>
        <v>1</v>
      </c>
      <c r="N25" s="199">
        <v>3</v>
      </c>
      <c r="O25" s="200">
        <f t="shared" si="1"/>
        <v>0.33333333333333331</v>
      </c>
    </row>
    <row r="26" spans="1:15">
      <c r="A26" s="122" t="s">
        <v>259</v>
      </c>
      <c r="B26" s="224" t="s">
        <v>260</v>
      </c>
      <c r="C26" s="133">
        <v>1</v>
      </c>
      <c r="D26" s="133"/>
      <c r="E26" s="133"/>
      <c r="F26" s="133"/>
      <c r="G26" s="107"/>
      <c r="H26" s="107"/>
      <c r="I26" s="107"/>
      <c r="J26" s="107"/>
      <c r="K26" s="107"/>
      <c r="L26" s="107"/>
      <c r="M26" s="199">
        <f t="shared" si="0"/>
        <v>1</v>
      </c>
      <c r="N26" s="199">
        <v>3</v>
      </c>
      <c r="O26" s="200">
        <f t="shared" si="1"/>
        <v>0.33333333333333331</v>
      </c>
    </row>
    <row r="27" spans="1:15">
      <c r="A27" s="122" t="s">
        <v>24</v>
      </c>
      <c r="B27" s="225" t="s">
        <v>261</v>
      </c>
      <c r="C27" s="226">
        <v>5</v>
      </c>
      <c r="D27" s="226"/>
      <c r="E27" s="227">
        <v>5</v>
      </c>
      <c r="F27" s="228">
        <v>2</v>
      </c>
      <c r="G27" s="229">
        <v>2</v>
      </c>
      <c r="H27" s="230"/>
      <c r="I27" s="230"/>
      <c r="J27" s="230"/>
      <c r="K27" s="230"/>
      <c r="L27" s="230"/>
      <c r="M27" s="226">
        <f t="shared" si="0"/>
        <v>14</v>
      </c>
      <c r="N27" s="227">
        <v>5</v>
      </c>
      <c r="O27" s="231">
        <f t="shared" si="1"/>
        <v>2.8</v>
      </c>
    </row>
    <row r="28" spans="1:15">
      <c r="A28" s="122" t="s">
        <v>24</v>
      </c>
      <c r="B28" s="130" t="s">
        <v>262</v>
      </c>
      <c r="C28" s="133">
        <v>5</v>
      </c>
      <c r="D28" s="133"/>
      <c r="E28" s="132">
        <v>2</v>
      </c>
      <c r="F28" s="132">
        <v>1</v>
      </c>
      <c r="G28" s="232">
        <v>4</v>
      </c>
      <c r="H28" s="107"/>
      <c r="I28" s="107"/>
      <c r="J28" s="107"/>
      <c r="K28" s="107"/>
      <c r="L28" s="107"/>
      <c r="M28" s="199">
        <f t="shared" si="0"/>
        <v>12</v>
      </c>
      <c r="N28" s="120">
        <v>5</v>
      </c>
      <c r="O28" s="200">
        <f t="shared" si="1"/>
        <v>2.4</v>
      </c>
    </row>
    <row r="29" spans="1:15">
      <c r="A29" s="122" t="s">
        <v>24</v>
      </c>
      <c r="B29" s="130" t="s">
        <v>263</v>
      </c>
      <c r="C29" s="133">
        <v>1</v>
      </c>
      <c r="D29" s="133"/>
      <c r="E29" s="133"/>
      <c r="F29" s="133"/>
      <c r="G29" s="107"/>
      <c r="H29" s="107"/>
      <c r="I29" s="107"/>
      <c r="J29" s="107"/>
      <c r="K29" s="107"/>
      <c r="L29" s="107"/>
      <c r="M29" s="199">
        <f t="shared" si="0"/>
        <v>1</v>
      </c>
      <c r="N29" s="120">
        <v>5</v>
      </c>
      <c r="O29" s="200">
        <f t="shared" si="1"/>
        <v>0.2</v>
      </c>
    </row>
    <row r="30" spans="1:15">
      <c r="A30" s="122" t="s">
        <v>23</v>
      </c>
      <c r="B30" s="233" t="s">
        <v>264</v>
      </c>
      <c r="C30" s="133">
        <v>4</v>
      </c>
      <c r="D30" s="132">
        <v>1</v>
      </c>
      <c r="E30" s="133"/>
      <c r="F30" s="218">
        <v>1</v>
      </c>
      <c r="G30" s="234"/>
      <c r="H30" s="130"/>
      <c r="I30" s="130"/>
      <c r="J30" s="130"/>
      <c r="K30" s="130"/>
      <c r="L30" s="130"/>
      <c r="M30" s="199">
        <f t="shared" si="0"/>
        <v>6</v>
      </c>
      <c r="N30" s="120">
        <v>5</v>
      </c>
      <c r="O30" s="200">
        <f t="shared" si="1"/>
        <v>1.2</v>
      </c>
    </row>
    <row r="31" spans="1:15" ht="15.75" customHeight="1">
      <c r="A31" s="122" t="s">
        <v>23</v>
      </c>
      <c r="B31" s="213" t="s">
        <v>265</v>
      </c>
      <c r="C31" s="133"/>
      <c r="D31" s="132">
        <v>1</v>
      </c>
      <c r="E31" s="132">
        <v>1</v>
      </c>
      <c r="F31" s="218">
        <v>1</v>
      </c>
      <c r="G31" s="232">
        <v>1</v>
      </c>
      <c r="H31" s="130"/>
      <c r="I31" s="130"/>
      <c r="J31" s="130"/>
      <c r="K31" s="130"/>
      <c r="L31" s="130"/>
      <c r="M31" s="199">
        <f t="shared" si="0"/>
        <v>4</v>
      </c>
      <c r="N31" s="120">
        <v>5</v>
      </c>
      <c r="O31" s="200">
        <f t="shared" si="1"/>
        <v>0.8</v>
      </c>
    </row>
    <row r="32" spans="1:15" ht="15.75" customHeight="1">
      <c r="A32" s="122" t="s">
        <v>23</v>
      </c>
      <c r="B32" s="235" t="s">
        <v>266</v>
      </c>
      <c r="C32" s="119"/>
      <c r="D32" s="118">
        <v>1</v>
      </c>
      <c r="E32" s="119"/>
      <c r="F32" s="222">
        <v>2</v>
      </c>
      <c r="G32" s="108"/>
      <c r="H32" s="188"/>
      <c r="I32" s="188"/>
      <c r="J32" s="188"/>
      <c r="K32" s="188"/>
      <c r="L32" s="188"/>
      <c r="M32" s="199">
        <f t="shared" si="0"/>
        <v>3</v>
      </c>
      <c r="N32" s="120">
        <v>5</v>
      </c>
      <c r="O32" s="200">
        <f t="shared" si="1"/>
        <v>0.6</v>
      </c>
    </row>
    <row r="33" spans="1:15" ht="15.75" customHeight="1">
      <c r="A33" s="436"/>
      <c r="B33" s="321"/>
      <c r="C33" s="321"/>
      <c r="D33" s="321"/>
      <c r="E33" s="321"/>
      <c r="F33" s="321"/>
      <c r="G33" s="321"/>
      <c r="H33" s="321"/>
      <c r="I33" s="321"/>
      <c r="J33" s="321"/>
      <c r="K33" s="321"/>
      <c r="L33" s="321"/>
      <c r="M33" s="321"/>
      <c r="N33" s="321"/>
      <c r="O33" s="322"/>
    </row>
    <row r="34" spans="1:15" ht="21.75" customHeight="1">
      <c r="A34" s="428" t="s">
        <v>267</v>
      </c>
      <c r="B34" s="327"/>
      <c r="C34" s="327"/>
      <c r="D34" s="327"/>
      <c r="E34" s="327"/>
      <c r="F34" s="327"/>
      <c r="G34" s="327"/>
      <c r="H34" s="327"/>
      <c r="I34" s="327"/>
      <c r="J34" s="327"/>
      <c r="K34" s="327"/>
      <c r="L34" s="327"/>
      <c r="M34" s="327"/>
      <c r="N34" s="327"/>
      <c r="O34" s="328"/>
    </row>
    <row r="35" spans="1:15" ht="21.75" customHeight="1">
      <c r="A35" s="17" t="s">
        <v>186</v>
      </c>
      <c r="B35" s="17" t="s">
        <v>187</v>
      </c>
      <c r="C35" s="236">
        <v>1</v>
      </c>
      <c r="D35" s="87">
        <v>2</v>
      </c>
      <c r="E35" s="87">
        <v>3</v>
      </c>
      <c r="F35" s="87">
        <v>4</v>
      </c>
      <c r="G35" s="87">
        <v>5</v>
      </c>
      <c r="H35" s="87">
        <v>6</v>
      </c>
      <c r="I35" s="87">
        <v>7</v>
      </c>
      <c r="J35" s="87">
        <v>8</v>
      </c>
      <c r="K35" s="87">
        <v>9</v>
      </c>
      <c r="L35" s="87">
        <v>10</v>
      </c>
      <c r="M35" s="87" t="s">
        <v>188</v>
      </c>
      <c r="N35" s="87" t="s">
        <v>189</v>
      </c>
      <c r="O35" s="87" t="s">
        <v>236</v>
      </c>
    </row>
    <row r="36" spans="1:15" ht="15.75" customHeight="1">
      <c r="A36" s="193"/>
      <c r="B36" s="237"/>
      <c r="C36" s="437" t="s">
        <v>185</v>
      </c>
      <c r="D36" s="335"/>
      <c r="E36" s="335"/>
      <c r="F36" s="335"/>
      <c r="G36" s="335"/>
      <c r="H36" s="335"/>
      <c r="I36" s="335"/>
      <c r="J36" s="335"/>
      <c r="K36" s="335"/>
      <c r="L36" s="343"/>
      <c r="M36" s="87"/>
      <c r="N36" s="87"/>
      <c r="O36" s="87" t="s">
        <v>120</v>
      </c>
    </row>
    <row r="37" spans="1:15" ht="15.75" customHeight="1">
      <c r="A37" s="122" t="s">
        <v>98</v>
      </c>
      <c r="B37" s="212" t="s">
        <v>268</v>
      </c>
      <c r="C37" s="181"/>
      <c r="D37" s="181"/>
      <c r="E37" s="182"/>
      <c r="F37" s="182">
        <v>4</v>
      </c>
      <c r="G37" s="182">
        <v>2</v>
      </c>
      <c r="H37" s="182">
        <v>3</v>
      </c>
      <c r="I37" s="181"/>
      <c r="J37" s="181"/>
      <c r="K37" s="181"/>
      <c r="L37" s="181"/>
      <c r="M37" s="181">
        <f t="shared" ref="M37:M57" si="2">C37+D37+E37+F37+G37+H37+I37+J37+K37+L37</f>
        <v>9</v>
      </c>
      <c r="N37" s="182">
        <v>6</v>
      </c>
      <c r="O37" s="183">
        <f t="shared" ref="O37:O57" si="3">M37/N37</f>
        <v>1.5</v>
      </c>
    </row>
    <row r="38" spans="1:15" ht="15.75" customHeight="1">
      <c r="A38" s="122" t="s">
        <v>48</v>
      </c>
      <c r="B38" s="238" t="s">
        <v>269</v>
      </c>
      <c r="C38" s="119">
        <v>1</v>
      </c>
      <c r="D38" s="119">
        <v>1</v>
      </c>
      <c r="E38" s="185">
        <v>1</v>
      </c>
      <c r="F38" s="185">
        <v>1</v>
      </c>
      <c r="G38" s="185">
        <v>3</v>
      </c>
      <c r="H38" s="108"/>
      <c r="I38" s="108"/>
      <c r="J38" s="108"/>
      <c r="K38" s="106"/>
      <c r="L38" s="106"/>
      <c r="M38" s="239">
        <f t="shared" si="2"/>
        <v>7</v>
      </c>
      <c r="N38" s="240">
        <v>6</v>
      </c>
      <c r="O38" s="186">
        <f t="shared" si="3"/>
        <v>1.1666666666666667</v>
      </c>
    </row>
    <row r="39" spans="1:15" ht="15.75" customHeight="1">
      <c r="A39" s="122" t="s">
        <v>98</v>
      </c>
      <c r="B39" s="241" t="s">
        <v>270</v>
      </c>
      <c r="C39" s="118">
        <v>2</v>
      </c>
      <c r="D39" s="118">
        <v>1</v>
      </c>
      <c r="E39" s="185"/>
      <c r="F39" s="185"/>
      <c r="G39" s="185">
        <v>1</v>
      </c>
      <c r="H39" s="185">
        <v>1</v>
      </c>
      <c r="I39" s="108"/>
      <c r="J39" s="108"/>
      <c r="K39" s="108"/>
      <c r="L39" s="108"/>
      <c r="M39" s="128">
        <f t="shared" si="2"/>
        <v>5</v>
      </c>
      <c r="N39" s="184">
        <v>6</v>
      </c>
      <c r="O39" s="186">
        <f t="shared" si="3"/>
        <v>0.83333333333333337</v>
      </c>
    </row>
    <row r="40" spans="1:15" ht="15.75" customHeight="1">
      <c r="A40" s="122" t="s">
        <v>114</v>
      </c>
      <c r="B40" s="242" t="s">
        <v>271</v>
      </c>
      <c r="C40" s="118">
        <v>1</v>
      </c>
      <c r="D40" s="118">
        <v>2</v>
      </c>
      <c r="E40" s="128"/>
      <c r="F40" s="185"/>
      <c r="G40" s="108"/>
      <c r="H40" s="185">
        <v>2</v>
      </c>
      <c r="I40" s="108"/>
      <c r="J40" s="108"/>
      <c r="K40" s="108"/>
      <c r="L40" s="108"/>
      <c r="M40" s="128">
        <f t="shared" si="2"/>
        <v>5</v>
      </c>
      <c r="N40" s="184">
        <v>6</v>
      </c>
      <c r="O40" s="186">
        <f t="shared" si="3"/>
        <v>0.83333333333333337</v>
      </c>
    </row>
    <row r="41" spans="1:15" ht="15.75" customHeight="1">
      <c r="A41" s="122" t="s">
        <v>114</v>
      </c>
      <c r="B41" s="243" t="s">
        <v>272</v>
      </c>
      <c r="C41" s="119"/>
      <c r="D41" s="118">
        <v>2</v>
      </c>
      <c r="E41" s="184">
        <v>1</v>
      </c>
      <c r="F41" s="184">
        <v>1</v>
      </c>
      <c r="G41" s="184"/>
      <c r="H41" s="184">
        <v>1</v>
      </c>
      <c r="I41" s="128"/>
      <c r="J41" s="128"/>
      <c r="K41" s="128"/>
      <c r="L41" s="128"/>
      <c r="M41" s="128">
        <f t="shared" si="2"/>
        <v>5</v>
      </c>
      <c r="N41" s="184">
        <v>6</v>
      </c>
      <c r="O41" s="186">
        <f t="shared" si="3"/>
        <v>0.83333333333333337</v>
      </c>
    </row>
    <row r="42" spans="1:15" ht="15.75" customHeight="1">
      <c r="A42" s="242" t="s">
        <v>25</v>
      </c>
      <c r="B42" s="242" t="s">
        <v>273</v>
      </c>
      <c r="C42" s="119"/>
      <c r="D42" s="119"/>
      <c r="E42" s="128"/>
      <c r="F42" s="185">
        <v>3</v>
      </c>
      <c r="G42" s="185">
        <v>1</v>
      </c>
      <c r="H42" s="108"/>
      <c r="I42" s="108"/>
      <c r="J42" s="108"/>
      <c r="K42" s="108"/>
      <c r="L42" s="108"/>
      <c r="M42" s="128">
        <f t="shared" si="2"/>
        <v>4</v>
      </c>
      <c r="N42" s="184">
        <v>6</v>
      </c>
      <c r="O42" s="186">
        <f t="shared" si="3"/>
        <v>0.66666666666666663</v>
      </c>
    </row>
    <row r="43" spans="1:15" ht="15.75" customHeight="1">
      <c r="A43" s="188" t="s">
        <v>98</v>
      </c>
      <c r="B43" s="188" t="s">
        <v>274</v>
      </c>
      <c r="C43" s="118">
        <v>2</v>
      </c>
      <c r="D43" s="118">
        <v>1</v>
      </c>
      <c r="E43" s="184"/>
      <c r="F43" s="108"/>
      <c r="G43" s="108"/>
      <c r="H43" s="185">
        <v>1</v>
      </c>
      <c r="I43" s="108"/>
      <c r="J43" s="108"/>
      <c r="K43" s="108"/>
      <c r="L43" s="108"/>
      <c r="M43" s="128">
        <f t="shared" si="2"/>
        <v>4</v>
      </c>
      <c r="N43" s="184">
        <v>6</v>
      </c>
      <c r="O43" s="186">
        <f t="shared" si="3"/>
        <v>0.66666666666666663</v>
      </c>
    </row>
    <row r="44" spans="1:15" ht="15.75" customHeight="1">
      <c r="A44" s="242" t="s">
        <v>25</v>
      </c>
      <c r="B44" s="242" t="s">
        <v>275</v>
      </c>
      <c r="C44" s="119"/>
      <c r="D44" s="118">
        <v>2</v>
      </c>
      <c r="E44" s="128"/>
      <c r="F44" s="185">
        <v>1</v>
      </c>
      <c r="G44" s="108"/>
      <c r="H44" s="108"/>
      <c r="I44" s="108"/>
      <c r="J44" s="108"/>
      <c r="K44" s="108"/>
      <c r="L44" s="108"/>
      <c r="M44" s="128">
        <f t="shared" si="2"/>
        <v>3</v>
      </c>
      <c r="N44" s="184">
        <v>6</v>
      </c>
      <c r="O44" s="186">
        <f t="shared" si="3"/>
        <v>0.5</v>
      </c>
    </row>
    <row r="45" spans="1:15" ht="15.75" customHeight="1">
      <c r="A45" s="188" t="s">
        <v>98</v>
      </c>
      <c r="B45" s="188" t="s">
        <v>276</v>
      </c>
      <c r="C45" s="118">
        <v>2</v>
      </c>
      <c r="D45" s="118">
        <v>1</v>
      </c>
      <c r="E45" s="185"/>
      <c r="F45" s="185"/>
      <c r="G45" s="108"/>
      <c r="H45" s="108"/>
      <c r="I45" s="108"/>
      <c r="J45" s="108"/>
      <c r="K45" s="108"/>
      <c r="L45" s="108"/>
      <c r="M45" s="128">
        <f t="shared" si="2"/>
        <v>3</v>
      </c>
      <c r="N45" s="184">
        <v>6</v>
      </c>
      <c r="O45" s="186">
        <f t="shared" si="3"/>
        <v>0.5</v>
      </c>
    </row>
    <row r="46" spans="1:15" ht="15.75" customHeight="1">
      <c r="A46" s="188" t="s">
        <v>114</v>
      </c>
      <c r="B46" s="188" t="s">
        <v>277</v>
      </c>
      <c r="C46" s="119"/>
      <c r="D46" s="118">
        <v>1</v>
      </c>
      <c r="E46" s="184"/>
      <c r="F46" s="185">
        <v>1</v>
      </c>
      <c r="G46" s="185"/>
      <c r="H46" s="185">
        <v>1</v>
      </c>
      <c r="I46" s="108"/>
      <c r="J46" s="108"/>
      <c r="K46" s="108"/>
      <c r="L46" s="108"/>
      <c r="M46" s="128">
        <f t="shared" si="2"/>
        <v>3</v>
      </c>
      <c r="N46" s="184">
        <v>6</v>
      </c>
      <c r="O46" s="186">
        <f t="shared" si="3"/>
        <v>0.5</v>
      </c>
    </row>
    <row r="47" spans="1:15" ht="15.75" customHeight="1">
      <c r="A47" s="188" t="s">
        <v>23</v>
      </c>
      <c r="B47" s="188" t="s">
        <v>278</v>
      </c>
      <c r="C47" s="119">
        <v>2</v>
      </c>
      <c r="D47" s="119"/>
      <c r="E47" s="128"/>
      <c r="F47" s="108"/>
      <c r="G47" s="108"/>
      <c r="H47" s="108"/>
      <c r="I47" s="108"/>
      <c r="J47" s="108"/>
      <c r="K47" s="108"/>
      <c r="L47" s="108"/>
      <c r="M47" s="128">
        <f t="shared" si="2"/>
        <v>2</v>
      </c>
      <c r="N47" s="184">
        <v>4</v>
      </c>
      <c r="O47" s="186">
        <f t="shared" si="3"/>
        <v>0.5</v>
      </c>
    </row>
    <row r="48" spans="1:15" ht="15.75" customHeight="1">
      <c r="A48" s="188" t="s">
        <v>23</v>
      </c>
      <c r="B48" s="188" t="s">
        <v>279</v>
      </c>
      <c r="C48" s="119">
        <v>1</v>
      </c>
      <c r="D48" s="119"/>
      <c r="E48" s="185">
        <v>1</v>
      </c>
      <c r="F48" s="108"/>
      <c r="G48" s="108"/>
      <c r="H48" s="108"/>
      <c r="I48" s="108"/>
      <c r="J48" s="108"/>
      <c r="K48" s="108"/>
      <c r="L48" s="108"/>
      <c r="M48" s="108">
        <f t="shared" si="2"/>
        <v>2</v>
      </c>
      <c r="N48" s="185">
        <v>4</v>
      </c>
      <c r="O48" s="187">
        <f t="shared" si="3"/>
        <v>0.5</v>
      </c>
    </row>
    <row r="49" spans="1:15" ht="15.75" customHeight="1">
      <c r="A49" s="188" t="s">
        <v>48</v>
      </c>
      <c r="B49" s="188" t="s">
        <v>280</v>
      </c>
      <c r="C49" s="119">
        <v>1</v>
      </c>
      <c r="D49" s="119"/>
      <c r="E49" s="128"/>
      <c r="F49" s="185">
        <v>1</v>
      </c>
      <c r="G49" s="108"/>
      <c r="H49" s="108"/>
      <c r="I49" s="108"/>
      <c r="J49" s="108"/>
      <c r="K49" s="108"/>
      <c r="L49" s="108"/>
      <c r="M49" s="128">
        <f t="shared" si="2"/>
        <v>2</v>
      </c>
      <c r="N49" s="184">
        <v>6</v>
      </c>
      <c r="O49" s="186">
        <f t="shared" si="3"/>
        <v>0.33333333333333331</v>
      </c>
    </row>
    <row r="50" spans="1:15" ht="15.75" customHeight="1">
      <c r="A50" s="188" t="s">
        <v>48</v>
      </c>
      <c r="B50" s="188" t="s">
        <v>281</v>
      </c>
      <c r="C50" s="119">
        <v>1</v>
      </c>
      <c r="D50" s="119">
        <v>1</v>
      </c>
      <c r="E50" s="108"/>
      <c r="F50" s="108"/>
      <c r="G50" s="108"/>
      <c r="H50" s="108"/>
      <c r="I50" s="108"/>
      <c r="J50" s="108"/>
      <c r="K50" s="108"/>
      <c r="L50" s="108"/>
      <c r="M50" s="128">
        <f t="shared" si="2"/>
        <v>2</v>
      </c>
      <c r="N50" s="184">
        <v>6</v>
      </c>
      <c r="O50" s="186">
        <f t="shared" si="3"/>
        <v>0.33333333333333331</v>
      </c>
    </row>
    <row r="51" spans="1:15" ht="15.75" customHeight="1">
      <c r="A51" s="188" t="s">
        <v>48</v>
      </c>
      <c r="B51" s="188" t="s">
        <v>282</v>
      </c>
      <c r="C51" s="119">
        <v>1</v>
      </c>
      <c r="D51" s="119"/>
      <c r="E51" s="128"/>
      <c r="F51" s="185">
        <v>1</v>
      </c>
      <c r="G51" s="108"/>
      <c r="H51" s="108"/>
      <c r="I51" s="108"/>
      <c r="J51" s="108"/>
      <c r="K51" s="108"/>
      <c r="L51" s="108"/>
      <c r="M51" s="128">
        <f t="shared" si="2"/>
        <v>2</v>
      </c>
      <c r="N51" s="184">
        <v>6</v>
      </c>
      <c r="O51" s="186">
        <f t="shared" si="3"/>
        <v>0.33333333333333331</v>
      </c>
    </row>
    <row r="52" spans="1:15" ht="15.75" customHeight="1">
      <c r="A52" s="242" t="s">
        <v>25</v>
      </c>
      <c r="B52" s="242" t="s">
        <v>283</v>
      </c>
      <c r="C52" s="108"/>
      <c r="D52" s="108"/>
      <c r="E52" s="185">
        <v>1</v>
      </c>
      <c r="F52" s="185">
        <v>1</v>
      </c>
      <c r="G52" s="108"/>
      <c r="H52" s="108"/>
      <c r="I52" s="108"/>
      <c r="J52" s="108"/>
      <c r="K52" s="108"/>
      <c r="L52" s="108"/>
      <c r="M52" s="128">
        <f t="shared" si="2"/>
        <v>2</v>
      </c>
      <c r="N52" s="184">
        <v>6</v>
      </c>
      <c r="O52" s="186">
        <f t="shared" si="3"/>
        <v>0.33333333333333331</v>
      </c>
    </row>
    <row r="53" spans="1:15" ht="15.75" customHeight="1">
      <c r="A53" s="242" t="s">
        <v>25</v>
      </c>
      <c r="B53" s="242" t="s">
        <v>284</v>
      </c>
      <c r="C53" s="119"/>
      <c r="D53" s="204"/>
      <c r="E53" s="188"/>
      <c r="F53" s="242">
        <v>1</v>
      </c>
      <c r="G53" s="242">
        <v>1</v>
      </c>
      <c r="H53" s="188"/>
      <c r="I53" s="188"/>
      <c r="J53" s="188"/>
      <c r="K53" s="108"/>
      <c r="L53" s="108"/>
      <c r="M53" s="128">
        <f t="shared" si="2"/>
        <v>2</v>
      </c>
      <c r="N53" s="185">
        <v>6</v>
      </c>
      <c r="O53" s="186">
        <f t="shared" si="3"/>
        <v>0.33333333333333331</v>
      </c>
    </row>
    <row r="54" spans="1:15" ht="15.75" customHeight="1">
      <c r="A54" s="188" t="s">
        <v>98</v>
      </c>
      <c r="B54" s="242" t="s">
        <v>285</v>
      </c>
      <c r="C54" s="119"/>
      <c r="D54" s="119"/>
      <c r="E54" s="184"/>
      <c r="F54" s="185">
        <v>1</v>
      </c>
      <c r="G54" s="185"/>
      <c r="H54" s="108"/>
      <c r="I54" s="108"/>
      <c r="J54" s="108"/>
      <c r="K54" s="108"/>
      <c r="L54" s="108"/>
      <c r="M54" s="128">
        <f t="shared" si="2"/>
        <v>1</v>
      </c>
      <c r="N54" s="184">
        <v>4</v>
      </c>
      <c r="O54" s="186">
        <f t="shared" si="3"/>
        <v>0.25</v>
      </c>
    </row>
    <row r="55" spans="1:15" ht="15.75" customHeight="1">
      <c r="A55" s="188" t="s">
        <v>48</v>
      </c>
      <c r="B55" s="242" t="s">
        <v>286</v>
      </c>
      <c r="C55" s="119"/>
      <c r="D55" s="119"/>
      <c r="E55" s="185"/>
      <c r="F55" s="185">
        <v>1</v>
      </c>
      <c r="G55" s="108"/>
      <c r="H55" s="108"/>
      <c r="I55" s="108"/>
      <c r="J55" s="108"/>
      <c r="K55" s="108"/>
      <c r="L55" s="108"/>
      <c r="M55" s="128">
        <f t="shared" si="2"/>
        <v>1</v>
      </c>
      <c r="N55" s="184">
        <v>6</v>
      </c>
      <c r="O55" s="186">
        <f t="shared" si="3"/>
        <v>0.16666666666666666</v>
      </c>
    </row>
    <row r="56" spans="1:15" ht="15.75" customHeight="1">
      <c r="A56" s="188" t="s">
        <v>98</v>
      </c>
      <c r="B56" s="188" t="s">
        <v>287</v>
      </c>
      <c r="C56" s="118">
        <v>1</v>
      </c>
      <c r="D56" s="119"/>
      <c r="E56" s="128"/>
      <c r="F56" s="108"/>
      <c r="G56" s="108"/>
      <c r="H56" s="108"/>
      <c r="I56" s="108"/>
      <c r="J56" s="108"/>
      <c r="K56" s="108"/>
      <c r="L56" s="108"/>
      <c r="M56" s="128">
        <f t="shared" si="2"/>
        <v>1</v>
      </c>
      <c r="N56" s="184">
        <v>6</v>
      </c>
      <c r="O56" s="186">
        <f t="shared" si="3"/>
        <v>0.16666666666666666</v>
      </c>
    </row>
    <row r="57" spans="1:15" ht="15.75" customHeight="1">
      <c r="A57" s="188" t="s">
        <v>114</v>
      </c>
      <c r="B57" s="212" t="s">
        <v>288</v>
      </c>
      <c r="C57" s="119"/>
      <c r="D57" s="244"/>
      <c r="E57" s="245">
        <v>1</v>
      </c>
      <c r="F57" s="246"/>
      <c r="G57" s="246"/>
      <c r="H57" s="246"/>
      <c r="I57" s="246"/>
      <c r="J57" s="246"/>
      <c r="K57" s="246"/>
      <c r="L57" s="246"/>
      <c r="M57" s="128">
        <f t="shared" si="2"/>
        <v>1</v>
      </c>
      <c r="N57" s="184">
        <v>6</v>
      </c>
      <c r="O57" s="186">
        <f t="shared" si="3"/>
        <v>0.16666666666666666</v>
      </c>
    </row>
    <row r="58" spans="1:15" ht="120" customHeight="1">
      <c r="A58" s="372"/>
      <c r="B58" s="327"/>
      <c r="C58" s="327"/>
      <c r="D58" s="327"/>
      <c r="E58" s="327"/>
      <c r="F58" s="327"/>
      <c r="G58" s="327"/>
      <c r="H58" s="327"/>
      <c r="I58" s="327"/>
      <c r="J58" s="327"/>
      <c r="K58" s="327"/>
      <c r="L58" s="327"/>
      <c r="M58" s="327"/>
      <c r="N58" s="327"/>
      <c r="O58" s="328"/>
    </row>
  </sheetData>
  <sheetProtection algorithmName="SHA-512" hashValue="jKUQHTRgnyPo1Q4PRQu0OXaZ+ezDlsDTOvzgITFjCD3cOIQXHGAI3LX48KEXlVFXWO8WHwcRSamRldNryDr2uQ==" saltValue="ycGNfgHrp4qS/IlSb08UZg==" spinCount="100000" sheet="1" objects="1" scenarios="1"/>
  <autoFilter ref="A4:O32">
    <sortState ref="A4:O32">
      <sortCondition descending="1" ref="O4:O32"/>
    </sortState>
  </autoFilter>
  <mergeCells count="7">
    <mergeCell ref="C36:L36"/>
    <mergeCell ref="A58:O58"/>
    <mergeCell ref="A1:O1"/>
    <mergeCell ref="A2:O2"/>
    <mergeCell ref="C3:L3"/>
    <mergeCell ref="A33:O33"/>
    <mergeCell ref="A34:O34"/>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62"/>
  <sheetViews>
    <sheetView showGridLines="0" topLeftCell="B1" workbookViewId="0"/>
  </sheetViews>
  <sheetFormatPr baseColWidth="10" defaultColWidth="14.42578125" defaultRowHeight="15" customHeight="1"/>
  <cols>
    <col min="1" max="1" width="8.28515625" hidden="1" customWidth="1"/>
    <col min="2" max="2" width="40.42578125" customWidth="1"/>
    <col min="3" max="3" width="55.28515625" customWidth="1"/>
  </cols>
  <sheetData>
    <row r="1" spans="1:3" ht="55.5" customHeight="1">
      <c r="A1" s="247" t="s">
        <v>52</v>
      </c>
      <c r="B1" s="447"/>
      <c r="C1" s="431"/>
    </row>
    <row r="2" spans="1:3" ht="18" hidden="1" customHeight="1">
      <c r="A2" s="248"/>
      <c r="B2" s="442" t="s">
        <v>289</v>
      </c>
      <c r="C2" s="443"/>
    </row>
    <row r="3" spans="1:3" ht="4.5" hidden="1" customHeight="1">
      <c r="A3" s="248"/>
      <c r="B3" s="444"/>
      <c r="C3" s="445"/>
    </row>
    <row r="4" spans="1:3" ht="18" hidden="1" customHeight="1">
      <c r="A4" s="249"/>
      <c r="B4" s="250" t="s">
        <v>290</v>
      </c>
      <c r="C4" s="251" t="s">
        <v>24</v>
      </c>
    </row>
    <row r="5" spans="1:3" ht="18" hidden="1" customHeight="1">
      <c r="A5" s="249"/>
      <c r="B5" s="252" t="s">
        <v>291</v>
      </c>
      <c r="C5" s="253" t="s">
        <v>22</v>
      </c>
    </row>
    <row r="6" spans="1:3" ht="18" hidden="1" customHeight="1">
      <c r="A6" s="249"/>
      <c r="B6" s="252" t="s">
        <v>292</v>
      </c>
      <c r="C6" s="253" t="s">
        <v>83</v>
      </c>
    </row>
    <row r="7" spans="1:3" ht="18" hidden="1" customHeight="1">
      <c r="A7" s="249"/>
      <c r="B7" s="254" t="s">
        <v>293</v>
      </c>
      <c r="C7" s="255" t="s">
        <v>294</v>
      </c>
    </row>
    <row r="8" spans="1:3" ht="18" hidden="1" customHeight="1">
      <c r="A8" s="249"/>
      <c r="B8" s="254" t="s">
        <v>295</v>
      </c>
      <c r="C8" s="255" t="s">
        <v>23</v>
      </c>
    </row>
    <row r="9" spans="1:3" ht="18" hidden="1" customHeight="1">
      <c r="A9" s="249"/>
      <c r="B9" s="254" t="s">
        <v>296</v>
      </c>
      <c r="C9" s="255" t="s">
        <v>297</v>
      </c>
    </row>
    <row r="10" spans="1:3" ht="18" hidden="1" customHeight="1">
      <c r="A10" s="249"/>
      <c r="B10" s="254" t="s">
        <v>298</v>
      </c>
      <c r="C10" s="255" t="s">
        <v>299</v>
      </c>
    </row>
    <row r="11" spans="1:3" ht="18" hidden="1" customHeight="1">
      <c r="A11" s="249"/>
      <c r="B11" s="254" t="s">
        <v>300</v>
      </c>
      <c r="C11" s="255" t="s">
        <v>301</v>
      </c>
    </row>
    <row r="12" spans="1:3" ht="18" hidden="1" customHeight="1">
      <c r="A12" s="249"/>
      <c r="B12" s="254" t="s">
        <v>302</v>
      </c>
      <c r="C12" s="255" t="s">
        <v>227</v>
      </c>
    </row>
    <row r="13" spans="1:3" ht="18" hidden="1" customHeight="1">
      <c r="A13" s="249"/>
      <c r="B13" s="256" t="s">
        <v>303</v>
      </c>
      <c r="C13" s="257" t="s">
        <v>304</v>
      </c>
    </row>
    <row r="14" spans="1:3" ht="18" hidden="1" customHeight="1">
      <c r="A14" s="249"/>
      <c r="B14" s="448" t="s">
        <v>305</v>
      </c>
      <c r="C14" s="258" t="s">
        <v>306</v>
      </c>
    </row>
    <row r="15" spans="1:3" ht="18" hidden="1" customHeight="1">
      <c r="A15" s="259"/>
      <c r="B15" s="439"/>
      <c r="C15" s="260" t="s">
        <v>24</v>
      </c>
    </row>
    <row r="16" spans="1:3" ht="18" hidden="1" customHeight="1">
      <c r="A16" s="249"/>
      <c r="B16" s="449" t="s">
        <v>307</v>
      </c>
      <c r="C16" s="261" t="s">
        <v>308</v>
      </c>
    </row>
    <row r="17" spans="1:3" hidden="1">
      <c r="A17" s="248"/>
      <c r="B17" s="439"/>
      <c r="C17" s="262" t="s">
        <v>24</v>
      </c>
    </row>
    <row r="18" spans="1:3" hidden="1">
      <c r="A18" s="248"/>
      <c r="B18" s="263"/>
      <c r="C18" s="263"/>
    </row>
    <row r="19" spans="1:3" ht="12.75" customHeight="1">
      <c r="A19" s="248"/>
      <c r="B19" s="442" t="s">
        <v>309</v>
      </c>
      <c r="C19" s="443"/>
    </row>
    <row r="20" spans="1:3" ht="6.75" customHeight="1">
      <c r="A20" s="248"/>
      <c r="B20" s="444"/>
      <c r="C20" s="445"/>
    </row>
    <row r="21" spans="1:3" ht="15.75" customHeight="1">
      <c r="A21" s="249"/>
      <c r="B21" s="252" t="s">
        <v>290</v>
      </c>
      <c r="C21" s="264" t="s">
        <v>48</v>
      </c>
    </row>
    <row r="22" spans="1:3" ht="15.75" customHeight="1">
      <c r="A22" s="249"/>
      <c r="B22" s="252" t="s">
        <v>291</v>
      </c>
      <c r="C22" s="264" t="s">
        <v>23</v>
      </c>
    </row>
    <row r="23" spans="1:3" ht="15.75" customHeight="1">
      <c r="A23" s="249"/>
      <c r="B23" s="252" t="s">
        <v>292</v>
      </c>
      <c r="C23" s="264" t="s">
        <v>24</v>
      </c>
    </row>
    <row r="24" spans="1:3" ht="15.75" customHeight="1">
      <c r="A24" s="249"/>
      <c r="B24" s="254" t="s">
        <v>293</v>
      </c>
      <c r="C24" s="265" t="s">
        <v>60</v>
      </c>
    </row>
    <row r="25" spans="1:3" ht="15.75" customHeight="1">
      <c r="A25" s="249"/>
      <c r="B25" s="254" t="s">
        <v>295</v>
      </c>
      <c r="C25" s="265" t="s">
        <v>58</v>
      </c>
    </row>
    <row r="26" spans="1:3" ht="15.75" customHeight="1">
      <c r="A26" s="249"/>
      <c r="B26" s="254" t="s">
        <v>296</v>
      </c>
      <c r="C26" s="265" t="s">
        <v>114</v>
      </c>
    </row>
    <row r="27" spans="1:3" ht="15.75" customHeight="1">
      <c r="A27" s="249"/>
      <c r="B27" s="266" t="s">
        <v>298</v>
      </c>
      <c r="C27" s="267" t="s">
        <v>26</v>
      </c>
    </row>
    <row r="28" spans="1:3" ht="15.75" customHeight="1">
      <c r="A28" s="249"/>
      <c r="B28" s="266" t="s">
        <v>300</v>
      </c>
      <c r="C28" s="267" t="s">
        <v>59</v>
      </c>
    </row>
    <row r="29" spans="1:3" ht="15.75" hidden="1" customHeight="1">
      <c r="A29" s="249"/>
      <c r="B29" s="16" t="s">
        <v>298</v>
      </c>
      <c r="C29" s="188"/>
    </row>
    <row r="30" spans="1:3" ht="15.75" hidden="1" customHeight="1">
      <c r="A30" s="249"/>
      <c r="B30" s="16" t="s">
        <v>300</v>
      </c>
      <c r="C30" s="22"/>
    </row>
    <row r="31" spans="1:3" ht="15.75" hidden="1" customHeight="1">
      <c r="A31" s="249"/>
      <c r="B31" s="254" t="s">
        <v>302</v>
      </c>
      <c r="C31" s="255"/>
    </row>
    <row r="32" spans="1:3" ht="15.75" hidden="1" customHeight="1">
      <c r="A32" s="249"/>
      <c r="B32" s="256" t="s">
        <v>310</v>
      </c>
      <c r="C32" s="257"/>
    </row>
    <row r="33" spans="1:3" ht="15.75" customHeight="1">
      <c r="A33" s="249"/>
      <c r="B33" s="438" t="s">
        <v>311</v>
      </c>
      <c r="C33" s="268" t="s">
        <v>312</v>
      </c>
    </row>
    <row r="34" spans="1:3" ht="15.75" customHeight="1">
      <c r="A34" s="259"/>
      <c r="B34" s="439"/>
      <c r="C34" s="269" t="s">
        <v>23</v>
      </c>
    </row>
    <row r="35" spans="1:3" ht="15.75" customHeight="1">
      <c r="A35" s="259"/>
      <c r="B35" s="450"/>
      <c r="C35" s="431"/>
    </row>
    <row r="36" spans="1:3" ht="15" customHeight="1">
      <c r="A36" s="30"/>
      <c r="B36" s="442" t="s">
        <v>313</v>
      </c>
      <c r="C36" s="443"/>
    </row>
    <row r="37" spans="1:3" ht="6" customHeight="1">
      <c r="A37" s="30"/>
      <c r="B37" s="444"/>
      <c r="C37" s="445"/>
    </row>
    <row r="38" spans="1:3" ht="15" customHeight="1">
      <c r="A38" s="30"/>
      <c r="B38" s="252" t="s">
        <v>290</v>
      </c>
      <c r="C38" s="264" t="s">
        <v>98</v>
      </c>
    </row>
    <row r="39" spans="1:3" ht="15" customHeight="1">
      <c r="A39" s="30"/>
      <c r="B39" s="252" t="s">
        <v>291</v>
      </c>
      <c r="C39" s="264" t="s">
        <v>48</v>
      </c>
    </row>
    <row r="40" spans="1:3" ht="15" customHeight="1">
      <c r="A40" s="30"/>
      <c r="B40" s="252" t="s">
        <v>292</v>
      </c>
      <c r="C40" s="264" t="s">
        <v>114</v>
      </c>
    </row>
    <row r="41" spans="1:3" ht="15" customHeight="1">
      <c r="A41" s="30"/>
      <c r="B41" s="270" t="s">
        <v>293</v>
      </c>
      <c r="C41" s="271" t="s">
        <v>49</v>
      </c>
    </row>
    <row r="42" spans="1:3" ht="15" customHeight="1">
      <c r="A42" s="30"/>
      <c r="B42" s="272" t="s">
        <v>295</v>
      </c>
      <c r="C42" s="271" t="s">
        <v>23</v>
      </c>
    </row>
    <row r="43" spans="1:3" ht="15" customHeight="1">
      <c r="A43" s="30"/>
      <c r="B43" s="440" t="s">
        <v>314</v>
      </c>
      <c r="C43" s="273" t="s">
        <v>268</v>
      </c>
    </row>
    <row r="44" spans="1:3" ht="15" customHeight="1">
      <c r="A44" s="30"/>
      <c r="B44" s="439"/>
      <c r="C44" s="274" t="s">
        <v>98</v>
      </c>
    </row>
    <row r="45" spans="1:3" ht="15" customHeight="1">
      <c r="A45" s="30"/>
      <c r="B45" s="441" t="s">
        <v>307</v>
      </c>
      <c r="C45" s="275" t="s">
        <v>315</v>
      </c>
    </row>
    <row r="46" spans="1:3" ht="15.75" customHeight="1">
      <c r="A46" s="30"/>
      <c r="B46" s="439"/>
      <c r="C46" s="275" t="s">
        <v>114</v>
      </c>
    </row>
    <row r="47" spans="1:3" ht="15.75" customHeight="1">
      <c r="A47" s="30"/>
      <c r="B47" s="276"/>
      <c r="C47" s="277"/>
    </row>
    <row r="48" spans="1:3" ht="15.75" customHeight="1">
      <c r="A48" s="30"/>
      <c r="B48" s="442" t="s">
        <v>316</v>
      </c>
      <c r="C48" s="443"/>
    </row>
    <row r="49" spans="1:3" ht="15.75" customHeight="1">
      <c r="A49" s="30"/>
      <c r="B49" s="444"/>
      <c r="C49" s="445"/>
    </row>
    <row r="50" spans="1:3" ht="15.75" customHeight="1">
      <c r="A50" s="30"/>
      <c r="B50" s="252" t="s">
        <v>290</v>
      </c>
      <c r="C50" s="264" t="s">
        <v>22</v>
      </c>
    </row>
    <row r="51" spans="1:3" ht="15.75" customHeight="1">
      <c r="A51" s="30"/>
      <c r="B51" s="252" t="s">
        <v>291</v>
      </c>
      <c r="C51" s="264" t="s">
        <v>24</v>
      </c>
    </row>
    <row r="52" spans="1:3" ht="15.75" customHeight="1">
      <c r="A52" s="30"/>
      <c r="B52" s="252" t="s">
        <v>292</v>
      </c>
      <c r="C52" s="264" t="s">
        <v>226</v>
      </c>
    </row>
    <row r="53" spans="1:3" ht="15.75" customHeight="1">
      <c r="A53" s="30"/>
      <c r="B53" s="254" t="s">
        <v>293</v>
      </c>
      <c r="C53" s="265" t="s">
        <v>23</v>
      </c>
    </row>
    <row r="54" spans="1:3" ht="15.75" customHeight="1">
      <c r="A54" s="30"/>
      <c r="B54" s="254" t="s">
        <v>295</v>
      </c>
      <c r="C54" s="265" t="s">
        <v>25</v>
      </c>
    </row>
    <row r="55" spans="1:3" ht="15.75" customHeight="1">
      <c r="A55" s="30"/>
      <c r="B55" s="254" t="s">
        <v>296</v>
      </c>
      <c r="C55" s="265" t="s">
        <v>26</v>
      </c>
    </row>
    <row r="56" spans="1:3" ht="15.75" customHeight="1">
      <c r="A56" s="30"/>
      <c r="B56" s="254" t="s">
        <v>298</v>
      </c>
      <c r="C56" s="265" t="s">
        <v>317</v>
      </c>
    </row>
    <row r="57" spans="1:3" ht="15.75" customHeight="1">
      <c r="A57" s="30"/>
      <c r="B57" s="254" t="s">
        <v>300</v>
      </c>
      <c r="C57" s="265" t="s">
        <v>98</v>
      </c>
    </row>
    <row r="58" spans="1:3" ht="15.75" customHeight="1">
      <c r="A58" s="30"/>
      <c r="B58" s="438" t="s">
        <v>305</v>
      </c>
      <c r="C58" s="268" t="s">
        <v>318</v>
      </c>
    </row>
    <row r="59" spans="1:3" ht="15.75" customHeight="1">
      <c r="A59" s="30"/>
      <c r="B59" s="439"/>
      <c r="C59" s="269" t="s">
        <v>22</v>
      </c>
    </row>
    <row r="60" spans="1:3" ht="15.75" customHeight="1">
      <c r="A60" s="30"/>
      <c r="B60" s="438" t="s">
        <v>307</v>
      </c>
      <c r="C60" s="268" t="s">
        <v>319</v>
      </c>
    </row>
    <row r="61" spans="1:3" ht="15.75" customHeight="1">
      <c r="A61" s="30"/>
      <c r="B61" s="439"/>
      <c r="C61" s="269" t="s">
        <v>22</v>
      </c>
    </row>
    <row r="62" spans="1:3" ht="74.25" customHeight="1">
      <c r="A62" s="30"/>
      <c r="B62" s="446"/>
      <c r="C62" s="325"/>
    </row>
  </sheetData>
  <sheetProtection algorithmName="SHA-512" hashValue="LulCm99Hemdg+/tmaqvh4ne5kNQp9pCVY8sc3LGxb3ku0nqRZHBd5/9HZIiJFYsf0HeaMSvi+IEt7u7LIFbIkg==" saltValue="dOAnMjvxKfbnk+6ONbkGAA==" spinCount="100000" sheet="1" objects="1" scenarios="1"/>
  <mergeCells count="14">
    <mergeCell ref="B60:B61"/>
    <mergeCell ref="B62:C62"/>
    <mergeCell ref="B1:C1"/>
    <mergeCell ref="B2:C3"/>
    <mergeCell ref="B14:B15"/>
    <mergeCell ref="B16:B17"/>
    <mergeCell ref="B19:C20"/>
    <mergeCell ref="B35:C35"/>
    <mergeCell ref="B36:C37"/>
    <mergeCell ref="B33:B34"/>
    <mergeCell ref="B43:B44"/>
    <mergeCell ref="B45:B46"/>
    <mergeCell ref="B48:C49"/>
    <mergeCell ref="B58:B59"/>
  </mergeCells>
  <pageMargins left="0.7" right="0.7" top="0.75" bottom="0.75" header="0" footer="0"/>
  <pageSetup scale="90"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9"/>
  <sheetViews>
    <sheetView showGridLines="0" tabSelected="1" workbookViewId="0">
      <selection sqref="A1:M1"/>
    </sheetView>
  </sheetViews>
  <sheetFormatPr baseColWidth="10" defaultColWidth="14.42578125" defaultRowHeight="15" customHeight="1"/>
  <cols>
    <col min="1" max="1" width="61.5703125" customWidth="1"/>
    <col min="2" max="13" width="5.85546875" customWidth="1"/>
  </cols>
  <sheetData>
    <row r="1" spans="1:13" ht="75.75" customHeight="1">
      <c r="A1" s="447"/>
      <c r="B1" s="430"/>
      <c r="C1" s="430"/>
      <c r="D1" s="430"/>
      <c r="E1" s="430"/>
      <c r="F1" s="430"/>
      <c r="G1" s="430"/>
      <c r="H1" s="430"/>
      <c r="I1" s="430"/>
      <c r="J1" s="430"/>
      <c r="K1" s="430"/>
      <c r="L1" s="430"/>
      <c r="M1" s="431"/>
    </row>
    <row r="2" spans="1:13" ht="21" customHeight="1">
      <c r="A2" s="451" t="s">
        <v>320</v>
      </c>
      <c r="B2" s="430"/>
      <c r="C2" s="430"/>
      <c r="D2" s="430"/>
      <c r="E2" s="430"/>
      <c r="F2" s="430"/>
      <c r="G2" s="430"/>
      <c r="H2" s="430"/>
      <c r="I2" s="430"/>
      <c r="J2" s="430"/>
      <c r="K2" s="430"/>
      <c r="L2" s="430"/>
      <c r="M2" s="431"/>
    </row>
    <row r="3" spans="1:13" ht="138" customHeight="1">
      <c r="A3" s="278" t="s">
        <v>321</v>
      </c>
      <c r="B3" s="279" t="s">
        <v>207</v>
      </c>
      <c r="C3" s="279" t="s">
        <v>208</v>
      </c>
      <c r="D3" s="279" t="s">
        <v>209</v>
      </c>
      <c r="E3" s="279" t="s">
        <v>223</v>
      </c>
      <c r="F3" s="279" t="s">
        <v>224</v>
      </c>
      <c r="G3" s="279" t="s">
        <v>322</v>
      </c>
      <c r="H3" s="279" t="s">
        <v>323</v>
      </c>
      <c r="I3" s="279" t="s">
        <v>324</v>
      </c>
      <c r="J3" s="279" t="s">
        <v>190</v>
      </c>
      <c r="K3" s="279" t="s">
        <v>325</v>
      </c>
      <c r="L3" s="279" t="s">
        <v>326</v>
      </c>
      <c r="M3" s="279" t="s">
        <v>327</v>
      </c>
    </row>
    <row r="4" spans="1:13" ht="18" customHeight="1">
      <c r="A4" s="280" t="s">
        <v>22</v>
      </c>
      <c r="B4" s="281">
        <f>'CLASIF SUB 19 VAR'!U27+1+1</f>
        <v>5</v>
      </c>
      <c r="C4" s="282">
        <v>5</v>
      </c>
      <c r="D4" s="281">
        <f>'CLASIF SUB 19 VAR'!X27</f>
        <v>0</v>
      </c>
      <c r="E4" s="282">
        <v>0</v>
      </c>
      <c r="F4" s="283">
        <f t="shared" ref="F4:F11" si="0">C4*3+D4</f>
        <v>15</v>
      </c>
      <c r="G4" s="282">
        <v>23</v>
      </c>
      <c r="H4" s="282">
        <v>6</v>
      </c>
      <c r="I4" s="281">
        <f t="shared" ref="I4:I11" si="1">G4-H4</f>
        <v>17</v>
      </c>
      <c r="J4" s="284">
        <f t="shared" ref="J4:J11" si="2">F4/B4</f>
        <v>3</v>
      </c>
      <c r="K4" s="285">
        <v>2.2000000000000002</v>
      </c>
      <c r="L4" s="284">
        <f t="shared" ref="L4:L11" si="3">J4+K4</f>
        <v>5.2</v>
      </c>
      <c r="M4" s="286">
        <v>1</v>
      </c>
    </row>
    <row r="5" spans="1:13" ht="18" customHeight="1">
      <c r="A5" s="280" t="s">
        <v>24</v>
      </c>
      <c r="B5" s="281">
        <f>'CLASIF SUB 19 VAR'!U11+1+1</f>
        <v>5</v>
      </c>
      <c r="C5" s="281">
        <f>'CLASIF SUB 19 VAR'!W11+1</f>
        <v>4</v>
      </c>
      <c r="D5" s="282">
        <v>0</v>
      </c>
      <c r="E5" s="281">
        <f>'CLASIF SUB 19 VAR'!Y11+1</f>
        <v>1</v>
      </c>
      <c r="F5" s="283">
        <f t="shared" si="0"/>
        <v>12</v>
      </c>
      <c r="G5" s="282">
        <v>29</v>
      </c>
      <c r="H5" s="282">
        <v>15</v>
      </c>
      <c r="I5" s="281">
        <f t="shared" si="1"/>
        <v>14</v>
      </c>
      <c r="J5" s="284">
        <f t="shared" si="2"/>
        <v>2.4</v>
      </c>
      <c r="K5" s="285">
        <v>2</v>
      </c>
      <c r="L5" s="284">
        <f t="shared" si="3"/>
        <v>4.4000000000000004</v>
      </c>
      <c r="M5" s="286">
        <v>2</v>
      </c>
    </row>
    <row r="6" spans="1:13" ht="18" customHeight="1">
      <c r="A6" s="287" t="s">
        <v>328</v>
      </c>
      <c r="B6" s="282">
        <v>5</v>
      </c>
      <c r="C6" s="282">
        <v>3</v>
      </c>
      <c r="D6" s="282">
        <v>0</v>
      </c>
      <c r="E6" s="282">
        <v>2</v>
      </c>
      <c r="F6" s="283">
        <f t="shared" si="0"/>
        <v>9</v>
      </c>
      <c r="G6" s="282">
        <v>29</v>
      </c>
      <c r="H6" s="282">
        <v>13</v>
      </c>
      <c r="I6" s="281">
        <f t="shared" si="1"/>
        <v>16</v>
      </c>
      <c r="J6" s="284">
        <f t="shared" si="2"/>
        <v>1.8</v>
      </c>
      <c r="K6" s="284">
        <v>1.7</v>
      </c>
      <c r="L6" s="284">
        <f t="shared" si="3"/>
        <v>3.5</v>
      </c>
      <c r="M6" s="286">
        <v>3</v>
      </c>
    </row>
    <row r="7" spans="1:13" ht="18" customHeight="1">
      <c r="A7" s="280" t="s">
        <v>23</v>
      </c>
      <c r="B7" s="281">
        <f>'CLASIF SUB 19 VAR'!U29+1+1</f>
        <v>5</v>
      </c>
      <c r="C7" s="282">
        <v>2</v>
      </c>
      <c r="D7" s="288">
        <f>'CLASIF SUB 19 VAR'!X29</f>
        <v>0</v>
      </c>
      <c r="E7" s="282">
        <v>3</v>
      </c>
      <c r="F7" s="283">
        <f t="shared" si="0"/>
        <v>6</v>
      </c>
      <c r="G7" s="282">
        <v>13</v>
      </c>
      <c r="H7" s="282">
        <v>14</v>
      </c>
      <c r="I7" s="281">
        <f t="shared" si="1"/>
        <v>-1</v>
      </c>
      <c r="J7" s="284">
        <f t="shared" si="2"/>
        <v>1.2</v>
      </c>
      <c r="K7" s="284">
        <v>1.5</v>
      </c>
      <c r="L7" s="284">
        <f t="shared" si="3"/>
        <v>2.7</v>
      </c>
      <c r="M7" s="286">
        <v>4</v>
      </c>
    </row>
    <row r="8" spans="1:13" ht="18" customHeight="1">
      <c r="A8" s="280" t="s">
        <v>219</v>
      </c>
      <c r="B8" s="289">
        <v>3</v>
      </c>
      <c r="C8" s="289">
        <v>1</v>
      </c>
      <c r="D8" s="289">
        <v>0</v>
      </c>
      <c r="E8" s="289">
        <v>2</v>
      </c>
      <c r="F8" s="283">
        <f t="shared" si="0"/>
        <v>3</v>
      </c>
      <c r="G8" s="290">
        <f>'CLASIF SUB 19 VAR'!Z13</f>
        <v>9</v>
      </c>
      <c r="H8" s="289">
        <v>8</v>
      </c>
      <c r="I8" s="281">
        <f t="shared" si="1"/>
        <v>1</v>
      </c>
      <c r="J8" s="284">
        <f t="shared" si="2"/>
        <v>1</v>
      </c>
      <c r="K8" s="284">
        <v>1</v>
      </c>
      <c r="L8" s="284">
        <f t="shared" si="3"/>
        <v>2</v>
      </c>
      <c r="M8" s="286">
        <v>5</v>
      </c>
    </row>
    <row r="9" spans="1:13" ht="18" customHeight="1">
      <c r="A9" s="287" t="s">
        <v>25</v>
      </c>
      <c r="B9" s="289">
        <v>3</v>
      </c>
      <c r="C9" s="289">
        <v>1</v>
      </c>
      <c r="D9" s="289">
        <v>0</v>
      </c>
      <c r="E9" s="289">
        <v>2</v>
      </c>
      <c r="F9" s="283">
        <f t="shared" si="0"/>
        <v>3</v>
      </c>
      <c r="G9" s="289">
        <v>9</v>
      </c>
      <c r="H9" s="291">
        <v>11</v>
      </c>
      <c r="I9" s="292">
        <f t="shared" si="1"/>
        <v>-2</v>
      </c>
      <c r="J9" s="293">
        <f t="shared" si="2"/>
        <v>1</v>
      </c>
      <c r="K9" s="293">
        <v>1</v>
      </c>
      <c r="L9" s="293">
        <f t="shared" si="3"/>
        <v>2</v>
      </c>
      <c r="M9" s="294">
        <v>6</v>
      </c>
    </row>
    <row r="10" spans="1:13" ht="18" customHeight="1">
      <c r="A10" s="295" t="s">
        <v>299</v>
      </c>
      <c r="B10" s="291">
        <v>3</v>
      </c>
      <c r="C10" s="291">
        <v>0</v>
      </c>
      <c r="D10" s="291">
        <v>0</v>
      </c>
      <c r="E10" s="291">
        <v>3</v>
      </c>
      <c r="F10" s="283">
        <f t="shared" si="0"/>
        <v>0</v>
      </c>
      <c r="G10" s="291">
        <v>1</v>
      </c>
      <c r="H10" s="291">
        <v>15</v>
      </c>
      <c r="I10" s="292">
        <f t="shared" si="1"/>
        <v>-14</v>
      </c>
      <c r="J10" s="293">
        <f t="shared" si="2"/>
        <v>0</v>
      </c>
      <c r="K10" s="284">
        <v>1</v>
      </c>
      <c r="L10" s="296">
        <f t="shared" si="3"/>
        <v>1</v>
      </c>
      <c r="M10" s="297">
        <v>7</v>
      </c>
    </row>
    <row r="11" spans="1:13" ht="18" customHeight="1">
      <c r="A11" s="295" t="s">
        <v>227</v>
      </c>
      <c r="B11" s="291">
        <v>3</v>
      </c>
      <c r="C11" s="291">
        <v>0</v>
      </c>
      <c r="D11" s="298">
        <f>'CLASIF SUB 19 VAR'!X33</f>
        <v>0</v>
      </c>
      <c r="E11" s="292">
        <f>'CLASIF SUB 19 VAR'!Y33</f>
        <v>3</v>
      </c>
      <c r="F11" s="283">
        <f t="shared" si="0"/>
        <v>0</v>
      </c>
      <c r="G11" s="291">
        <v>3</v>
      </c>
      <c r="H11" s="291">
        <v>29</v>
      </c>
      <c r="I11" s="292">
        <f t="shared" si="1"/>
        <v>-26</v>
      </c>
      <c r="J11" s="293">
        <f t="shared" si="2"/>
        <v>0</v>
      </c>
      <c r="K11" s="293">
        <v>1</v>
      </c>
      <c r="L11" s="293">
        <f t="shared" si="3"/>
        <v>1</v>
      </c>
      <c r="M11" s="297">
        <v>8</v>
      </c>
    </row>
    <row r="12" spans="1:13" ht="21" customHeight="1">
      <c r="A12" s="452"/>
      <c r="B12" s="453"/>
      <c r="C12" s="453"/>
      <c r="D12" s="453"/>
      <c r="E12" s="453"/>
      <c r="F12" s="453"/>
      <c r="G12" s="453"/>
      <c r="H12" s="453"/>
      <c r="I12" s="453"/>
      <c r="J12" s="453"/>
      <c r="K12" s="453"/>
      <c r="L12" s="453"/>
      <c r="M12" s="454"/>
    </row>
    <row r="13" spans="1:13" ht="91.5" customHeight="1">
      <c r="A13" s="278" t="s">
        <v>329</v>
      </c>
      <c r="B13" s="299" t="s">
        <v>207</v>
      </c>
      <c r="C13" s="299" t="s">
        <v>208</v>
      </c>
      <c r="D13" s="299" t="s">
        <v>209</v>
      </c>
      <c r="E13" s="299" t="s">
        <v>223</v>
      </c>
      <c r="F13" s="299" t="s">
        <v>224</v>
      </c>
      <c r="G13" s="299" t="s">
        <v>322</v>
      </c>
      <c r="H13" s="299" t="s">
        <v>323</v>
      </c>
      <c r="I13" s="299" t="s">
        <v>324</v>
      </c>
      <c r="J13" s="299" t="s">
        <v>190</v>
      </c>
      <c r="K13" s="299" t="s">
        <v>325</v>
      </c>
      <c r="L13" s="299" t="s">
        <v>326</v>
      </c>
      <c r="M13" s="299" t="s">
        <v>327</v>
      </c>
    </row>
    <row r="14" spans="1:13" ht="18.75" customHeight="1">
      <c r="A14" s="300" t="s">
        <v>48</v>
      </c>
      <c r="B14" s="301">
        <v>5</v>
      </c>
      <c r="C14" s="301">
        <v>4</v>
      </c>
      <c r="D14" s="301">
        <v>0</v>
      </c>
      <c r="E14" s="301">
        <v>1</v>
      </c>
      <c r="F14" s="283">
        <f t="shared" ref="F14:F21" si="4">C14*3+D14</f>
        <v>12</v>
      </c>
      <c r="G14" s="301">
        <v>14</v>
      </c>
      <c r="H14" s="301">
        <v>5</v>
      </c>
      <c r="I14" s="283">
        <f t="shared" ref="I14:I21" si="5">G14-H14</f>
        <v>9</v>
      </c>
      <c r="J14" s="302">
        <v>2.2000000000000002</v>
      </c>
      <c r="K14" s="302">
        <v>2.2000000000000002</v>
      </c>
      <c r="L14" s="302">
        <f t="shared" ref="L14:L21" si="6">J14+K14</f>
        <v>4.4000000000000004</v>
      </c>
      <c r="M14" s="303">
        <v>5</v>
      </c>
    </row>
    <row r="15" spans="1:13" ht="18.75" customHeight="1">
      <c r="A15" s="300" t="s">
        <v>330</v>
      </c>
      <c r="B15" s="301">
        <v>5</v>
      </c>
      <c r="C15" s="301">
        <v>3</v>
      </c>
      <c r="D15" s="301">
        <v>0</v>
      </c>
      <c r="E15" s="301">
        <v>2</v>
      </c>
      <c r="F15" s="283">
        <f t="shared" si="4"/>
        <v>9</v>
      </c>
      <c r="G15" s="301">
        <v>16</v>
      </c>
      <c r="H15" s="301">
        <v>5</v>
      </c>
      <c r="I15" s="283">
        <f t="shared" si="5"/>
        <v>11</v>
      </c>
      <c r="J15" s="302">
        <f t="shared" ref="J15:J21" si="7">F15/B15</f>
        <v>1.8</v>
      </c>
      <c r="K15" s="304">
        <v>2</v>
      </c>
      <c r="L15" s="302">
        <f t="shared" si="6"/>
        <v>3.8</v>
      </c>
      <c r="M15" s="303">
        <v>4</v>
      </c>
    </row>
    <row r="16" spans="1:13" ht="18.75" customHeight="1">
      <c r="A16" s="305" t="s">
        <v>24</v>
      </c>
      <c r="B16" s="301">
        <v>5</v>
      </c>
      <c r="C16" s="283">
        <f>'CLASF PREINF'!V15</f>
        <v>2</v>
      </c>
      <c r="D16" s="301">
        <v>1</v>
      </c>
      <c r="E16" s="283">
        <f>'CLASF PREINF'!X15+1</f>
        <v>2</v>
      </c>
      <c r="F16" s="283">
        <f t="shared" si="4"/>
        <v>7</v>
      </c>
      <c r="G16" s="301">
        <v>9</v>
      </c>
      <c r="H16" s="301">
        <v>7</v>
      </c>
      <c r="I16" s="283">
        <f t="shared" si="5"/>
        <v>2</v>
      </c>
      <c r="J16" s="302">
        <f t="shared" si="7"/>
        <v>1.4</v>
      </c>
      <c r="K16" s="304">
        <v>1.7</v>
      </c>
      <c r="L16" s="302">
        <f t="shared" si="6"/>
        <v>3.0999999999999996</v>
      </c>
      <c r="M16" s="303">
        <v>3</v>
      </c>
    </row>
    <row r="17" spans="1:13" ht="18.75" customHeight="1">
      <c r="A17" s="305" t="s">
        <v>331</v>
      </c>
      <c r="B17" s="301">
        <v>3</v>
      </c>
      <c r="C17" s="301">
        <v>2</v>
      </c>
      <c r="D17" s="301">
        <v>0</v>
      </c>
      <c r="E17" s="301">
        <v>1</v>
      </c>
      <c r="F17" s="283">
        <f t="shared" si="4"/>
        <v>6</v>
      </c>
      <c r="G17" s="301">
        <v>4</v>
      </c>
      <c r="H17" s="301">
        <v>3</v>
      </c>
      <c r="I17" s="283">
        <f t="shared" si="5"/>
        <v>1</v>
      </c>
      <c r="J17" s="302">
        <f t="shared" si="7"/>
        <v>2</v>
      </c>
      <c r="K17" s="304">
        <v>1</v>
      </c>
      <c r="L17" s="302">
        <f t="shared" si="6"/>
        <v>3</v>
      </c>
      <c r="M17" s="303">
        <v>1</v>
      </c>
    </row>
    <row r="18" spans="1:13" ht="18.75" customHeight="1">
      <c r="A18" s="300" t="s">
        <v>304</v>
      </c>
      <c r="B18" s="301">
        <v>5</v>
      </c>
      <c r="C18" s="301">
        <v>2</v>
      </c>
      <c r="D18" s="301">
        <v>0</v>
      </c>
      <c r="E18" s="301">
        <v>3</v>
      </c>
      <c r="F18" s="283">
        <f t="shared" si="4"/>
        <v>6</v>
      </c>
      <c r="G18" s="301">
        <v>9</v>
      </c>
      <c r="H18" s="301">
        <v>18</v>
      </c>
      <c r="I18" s="283">
        <f t="shared" si="5"/>
        <v>-9</v>
      </c>
      <c r="J18" s="302">
        <f t="shared" si="7"/>
        <v>1.2</v>
      </c>
      <c r="K18" s="304">
        <v>1.5</v>
      </c>
      <c r="L18" s="302">
        <f t="shared" si="6"/>
        <v>2.7</v>
      </c>
      <c r="M18" s="303"/>
    </row>
    <row r="19" spans="1:13" ht="18.75" customHeight="1">
      <c r="A19" s="300" t="s">
        <v>114</v>
      </c>
      <c r="B19" s="306">
        <v>3</v>
      </c>
      <c r="C19" s="306">
        <v>1</v>
      </c>
      <c r="D19" s="306">
        <v>1</v>
      </c>
      <c r="E19" s="306">
        <v>1</v>
      </c>
      <c r="F19" s="283">
        <f t="shared" si="4"/>
        <v>4</v>
      </c>
      <c r="G19" s="306">
        <v>11</v>
      </c>
      <c r="H19" s="306">
        <v>6</v>
      </c>
      <c r="I19" s="283">
        <f t="shared" si="5"/>
        <v>5</v>
      </c>
      <c r="J19" s="302">
        <f t="shared" si="7"/>
        <v>1.3333333333333333</v>
      </c>
      <c r="K19" s="302">
        <v>1</v>
      </c>
      <c r="L19" s="302">
        <f t="shared" si="6"/>
        <v>2.333333333333333</v>
      </c>
      <c r="M19" s="307"/>
    </row>
    <row r="20" spans="1:13" ht="18.75" customHeight="1">
      <c r="A20" s="308" t="s">
        <v>332</v>
      </c>
      <c r="B20" s="306">
        <v>3</v>
      </c>
      <c r="C20" s="306">
        <v>0</v>
      </c>
      <c r="D20" s="306">
        <v>2</v>
      </c>
      <c r="E20" s="306">
        <v>1</v>
      </c>
      <c r="F20" s="283">
        <f t="shared" si="4"/>
        <v>2</v>
      </c>
      <c r="G20" s="306">
        <v>5</v>
      </c>
      <c r="H20" s="306">
        <v>9</v>
      </c>
      <c r="I20" s="283">
        <f t="shared" si="5"/>
        <v>-4</v>
      </c>
      <c r="J20" s="302">
        <f t="shared" si="7"/>
        <v>0.66666666666666663</v>
      </c>
      <c r="K20" s="302">
        <v>1</v>
      </c>
      <c r="L20" s="302">
        <f t="shared" si="6"/>
        <v>1.6666666666666665</v>
      </c>
      <c r="M20" s="309">
        <v>6</v>
      </c>
    </row>
    <row r="21" spans="1:13" ht="18.75" customHeight="1">
      <c r="A21" s="308" t="s">
        <v>59</v>
      </c>
      <c r="B21" s="306">
        <v>3</v>
      </c>
      <c r="C21" s="306">
        <v>0</v>
      </c>
      <c r="D21" s="306">
        <v>0</v>
      </c>
      <c r="E21" s="306">
        <v>3</v>
      </c>
      <c r="F21" s="283">
        <f t="shared" si="4"/>
        <v>0</v>
      </c>
      <c r="G21" s="306">
        <v>1</v>
      </c>
      <c r="H21" s="306">
        <v>16</v>
      </c>
      <c r="I21" s="283">
        <f t="shared" si="5"/>
        <v>-15</v>
      </c>
      <c r="J21" s="302">
        <f t="shared" si="7"/>
        <v>0</v>
      </c>
      <c r="K21" s="304">
        <v>1</v>
      </c>
      <c r="L21" s="302">
        <f t="shared" si="6"/>
        <v>1</v>
      </c>
      <c r="M21" s="309">
        <v>2</v>
      </c>
    </row>
    <row r="22" spans="1:13" ht="21" customHeight="1">
      <c r="A22" s="452" t="s">
        <v>333</v>
      </c>
      <c r="B22" s="453"/>
      <c r="C22" s="453"/>
      <c r="D22" s="453"/>
      <c r="E22" s="453"/>
      <c r="F22" s="453"/>
      <c r="G22" s="453"/>
      <c r="H22" s="453"/>
      <c r="I22" s="453"/>
      <c r="J22" s="453"/>
      <c r="K22" s="453"/>
      <c r="L22" s="453"/>
      <c r="M22" s="454"/>
    </row>
    <row r="23" spans="1:13" ht="91.5" customHeight="1">
      <c r="A23" s="310" t="s">
        <v>40</v>
      </c>
      <c r="B23" s="299" t="s">
        <v>207</v>
      </c>
      <c r="C23" s="299" t="s">
        <v>208</v>
      </c>
      <c r="D23" s="299" t="s">
        <v>209</v>
      </c>
      <c r="E23" s="299" t="s">
        <v>223</v>
      </c>
      <c r="F23" s="299" t="s">
        <v>224</v>
      </c>
      <c r="G23" s="299" t="s">
        <v>322</v>
      </c>
      <c r="H23" s="299" t="s">
        <v>323</v>
      </c>
      <c r="I23" s="311" t="s">
        <v>324</v>
      </c>
      <c r="J23" s="299" t="s">
        <v>190</v>
      </c>
      <c r="K23" s="299" t="s">
        <v>325</v>
      </c>
      <c r="L23" s="299" t="s">
        <v>326</v>
      </c>
      <c r="M23" s="311" t="s">
        <v>327</v>
      </c>
    </row>
    <row r="24" spans="1:13" ht="18" customHeight="1">
      <c r="A24" s="280" t="s">
        <v>228</v>
      </c>
      <c r="B24" s="282">
        <v>6</v>
      </c>
      <c r="C24" s="282">
        <v>4</v>
      </c>
      <c r="D24" s="282">
        <v>1</v>
      </c>
      <c r="E24" s="282">
        <v>1</v>
      </c>
      <c r="F24" s="281">
        <f t="shared" ref="F24:F28" si="8">C24*3+D24</f>
        <v>13</v>
      </c>
      <c r="G24" s="282">
        <v>23</v>
      </c>
      <c r="H24" s="312">
        <v>15</v>
      </c>
      <c r="I24" s="292">
        <f t="shared" ref="I24:I28" si="9">G24-H24</f>
        <v>8</v>
      </c>
      <c r="J24" s="293">
        <f t="shared" ref="J24:J28" si="10">F24/B24</f>
        <v>2.1666666666666665</v>
      </c>
      <c r="K24" s="293">
        <v>2.2000000000000002</v>
      </c>
      <c r="L24" s="293">
        <f t="shared" ref="L24:L28" si="11">J24+K24</f>
        <v>4.3666666666666671</v>
      </c>
      <c r="M24" s="313">
        <v>1</v>
      </c>
    </row>
    <row r="25" spans="1:13" ht="18" customHeight="1">
      <c r="A25" s="287" t="s">
        <v>114</v>
      </c>
      <c r="B25" s="282">
        <v>6</v>
      </c>
      <c r="C25" s="282">
        <v>5</v>
      </c>
      <c r="D25" s="282">
        <v>0</v>
      </c>
      <c r="E25" s="282">
        <v>1</v>
      </c>
      <c r="F25" s="281">
        <f t="shared" si="8"/>
        <v>15</v>
      </c>
      <c r="G25" s="282">
        <v>14</v>
      </c>
      <c r="H25" s="282">
        <v>8</v>
      </c>
      <c r="I25" s="281">
        <f t="shared" si="9"/>
        <v>6</v>
      </c>
      <c r="J25" s="293">
        <f t="shared" si="10"/>
        <v>2.5</v>
      </c>
      <c r="K25" s="293">
        <v>1.7</v>
      </c>
      <c r="L25" s="293">
        <f t="shared" si="11"/>
        <v>4.2</v>
      </c>
      <c r="M25" s="294"/>
    </row>
    <row r="26" spans="1:13" ht="18" customHeight="1">
      <c r="A26" s="280" t="str">
        <f>'CLASIF SUB 19 DAM'!A13</f>
        <v>INTERNACIONAL - BOGOTA</v>
      </c>
      <c r="B26" s="282">
        <v>6</v>
      </c>
      <c r="C26" s="282">
        <v>2</v>
      </c>
      <c r="D26" s="282">
        <v>0</v>
      </c>
      <c r="E26" s="282">
        <v>4</v>
      </c>
      <c r="F26" s="281">
        <f t="shared" si="8"/>
        <v>6</v>
      </c>
      <c r="G26" s="282">
        <v>17</v>
      </c>
      <c r="H26" s="282">
        <v>21</v>
      </c>
      <c r="I26" s="281">
        <f t="shared" si="9"/>
        <v>-4</v>
      </c>
      <c r="J26" s="284">
        <f t="shared" si="10"/>
        <v>1</v>
      </c>
      <c r="K26" s="285">
        <v>2</v>
      </c>
      <c r="L26" s="284">
        <f t="shared" si="11"/>
        <v>3</v>
      </c>
      <c r="M26" s="294">
        <v>4</v>
      </c>
    </row>
    <row r="27" spans="1:13" ht="18" customHeight="1">
      <c r="A27" s="287" t="s">
        <v>229</v>
      </c>
      <c r="B27" s="282">
        <v>6</v>
      </c>
      <c r="C27" s="282">
        <v>2</v>
      </c>
      <c r="D27" s="282">
        <v>1</v>
      </c>
      <c r="E27" s="282">
        <v>3</v>
      </c>
      <c r="F27" s="281">
        <f t="shared" si="8"/>
        <v>7</v>
      </c>
      <c r="G27" s="282">
        <v>14</v>
      </c>
      <c r="H27" s="282">
        <v>14</v>
      </c>
      <c r="I27" s="292">
        <f t="shared" si="9"/>
        <v>0</v>
      </c>
      <c r="J27" s="293">
        <f t="shared" si="10"/>
        <v>1.1666666666666667</v>
      </c>
      <c r="K27" s="314">
        <v>1.5</v>
      </c>
      <c r="L27" s="293">
        <f t="shared" si="11"/>
        <v>2.666666666666667</v>
      </c>
      <c r="M27" s="315">
        <v>2</v>
      </c>
    </row>
    <row r="28" spans="1:13" ht="18" customHeight="1">
      <c r="A28" s="316" t="s">
        <v>330</v>
      </c>
      <c r="B28" s="282">
        <v>4</v>
      </c>
      <c r="C28" s="282">
        <v>0</v>
      </c>
      <c r="D28" s="282">
        <v>0</v>
      </c>
      <c r="E28" s="282">
        <v>4</v>
      </c>
      <c r="F28" s="281">
        <f t="shared" si="8"/>
        <v>0</v>
      </c>
      <c r="G28" s="282">
        <v>8</v>
      </c>
      <c r="H28" s="282">
        <v>18</v>
      </c>
      <c r="I28" s="292">
        <f t="shared" si="9"/>
        <v>-10</v>
      </c>
      <c r="J28" s="293">
        <f t="shared" si="10"/>
        <v>0</v>
      </c>
      <c r="K28" s="285">
        <v>1</v>
      </c>
      <c r="L28" s="293">
        <f t="shared" si="11"/>
        <v>1</v>
      </c>
      <c r="M28" s="317">
        <v>3</v>
      </c>
    </row>
    <row r="29" spans="1:13" ht="78.75" customHeight="1">
      <c r="A29" s="372"/>
      <c r="B29" s="327"/>
      <c r="C29" s="327"/>
      <c r="D29" s="327"/>
      <c r="E29" s="327"/>
      <c r="F29" s="327"/>
      <c r="G29" s="327"/>
      <c r="H29" s="327"/>
      <c r="I29" s="327"/>
      <c r="J29" s="327"/>
      <c r="K29" s="327"/>
      <c r="L29" s="327"/>
      <c r="M29" s="328"/>
    </row>
  </sheetData>
  <sheetProtection algorithmName="SHA-512" hashValue="i0B567vrPbrALMPvFJTfGIhR3BmWfjO6KJmKd2r/rvQhpRPw18LKKRQxPr1QjNisRhtOiYE9f88waUCxmxQvog==" saltValue="I3a8BIgxiPNQbiQfmFBsuQ==" spinCount="100000" sheet="1" objects="1" scenarios="1"/>
  <autoFilter ref="A3:J9">
    <sortState ref="A3:J9">
      <sortCondition descending="1" ref="J3:J9"/>
    </sortState>
  </autoFilter>
  <mergeCells count="5">
    <mergeCell ref="A1:M1"/>
    <mergeCell ref="A2:M2"/>
    <mergeCell ref="A12:M12"/>
    <mergeCell ref="A22:M22"/>
    <mergeCell ref="A29:M29"/>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69"/>
  <sheetViews>
    <sheetView showGridLines="0" workbookViewId="0">
      <selection sqref="A1:L1"/>
    </sheetView>
  </sheetViews>
  <sheetFormatPr baseColWidth="10" defaultColWidth="14.42578125" defaultRowHeight="15" customHeight="1"/>
  <cols>
    <col min="1" max="1" width="5.7109375" customWidth="1"/>
    <col min="2" max="2" width="32.7109375" customWidth="1"/>
    <col min="3" max="3" width="7.140625" customWidth="1"/>
    <col min="4" max="7" width="4" customWidth="1"/>
    <col min="8" max="8" width="20.85546875" customWidth="1"/>
    <col min="9" max="9" width="32.5703125" customWidth="1"/>
    <col min="10" max="11" width="5.7109375" customWidth="1"/>
    <col min="12" max="12" width="33.42578125" customWidth="1"/>
  </cols>
  <sheetData>
    <row r="1" spans="1:12" ht="92.25" customHeight="1">
      <c r="A1" s="338"/>
      <c r="B1" s="327"/>
      <c r="C1" s="327"/>
      <c r="D1" s="327"/>
      <c r="E1" s="327"/>
      <c r="F1" s="327"/>
      <c r="G1" s="327"/>
      <c r="H1" s="327"/>
      <c r="I1" s="327"/>
      <c r="J1" s="327"/>
      <c r="K1" s="327"/>
      <c r="L1" s="328"/>
    </row>
    <row r="2" spans="1:12" ht="30" customHeight="1">
      <c r="A2" s="333" t="s">
        <v>18</v>
      </c>
      <c r="B2" s="327"/>
      <c r="C2" s="327"/>
      <c r="D2" s="327"/>
      <c r="E2" s="327"/>
      <c r="F2" s="327"/>
      <c r="G2" s="327"/>
      <c r="H2" s="327"/>
      <c r="I2" s="327"/>
      <c r="J2" s="327"/>
      <c r="K2" s="327"/>
      <c r="L2" s="328"/>
    </row>
    <row r="3" spans="1:12" ht="30" customHeight="1">
      <c r="A3" s="339" t="s">
        <v>19</v>
      </c>
      <c r="B3" s="340" t="s">
        <v>20</v>
      </c>
      <c r="C3" s="322"/>
      <c r="D3" s="333" t="s">
        <v>21</v>
      </c>
      <c r="E3" s="327"/>
      <c r="F3" s="327"/>
      <c r="G3" s="327"/>
      <c r="H3" s="328"/>
      <c r="I3" s="341"/>
      <c r="J3" s="321"/>
      <c r="K3" s="321"/>
      <c r="L3" s="322"/>
    </row>
    <row r="4" spans="1:12" ht="30" customHeight="1">
      <c r="A4" s="319"/>
      <c r="B4" s="323"/>
      <c r="C4" s="325"/>
      <c r="D4" s="14">
        <v>1</v>
      </c>
      <c r="E4" s="336" t="str">
        <f>B5</f>
        <v>FCM ROLLING - CALDAS</v>
      </c>
      <c r="F4" s="327"/>
      <c r="G4" s="327"/>
      <c r="H4" s="328"/>
      <c r="I4" s="342"/>
      <c r="J4" s="335"/>
      <c r="K4" s="335"/>
      <c r="L4" s="343"/>
    </row>
    <row r="5" spans="1:12" ht="30" customHeight="1">
      <c r="A5" s="14">
        <v>1</v>
      </c>
      <c r="B5" s="15" t="s">
        <v>22</v>
      </c>
      <c r="C5" s="16"/>
      <c r="D5" s="14">
        <v>2</v>
      </c>
      <c r="E5" s="337" t="s">
        <v>23</v>
      </c>
      <c r="F5" s="327"/>
      <c r="G5" s="327"/>
      <c r="H5" s="328"/>
      <c r="I5" s="342"/>
      <c r="J5" s="335"/>
      <c r="K5" s="335"/>
      <c r="L5" s="343"/>
    </row>
    <row r="6" spans="1:12" ht="30" customHeight="1">
      <c r="A6" s="14">
        <v>2</v>
      </c>
      <c r="B6" s="15" t="s">
        <v>24</v>
      </c>
      <c r="C6" s="16"/>
      <c r="D6" s="14">
        <v>3</v>
      </c>
      <c r="E6" s="336" t="s">
        <v>25</v>
      </c>
      <c r="F6" s="327"/>
      <c r="G6" s="327"/>
      <c r="H6" s="328"/>
      <c r="I6" s="342"/>
      <c r="J6" s="335"/>
      <c r="K6" s="335"/>
      <c r="L6" s="343"/>
    </row>
    <row r="7" spans="1:12" ht="30" customHeight="1">
      <c r="A7" s="14">
        <v>3</v>
      </c>
      <c r="B7" s="15" t="s">
        <v>26</v>
      </c>
      <c r="C7" s="16"/>
      <c r="D7" s="14">
        <v>4</v>
      </c>
      <c r="E7" s="336" t="s">
        <v>27</v>
      </c>
      <c r="F7" s="327"/>
      <c r="G7" s="327"/>
      <c r="H7" s="328"/>
      <c r="I7" s="342"/>
      <c r="J7" s="335"/>
      <c r="K7" s="335"/>
      <c r="L7" s="343"/>
    </row>
    <row r="8" spans="1:12" ht="30" customHeight="1">
      <c r="A8" s="14">
        <v>4</v>
      </c>
      <c r="B8" s="15" t="s">
        <v>23</v>
      </c>
      <c r="C8" s="16"/>
      <c r="D8" s="333" t="s">
        <v>28</v>
      </c>
      <c r="E8" s="327"/>
      <c r="F8" s="327"/>
      <c r="G8" s="327"/>
      <c r="H8" s="328"/>
      <c r="I8" s="342"/>
      <c r="J8" s="335"/>
      <c r="K8" s="335"/>
      <c r="L8" s="343"/>
    </row>
    <row r="9" spans="1:12" ht="30" customHeight="1">
      <c r="A9" s="14">
        <v>5</v>
      </c>
      <c r="B9" s="15" t="s">
        <v>29</v>
      </c>
      <c r="C9" s="16"/>
      <c r="D9" s="14">
        <v>1</v>
      </c>
      <c r="E9" s="336" t="s">
        <v>24</v>
      </c>
      <c r="F9" s="327"/>
      <c r="G9" s="327"/>
      <c r="H9" s="328"/>
      <c r="I9" s="342"/>
      <c r="J9" s="335"/>
      <c r="K9" s="335"/>
      <c r="L9" s="343"/>
    </row>
    <row r="10" spans="1:12" ht="30" customHeight="1">
      <c r="A10" s="14">
        <v>6</v>
      </c>
      <c r="B10" s="15" t="s">
        <v>30</v>
      </c>
      <c r="C10" s="16"/>
      <c r="D10" s="14">
        <v>2</v>
      </c>
      <c r="E10" s="336" t="s">
        <v>26</v>
      </c>
      <c r="F10" s="327"/>
      <c r="G10" s="327"/>
      <c r="H10" s="328"/>
      <c r="I10" s="342"/>
      <c r="J10" s="335"/>
      <c r="K10" s="335"/>
      <c r="L10" s="343"/>
    </row>
    <row r="11" spans="1:12" ht="30" customHeight="1">
      <c r="A11" s="14">
        <v>7</v>
      </c>
      <c r="B11" s="15" t="s">
        <v>31</v>
      </c>
      <c r="C11" s="16"/>
      <c r="D11" s="14">
        <v>3</v>
      </c>
      <c r="E11" s="336" t="s">
        <v>30</v>
      </c>
      <c r="F11" s="327"/>
      <c r="G11" s="327"/>
      <c r="H11" s="328"/>
      <c r="I11" s="342"/>
      <c r="J11" s="335"/>
      <c r="K11" s="335"/>
      <c r="L11" s="343"/>
    </row>
    <row r="12" spans="1:12" ht="30" customHeight="1">
      <c r="A12" s="14">
        <v>8</v>
      </c>
      <c r="B12" s="15" t="s">
        <v>27</v>
      </c>
      <c r="C12" s="16"/>
      <c r="D12" s="14">
        <v>4</v>
      </c>
      <c r="E12" s="336" t="s">
        <v>31</v>
      </c>
      <c r="F12" s="327"/>
      <c r="G12" s="327"/>
      <c r="H12" s="328"/>
      <c r="I12" s="323"/>
      <c r="J12" s="324"/>
      <c r="K12" s="324"/>
      <c r="L12" s="325"/>
    </row>
    <row r="13" spans="1:12" ht="30" customHeight="1">
      <c r="A13" s="333" t="s">
        <v>32</v>
      </c>
      <c r="B13" s="327"/>
      <c r="C13" s="327"/>
      <c r="D13" s="327"/>
      <c r="E13" s="327"/>
      <c r="F13" s="327"/>
      <c r="G13" s="327"/>
      <c r="H13" s="327"/>
      <c r="I13" s="327"/>
      <c r="J13" s="327"/>
      <c r="K13" s="327"/>
      <c r="L13" s="328"/>
    </row>
    <row r="14" spans="1:12" ht="30" customHeight="1">
      <c r="A14" s="17">
        <v>1</v>
      </c>
      <c r="B14" s="18" t="s">
        <v>22</v>
      </c>
      <c r="C14" s="16"/>
      <c r="D14" s="19">
        <v>1</v>
      </c>
      <c r="E14" s="19">
        <v>4</v>
      </c>
      <c r="F14" s="318">
        <v>1</v>
      </c>
      <c r="G14" s="20"/>
      <c r="H14" s="16" t="s">
        <v>33</v>
      </c>
      <c r="I14" s="21" t="str">
        <f t="shared" ref="I14:I15" si="0">B14</f>
        <v>FCM ROLLING - CALDAS</v>
      </c>
      <c r="J14" s="20"/>
      <c r="K14" s="20"/>
      <c r="L14" s="22" t="str">
        <f>B17</f>
        <v>REAL H. C. - ANTIOQUIA</v>
      </c>
    </row>
    <row r="15" spans="1:12" ht="30" customHeight="1">
      <c r="A15" s="17">
        <v>2</v>
      </c>
      <c r="B15" s="18" t="s">
        <v>23</v>
      </c>
      <c r="C15" s="16"/>
      <c r="D15" s="19">
        <v>2</v>
      </c>
      <c r="E15" s="19">
        <v>3</v>
      </c>
      <c r="F15" s="319"/>
      <c r="G15" s="20"/>
      <c r="H15" s="16" t="s">
        <v>33</v>
      </c>
      <c r="I15" s="21" t="str">
        <f t="shared" si="0"/>
        <v>SUPER PATIN - ANTIOQUIA</v>
      </c>
      <c r="J15" s="20"/>
      <c r="K15" s="20"/>
      <c r="L15" s="22" t="str">
        <f>B16</f>
        <v>ORION CAROLO - ANTIOQUIA</v>
      </c>
    </row>
    <row r="16" spans="1:12" ht="30" customHeight="1">
      <c r="A16" s="17">
        <v>3</v>
      </c>
      <c r="B16" s="18" t="s">
        <v>25</v>
      </c>
      <c r="C16" s="16"/>
      <c r="D16" s="19">
        <v>1</v>
      </c>
      <c r="E16" s="19">
        <v>3</v>
      </c>
      <c r="F16" s="318">
        <v>2</v>
      </c>
      <c r="G16" s="20"/>
      <c r="H16" s="16" t="s">
        <v>34</v>
      </c>
      <c r="I16" s="21" t="str">
        <f>B14</f>
        <v>FCM ROLLING - CALDAS</v>
      </c>
      <c r="J16" s="20"/>
      <c r="K16" s="20"/>
      <c r="L16" s="22" t="str">
        <f>B16</f>
        <v>ORION CAROLO - ANTIOQUIA</v>
      </c>
    </row>
    <row r="17" spans="1:12" ht="30" customHeight="1">
      <c r="A17" s="17">
        <v>4</v>
      </c>
      <c r="B17" s="18" t="s">
        <v>27</v>
      </c>
      <c r="C17" s="16"/>
      <c r="D17" s="19">
        <v>4</v>
      </c>
      <c r="E17" s="19">
        <v>2</v>
      </c>
      <c r="F17" s="319"/>
      <c r="G17" s="20"/>
      <c r="H17" s="16" t="s">
        <v>34</v>
      </c>
      <c r="I17" s="21" t="str">
        <f>B17</f>
        <v>REAL H. C. - ANTIOQUIA</v>
      </c>
      <c r="J17" s="20"/>
      <c r="K17" s="20"/>
      <c r="L17" s="22" t="str">
        <f>B15</f>
        <v>SUPER PATIN - ANTIOQUIA</v>
      </c>
    </row>
    <row r="18" spans="1:12" ht="30" customHeight="1">
      <c r="A18" s="320"/>
      <c r="B18" s="321"/>
      <c r="C18" s="322"/>
      <c r="D18" s="19">
        <v>1</v>
      </c>
      <c r="E18" s="19">
        <v>2</v>
      </c>
      <c r="F18" s="318">
        <v>3</v>
      </c>
      <c r="G18" s="20"/>
      <c r="H18" s="16" t="s">
        <v>35</v>
      </c>
      <c r="I18" s="21" t="str">
        <f>B14</f>
        <v>FCM ROLLING - CALDAS</v>
      </c>
      <c r="J18" s="20"/>
      <c r="K18" s="20"/>
      <c r="L18" s="22" t="str">
        <f>B15</f>
        <v>SUPER PATIN - ANTIOQUIA</v>
      </c>
    </row>
    <row r="19" spans="1:12" ht="30" customHeight="1">
      <c r="A19" s="323"/>
      <c r="B19" s="324"/>
      <c r="C19" s="325"/>
      <c r="D19" s="19">
        <v>3</v>
      </c>
      <c r="E19" s="19">
        <v>4</v>
      </c>
      <c r="F19" s="319"/>
      <c r="G19" s="20"/>
      <c r="H19" s="16" t="s">
        <v>35</v>
      </c>
      <c r="I19" s="21" t="str">
        <f>B16</f>
        <v>ORION CAROLO - ANTIOQUIA</v>
      </c>
      <c r="J19" s="20"/>
      <c r="K19" s="20"/>
      <c r="L19" s="22" t="str">
        <f>B17</f>
        <v>REAL H. C. - ANTIOQUIA</v>
      </c>
    </row>
    <row r="20" spans="1:12" ht="30" customHeight="1">
      <c r="A20" s="333" t="s">
        <v>36</v>
      </c>
      <c r="B20" s="327"/>
      <c r="C20" s="327"/>
      <c r="D20" s="327"/>
      <c r="E20" s="327"/>
      <c r="F20" s="327"/>
      <c r="G20" s="327"/>
      <c r="H20" s="327"/>
      <c r="I20" s="327"/>
      <c r="J20" s="327"/>
      <c r="K20" s="327"/>
      <c r="L20" s="328"/>
    </row>
    <row r="21" spans="1:12" ht="30" customHeight="1">
      <c r="A21" s="17">
        <v>1</v>
      </c>
      <c r="B21" s="18" t="s">
        <v>24</v>
      </c>
      <c r="C21" s="16"/>
      <c r="D21" s="19">
        <v>1</v>
      </c>
      <c r="E21" s="19">
        <v>4</v>
      </c>
      <c r="F21" s="318">
        <v>1</v>
      </c>
      <c r="G21" s="20"/>
      <c r="H21" s="16" t="s">
        <v>37</v>
      </c>
      <c r="I21" s="21" t="str">
        <f t="shared" ref="I21:I22" si="1">B21</f>
        <v>SABANETA - ANTIOQUIA</v>
      </c>
      <c r="J21" s="20"/>
      <c r="K21" s="20"/>
      <c r="L21" s="22" t="str">
        <f>B24</f>
        <v xml:space="preserve">PUMAS - VALLE DEL CAUCA </v>
      </c>
    </row>
    <row r="22" spans="1:12" ht="30" customHeight="1">
      <c r="A22" s="17">
        <v>2</v>
      </c>
      <c r="B22" s="18" t="s">
        <v>26</v>
      </c>
      <c r="C22" s="16"/>
      <c r="D22" s="19">
        <v>2</v>
      </c>
      <c r="E22" s="19">
        <v>3</v>
      </c>
      <c r="F22" s="319"/>
      <c r="G22" s="20"/>
      <c r="H22" s="16" t="s">
        <v>37</v>
      </c>
      <c r="I22" s="21" t="str">
        <f t="shared" si="1"/>
        <v>CORAZONISTA - BOGOTÁ</v>
      </c>
      <c r="J22" s="20"/>
      <c r="K22" s="20"/>
      <c r="L22" s="22" t="str">
        <f>B23</f>
        <v>CORAZONISTA JVC - ANTIOQUIA</v>
      </c>
    </row>
    <row r="23" spans="1:12" ht="30" customHeight="1">
      <c r="A23" s="17">
        <v>3</v>
      </c>
      <c r="B23" s="18" t="s">
        <v>30</v>
      </c>
      <c r="C23" s="16"/>
      <c r="D23" s="19">
        <v>1</v>
      </c>
      <c r="E23" s="19">
        <v>3</v>
      </c>
      <c r="F23" s="318">
        <v>2</v>
      </c>
      <c r="G23" s="20"/>
      <c r="H23" s="16" t="s">
        <v>38</v>
      </c>
      <c r="I23" s="21" t="str">
        <f>B21</f>
        <v>SABANETA - ANTIOQUIA</v>
      </c>
      <c r="J23" s="20"/>
      <c r="K23" s="20"/>
      <c r="L23" s="22" t="str">
        <f>B23</f>
        <v>CORAZONISTA JVC - ANTIOQUIA</v>
      </c>
    </row>
    <row r="24" spans="1:12" ht="30" customHeight="1">
      <c r="A24" s="17">
        <v>4</v>
      </c>
      <c r="B24" s="18" t="s">
        <v>31</v>
      </c>
      <c r="C24" s="16"/>
      <c r="D24" s="19">
        <v>4</v>
      </c>
      <c r="E24" s="19">
        <v>2</v>
      </c>
      <c r="F24" s="319"/>
      <c r="G24" s="20"/>
      <c r="H24" s="16" t="s">
        <v>38</v>
      </c>
      <c r="I24" s="21" t="str">
        <f>B24</f>
        <v xml:space="preserve">PUMAS - VALLE DEL CAUCA </v>
      </c>
      <c r="J24" s="20"/>
      <c r="K24" s="20"/>
      <c r="L24" s="22" t="str">
        <f>B22</f>
        <v>CORAZONISTA - BOGOTÁ</v>
      </c>
    </row>
    <row r="25" spans="1:12" ht="30" customHeight="1">
      <c r="A25" s="320"/>
      <c r="B25" s="321"/>
      <c r="C25" s="322"/>
      <c r="D25" s="19">
        <v>1</v>
      </c>
      <c r="E25" s="19">
        <v>2</v>
      </c>
      <c r="F25" s="318">
        <v>3</v>
      </c>
      <c r="G25" s="20"/>
      <c r="H25" s="16" t="s">
        <v>39</v>
      </c>
      <c r="I25" s="21" t="str">
        <f>B21</f>
        <v>SABANETA - ANTIOQUIA</v>
      </c>
      <c r="J25" s="20"/>
      <c r="K25" s="20"/>
      <c r="L25" s="22" t="str">
        <f>B22</f>
        <v>CORAZONISTA - BOGOTÁ</v>
      </c>
    </row>
    <row r="26" spans="1:12" ht="30" customHeight="1">
      <c r="A26" s="323"/>
      <c r="B26" s="324"/>
      <c r="C26" s="325"/>
      <c r="D26" s="19">
        <v>3</v>
      </c>
      <c r="E26" s="19">
        <v>4</v>
      </c>
      <c r="F26" s="319"/>
      <c r="G26" s="20"/>
      <c r="H26" s="16" t="s">
        <v>39</v>
      </c>
      <c r="I26" s="21" t="str">
        <f>B23</f>
        <v>CORAZONISTA JVC - ANTIOQUIA</v>
      </c>
      <c r="J26" s="20"/>
      <c r="K26" s="20"/>
      <c r="L26" s="22" t="str">
        <f>B24</f>
        <v xml:space="preserve">PUMAS - VALLE DEL CAUCA </v>
      </c>
    </row>
    <row r="27" spans="1:12" ht="30" customHeight="1">
      <c r="A27" s="326" t="s">
        <v>40</v>
      </c>
      <c r="B27" s="327"/>
      <c r="C27" s="327"/>
      <c r="D27" s="327"/>
      <c r="E27" s="327"/>
      <c r="F27" s="327"/>
      <c r="G27" s="327"/>
      <c r="H27" s="327"/>
      <c r="I27" s="327"/>
      <c r="J27" s="327"/>
      <c r="K27" s="327"/>
      <c r="L27" s="328"/>
    </row>
    <row r="28" spans="1:12" ht="30" customHeight="1">
      <c r="A28" s="23" t="s">
        <v>41</v>
      </c>
      <c r="B28" s="329" t="s">
        <v>42</v>
      </c>
      <c r="C28" s="328"/>
      <c r="D28" s="326" t="s">
        <v>43</v>
      </c>
      <c r="E28" s="327"/>
      <c r="F28" s="328"/>
      <c r="G28" s="24"/>
      <c r="H28" s="24" t="s">
        <v>44</v>
      </c>
      <c r="I28" s="25" t="s">
        <v>45</v>
      </c>
      <c r="J28" s="326" t="s">
        <v>46</v>
      </c>
      <c r="K28" s="328"/>
      <c r="L28" s="26" t="s">
        <v>45</v>
      </c>
    </row>
    <row r="29" spans="1:12" ht="30" customHeight="1">
      <c r="A29" s="17">
        <v>1</v>
      </c>
      <c r="B29" s="18" t="s">
        <v>31</v>
      </c>
      <c r="C29" s="16"/>
      <c r="D29" s="27">
        <v>1</v>
      </c>
      <c r="E29" s="19">
        <v>6</v>
      </c>
      <c r="F29" s="330">
        <v>1</v>
      </c>
      <c r="G29" s="27"/>
      <c r="H29" s="16" t="s">
        <v>47</v>
      </c>
      <c r="I29" s="28" t="str">
        <f t="shared" ref="I29:I31" si="2">B29</f>
        <v xml:space="preserve">PUMAS - VALLE DEL CAUCA </v>
      </c>
      <c r="J29" s="20"/>
      <c r="K29" s="20"/>
      <c r="L29" s="29" t="str">
        <f>B34</f>
        <v>XXX</v>
      </c>
    </row>
    <row r="30" spans="1:12" ht="30" customHeight="1">
      <c r="A30" s="17">
        <v>2</v>
      </c>
      <c r="B30" s="18" t="s">
        <v>48</v>
      </c>
      <c r="C30" s="30"/>
      <c r="D30" s="27">
        <v>2</v>
      </c>
      <c r="E30" s="19">
        <v>5</v>
      </c>
      <c r="F30" s="331"/>
      <c r="G30" s="27"/>
      <c r="H30" s="16" t="s">
        <v>47</v>
      </c>
      <c r="I30" s="28" t="str">
        <f t="shared" si="2"/>
        <v>INTERNACIONAL - BOGOTÁ</v>
      </c>
      <c r="J30" s="20"/>
      <c r="K30" s="20"/>
      <c r="L30" s="29" t="str">
        <f>B33</f>
        <v>SUPER PATIN - ANTIOQUIA</v>
      </c>
    </row>
    <row r="31" spans="1:12" ht="30" customHeight="1">
      <c r="A31" s="17">
        <v>3</v>
      </c>
      <c r="B31" s="18" t="s">
        <v>27</v>
      </c>
      <c r="C31" s="16"/>
      <c r="D31" s="27">
        <v>3</v>
      </c>
      <c r="E31" s="19">
        <v>4</v>
      </c>
      <c r="F31" s="319"/>
      <c r="G31" s="27"/>
      <c r="H31" s="16" t="s">
        <v>47</v>
      </c>
      <c r="I31" s="28" t="str">
        <f t="shared" si="2"/>
        <v>REAL H. C. - ANTIOQUIA</v>
      </c>
      <c r="J31" s="20"/>
      <c r="K31" s="20"/>
      <c r="L31" s="29" t="str">
        <f t="shared" ref="L31:L32" si="3">B32</f>
        <v>ORION ROSITEX - ANTIOQUIA</v>
      </c>
    </row>
    <row r="32" spans="1:12" ht="30" customHeight="1">
      <c r="A32" s="17">
        <v>4</v>
      </c>
      <c r="B32" s="18" t="s">
        <v>49</v>
      </c>
      <c r="C32" s="18"/>
      <c r="D32" s="31">
        <v>1</v>
      </c>
      <c r="E32" s="19">
        <v>5</v>
      </c>
      <c r="F32" s="330">
        <v>2</v>
      </c>
      <c r="G32" s="27"/>
      <c r="H32" s="16" t="s">
        <v>50</v>
      </c>
      <c r="I32" s="21" t="str">
        <f>B29</f>
        <v xml:space="preserve">PUMAS - VALLE DEL CAUCA </v>
      </c>
      <c r="J32" s="20"/>
      <c r="K32" s="20"/>
      <c r="L32" s="29" t="str">
        <f t="shared" si="3"/>
        <v>SUPER PATIN - ANTIOQUIA</v>
      </c>
    </row>
    <row r="33" spans="1:12" ht="30" customHeight="1">
      <c r="A33" s="17">
        <v>5</v>
      </c>
      <c r="B33" s="18" t="s">
        <v>23</v>
      </c>
      <c r="C33" s="18"/>
      <c r="D33" s="27">
        <v>6</v>
      </c>
      <c r="E33" s="19">
        <v>4</v>
      </c>
      <c r="F33" s="331"/>
      <c r="G33" s="27"/>
      <c r="H33" s="16" t="s">
        <v>50</v>
      </c>
      <c r="I33" s="28" t="str">
        <f>B34</f>
        <v>XXX</v>
      </c>
      <c r="J33" s="20"/>
      <c r="K33" s="20"/>
      <c r="L33" s="29" t="str">
        <f>B32</f>
        <v>ORION ROSITEX - ANTIOQUIA</v>
      </c>
    </row>
    <row r="34" spans="1:12" ht="30" customHeight="1">
      <c r="A34" s="17">
        <v>6</v>
      </c>
      <c r="B34" s="18" t="s">
        <v>51</v>
      </c>
      <c r="C34" s="18"/>
      <c r="D34" s="31">
        <v>2</v>
      </c>
      <c r="E34" s="19">
        <v>3</v>
      </c>
      <c r="F34" s="319"/>
      <c r="G34" s="27"/>
      <c r="H34" s="16" t="s">
        <v>50</v>
      </c>
      <c r="I34" s="21" t="str">
        <f>B30</f>
        <v>INTERNACIONAL - BOGOTÁ</v>
      </c>
      <c r="J34" s="20"/>
      <c r="K34" s="20"/>
      <c r="L34" s="29" t="str">
        <f t="shared" ref="L34:L35" si="4">B31</f>
        <v>REAL H. C. - ANTIOQUIA</v>
      </c>
    </row>
    <row r="35" spans="1:12" ht="30" customHeight="1">
      <c r="A35" s="344" t="s">
        <v>52</v>
      </c>
      <c r="B35" s="321"/>
      <c r="C35" s="322"/>
      <c r="D35" s="31">
        <v>1</v>
      </c>
      <c r="E35" s="19">
        <v>4</v>
      </c>
      <c r="F35" s="330">
        <v>3</v>
      </c>
      <c r="G35" s="27"/>
      <c r="H35" s="16" t="s">
        <v>53</v>
      </c>
      <c r="I35" s="21" t="str">
        <f>B29</f>
        <v xml:space="preserve">PUMAS - VALLE DEL CAUCA </v>
      </c>
      <c r="J35" s="20"/>
      <c r="K35" s="20"/>
      <c r="L35" s="29" t="str">
        <f t="shared" si="4"/>
        <v>ORION ROSITEX - ANTIOQUIA</v>
      </c>
    </row>
    <row r="36" spans="1:12" ht="30" customHeight="1">
      <c r="A36" s="342"/>
      <c r="B36" s="335"/>
      <c r="C36" s="343"/>
      <c r="D36" s="31">
        <v>5</v>
      </c>
      <c r="E36" s="19">
        <v>3</v>
      </c>
      <c r="F36" s="331"/>
      <c r="G36" s="27"/>
      <c r="H36" s="16" t="s">
        <v>53</v>
      </c>
      <c r="I36" s="21" t="str">
        <f t="shared" ref="I36:I37" si="5">B33</f>
        <v>SUPER PATIN - ANTIOQUIA</v>
      </c>
      <c r="J36" s="20"/>
      <c r="K36" s="20"/>
      <c r="L36" s="29" t="str">
        <f>B31</f>
        <v>REAL H. C. - ANTIOQUIA</v>
      </c>
    </row>
    <row r="37" spans="1:12" ht="30" customHeight="1">
      <c r="A37" s="342"/>
      <c r="B37" s="335"/>
      <c r="C37" s="343"/>
      <c r="D37" s="27">
        <v>6</v>
      </c>
      <c r="E37" s="19">
        <v>2</v>
      </c>
      <c r="F37" s="319"/>
      <c r="G37" s="27"/>
      <c r="H37" s="16" t="s">
        <v>53</v>
      </c>
      <c r="I37" s="28" t="str">
        <f t="shared" si="5"/>
        <v>XXX</v>
      </c>
      <c r="J37" s="20"/>
      <c r="K37" s="20"/>
      <c r="L37" s="29" t="str">
        <f t="shared" ref="L37:L38" si="6">B30</f>
        <v>INTERNACIONAL - BOGOTÁ</v>
      </c>
    </row>
    <row r="38" spans="1:12" ht="30" customHeight="1">
      <c r="A38" s="342"/>
      <c r="B38" s="335"/>
      <c r="C38" s="343"/>
      <c r="D38" s="27">
        <v>1</v>
      </c>
      <c r="E38" s="19">
        <v>3</v>
      </c>
      <c r="F38" s="330">
        <v>4</v>
      </c>
      <c r="G38" s="27"/>
      <c r="H38" s="16" t="s">
        <v>54</v>
      </c>
      <c r="I38" s="21" t="str">
        <f>B29</f>
        <v xml:space="preserve">PUMAS - VALLE DEL CAUCA </v>
      </c>
      <c r="J38" s="20"/>
      <c r="K38" s="20"/>
      <c r="L38" s="29" t="str">
        <f t="shared" si="6"/>
        <v>REAL H. C. - ANTIOQUIA</v>
      </c>
    </row>
    <row r="39" spans="1:12" ht="30" customHeight="1">
      <c r="A39" s="342"/>
      <c r="B39" s="335"/>
      <c r="C39" s="343"/>
      <c r="D39" s="27">
        <v>4</v>
      </c>
      <c r="E39" s="19">
        <v>2</v>
      </c>
      <c r="F39" s="331"/>
      <c r="G39" s="27"/>
      <c r="H39" s="16" t="s">
        <v>54</v>
      </c>
      <c r="I39" s="28" t="str">
        <f>B32</f>
        <v>ORION ROSITEX - ANTIOQUIA</v>
      </c>
      <c r="J39" s="20"/>
      <c r="K39" s="20"/>
      <c r="L39" s="29" t="str">
        <f>B30</f>
        <v>INTERNACIONAL - BOGOTÁ</v>
      </c>
    </row>
    <row r="40" spans="1:12" ht="30" customHeight="1">
      <c r="A40" s="342"/>
      <c r="B40" s="335"/>
      <c r="C40" s="343"/>
      <c r="D40" s="27">
        <v>5</v>
      </c>
      <c r="E40" s="19">
        <v>6</v>
      </c>
      <c r="F40" s="319"/>
      <c r="G40" s="27"/>
      <c r="H40" s="16" t="s">
        <v>54</v>
      </c>
      <c r="I40" s="28" t="s">
        <v>22</v>
      </c>
      <c r="J40" s="20"/>
      <c r="K40" s="20"/>
      <c r="L40" s="29" t="str">
        <f>B34</f>
        <v>XXX</v>
      </c>
    </row>
    <row r="41" spans="1:12" ht="30" customHeight="1">
      <c r="A41" s="342"/>
      <c r="B41" s="335"/>
      <c r="C41" s="343"/>
      <c r="D41" s="27">
        <v>1</v>
      </c>
      <c r="E41" s="19">
        <v>2</v>
      </c>
      <c r="F41" s="330">
        <v>5</v>
      </c>
      <c r="G41" s="27"/>
      <c r="H41" s="16" t="s">
        <v>55</v>
      </c>
      <c r="I41" s="21" t="str">
        <f>B29</f>
        <v xml:space="preserve">PUMAS - VALLE DEL CAUCA </v>
      </c>
      <c r="J41" s="20"/>
      <c r="K41" s="20"/>
      <c r="L41" s="29" t="str">
        <f>B30</f>
        <v>INTERNACIONAL - BOGOTÁ</v>
      </c>
    </row>
    <row r="42" spans="1:12" ht="30" customHeight="1">
      <c r="A42" s="342"/>
      <c r="B42" s="335"/>
      <c r="C42" s="343"/>
      <c r="D42" s="27">
        <v>3</v>
      </c>
      <c r="E42" s="19">
        <v>6</v>
      </c>
      <c r="F42" s="331"/>
      <c r="G42" s="27"/>
      <c r="H42" s="16" t="s">
        <v>55</v>
      </c>
      <c r="I42" s="28" t="str">
        <f t="shared" ref="I42:I43" si="7">B31</f>
        <v>REAL H. C. - ANTIOQUIA</v>
      </c>
      <c r="J42" s="20"/>
      <c r="K42" s="20"/>
      <c r="L42" s="29" t="str">
        <f>B34</f>
        <v>XXX</v>
      </c>
    </row>
    <row r="43" spans="1:12" ht="30" customHeight="1">
      <c r="A43" s="323"/>
      <c r="B43" s="324"/>
      <c r="C43" s="325"/>
      <c r="D43" s="19">
        <v>4</v>
      </c>
      <c r="E43" s="19">
        <v>5</v>
      </c>
      <c r="F43" s="319"/>
      <c r="G43" s="27"/>
      <c r="H43" s="16" t="s">
        <v>55</v>
      </c>
      <c r="I43" s="28" t="str">
        <f t="shared" si="7"/>
        <v>ORION ROSITEX - ANTIOQUIA</v>
      </c>
      <c r="J43" s="20"/>
      <c r="K43" s="20"/>
      <c r="L43" s="29" t="str">
        <f>B33</f>
        <v>SUPER PATIN - ANTIOQUIA</v>
      </c>
    </row>
    <row r="44" spans="1:12" ht="30" customHeight="1">
      <c r="A44" s="332" t="s">
        <v>56</v>
      </c>
      <c r="B44" s="327"/>
      <c r="C44" s="327"/>
      <c r="D44" s="327"/>
      <c r="E44" s="327"/>
      <c r="F44" s="327"/>
      <c r="G44" s="327"/>
      <c r="H44" s="327"/>
      <c r="I44" s="327"/>
      <c r="J44" s="327"/>
      <c r="K44" s="327"/>
      <c r="L44" s="328"/>
    </row>
    <row r="45" spans="1:12" ht="30" customHeight="1">
      <c r="A45" s="339" t="s">
        <v>19</v>
      </c>
      <c r="B45" s="340" t="s">
        <v>57</v>
      </c>
      <c r="C45" s="322"/>
      <c r="D45" s="333" t="s">
        <v>21</v>
      </c>
      <c r="E45" s="327"/>
      <c r="F45" s="327"/>
      <c r="G45" s="327"/>
      <c r="H45" s="328"/>
      <c r="I45" s="16"/>
      <c r="J45" s="32"/>
      <c r="K45" s="32"/>
      <c r="L45" s="33"/>
    </row>
    <row r="46" spans="1:12" ht="30" customHeight="1">
      <c r="A46" s="319"/>
      <c r="B46" s="323"/>
      <c r="C46" s="325"/>
      <c r="D46" s="14">
        <v>1</v>
      </c>
      <c r="E46" s="336" t="str">
        <f>B47</f>
        <v>INTERNACIONAL - BOGOTÁ</v>
      </c>
      <c r="F46" s="327"/>
      <c r="G46" s="327"/>
      <c r="H46" s="328"/>
      <c r="I46" s="34"/>
      <c r="J46" s="35"/>
      <c r="K46" s="35"/>
      <c r="L46" s="36"/>
    </row>
    <row r="47" spans="1:12" ht="30" customHeight="1">
      <c r="A47" s="14">
        <v>1</v>
      </c>
      <c r="B47" s="15" t="s">
        <v>48</v>
      </c>
      <c r="C47" s="16"/>
      <c r="D47" s="14">
        <v>2</v>
      </c>
      <c r="E47" s="337" t="s">
        <v>58</v>
      </c>
      <c r="F47" s="327"/>
      <c r="G47" s="327"/>
      <c r="H47" s="328"/>
      <c r="I47" s="34"/>
      <c r="J47" s="35"/>
      <c r="K47" s="35"/>
      <c r="L47" s="36"/>
    </row>
    <row r="48" spans="1:12" ht="30" customHeight="1">
      <c r="A48" s="14">
        <v>2</v>
      </c>
      <c r="B48" s="15" t="s">
        <v>24</v>
      </c>
      <c r="C48" s="16"/>
      <c r="D48" s="14">
        <v>3</v>
      </c>
      <c r="E48" s="336" t="s">
        <v>23</v>
      </c>
      <c r="F48" s="327"/>
      <c r="G48" s="327"/>
      <c r="H48" s="328"/>
      <c r="I48" s="34"/>
      <c r="J48" s="35"/>
      <c r="K48" s="35"/>
      <c r="L48" s="36"/>
    </row>
    <row r="49" spans="1:12" ht="30" customHeight="1">
      <c r="A49" s="14">
        <v>3</v>
      </c>
      <c r="B49" s="15" t="s">
        <v>26</v>
      </c>
      <c r="C49" s="16"/>
      <c r="D49" s="14">
        <v>4</v>
      </c>
      <c r="E49" s="336" t="s">
        <v>59</v>
      </c>
      <c r="F49" s="327"/>
      <c r="G49" s="327"/>
      <c r="H49" s="328"/>
      <c r="I49" s="34"/>
      <c r="J49" s="35"/>
      <c r="K49" s="35"/>
      <c r="L49" s="36"/>
    </row>
    <row r="50" spans="1:12" ht="30" customHeight="1">
      <c r="A50" s="14">
        <v>4</v>
      </c>
      <c r="B50" s="15" t="s">
        <v>58</v>
      </c>
      <c r="C50" s="16"/>
      <c r="D50" s="333" t="s">
        <v>28</v>
      </c>
      <c r="E50" s="327"/>
      <c r="F50" s="327"/>
      <c r="G50" s="327"/>
      <c r="H50" s="328"/>
      <c r="I50" s="34"/>
      <c r="J50" s="35"/>
      <c r="K50" s="35"/>
      <c r="L50" s="36"/>
    </row>
    <row r="51" spans="1:12" ht="30" customHeight="1">
      <c r="A51" s="14">
        <v>5</v>
      </c>
      <c r="B51" s="15" t="s">
        <v>23</v>
      </c>
      <c r="C51" s="16"/>
      <c r="D51" s="14">
        <v>1</v>
      </c>
      <c r="E51" s="336" t="s">
        <v>24</v>
      </c>
      <c r="F51" s="327"/>
      <c r="G51" s="327"/>
      <c r="H51" s="328"/>
      <c r="I51" s="34"/>
      <c r="J51" s="35"/>
      <c r="K51" s="35"/>
      <c r="L51" s="36"/>
    </row>
    <row r="52" spans="1:12" ht="30" customHeight="1">
      <c r="A52" s="14">
        <v>6</v>
      </c>
      <c r="B52" s="15" t="s">
        <v>27</v>
      </c>
      <c r="C52" s="16"/>
      <c r="D52" s="14">
        <v>2</v>
      </c>
      <c r="E52" s="336" t="s">
        <v>26</v>
      </c>
      <c r="F52" s="327"/>
      <c r="G52" s="327"/>
      <c r="H52" s="328"/>
      <c r="I52" s="34"/>
      <c r="J52" s="35"/>
      <c r="K52" s="35"/>
      <c r="L52" s="36"/>
    </row>
    <row r="53" spans="1:12" ht="30" customHeight="1">
      <c r="A53" s="14">
        <v>7</v>
      </c>
      <c r="B53" s="15" t="s">
        <v>60</v>
      </c>
      <c r="C53" s="16"/>
      <c r="D53" s="14">
        <v>3</v>
      </c>
      <c r="E53" s="336" t="s">
        <v>27</v>
      </c>
      <c r="F53" s="327"/>
      <c r="G53" s="327"/>
      <c r="H53" s="328"/>
      <c r="I53" s="34"/>
      <c r="J53" s="35"/>
      <c r="K53" s="35"/>
      <c r="L53" s="36"/>
    </row>
    <row r="54" spans="1:12" ht="30" customHeight="1">
      <c r="A54" s="14">
        <v>8</v>
      </c>
      <c r="B54" s="15" t="s">
        <v>59</v>
      </c>
      <c r="C54" s="16"/>
      <c r="D54" s="14">
        <v>4</v>
      </c>
      <c r="E54" s="336" t="s">
        <v>60</v>
      </c>
      <c r="F54" s="327"/>
      <c r="G54" s="327"/>
      <c r="H54" s="328"/>
      <c r="I54" s="37"/>
      <c r="J54" s="38"/>
      <c r="K54" s="38"/>
      <c r="L54" s="39"/>
    </row>
    <row r="55" spans="1:12" ht="30" customHeight="1">
      <c r="A55" s="333" t="s">
        <v>61</v>
      </c>
      <c r="B55" s="327"/>
      <c r="C55" s="327"/>
      <c r="D55" s="327"/>
      <c r="E55" s="327"/>
      <c r="F55" s="327"/>
      <c r="G55" s="327"/>
      <c r="H55" s="327"/>
      <c r="I55" s="327"/>
      <c r="J55" s="327"/>
      <c r="K55" s="327"/>
      <c r="L55" s="328"/>
    </row>
    <row r="56" spans="1:12" ht="30" customHeight="1">
      <c r="A56" s="17">
        <v>1</v>
      </c>
      <c r="B56" s="18" t="s">
        <v>48</v>
      </c>
      <c r="C56" s="16"/>
      <c r="D56" s="19">
        <v>1</v>
      </c>
      <c r="E56" s="19">
        <v>4</v>
      </c>
      <c r="F56" s="318">
        <v>1</v>
      </c>
      <c r="G56" s="20"/>
      <c r="H56" s="16" t="s">
        <v>33</v>
      </c>
      <c r="I56" s="21" t="str">
        <f t="shared" ref="I56:I57" si="8">B56</f>
        <v>INTERNACIONAL - BOGOTÁ</v>
      </c>
      <c r="J56" s="20"/>
      <c r="K56" s="20"/>
      <c r="L56" s="22" t="str">
        <f>B59</f>
        <v>CORAZONISTA BLANCO - ANTIOQUIA</v>
      </c>
    </row>
    <row r="57" spans="1:12" ht="30" customHeight="1">
      <c r="A57" s="17">
        <v>2</v>
      </c>
      <c r="B57" s="18" t="s">
        <v>58</v>
      </c>
      <c r="C57" s="16"/>
      <c r="D57" s="19">
        <v>2</v>
      </c>
      <c r="E57" s="19">
        <v>3</v>
      </c>
      <c r="F57" s="319"/>
      <c r="G57" s="20"/>
      <c r="H57" s="16" t="s">
        <v>33</v>
      </c>
      <c r="I57" s="21" t="str">
        <f t="shared" si="8"/>
        <v>HURACANES - VALLE DEL CAUCA</v>
      </c>
      <c r="J57" s="20"/>
      <c r="K57" s="20"/>
      <c r="L57" s="22" t="str">
        <f>B58</f>
        <v>SUPER PATIN - ANTIOQUIA</v>
      </c>
    </row>
    <row r="58" spans="1:12" ht="30" customHeight="1">
      <c r="A58" s="17">
        <v>3</v>
      </c>
      <c r="B58" s="18" t="s">
        <v>23</v>
      </c>
      <c r="C58" s="16"/>
      <c r="D58" s="19">
        <v>1</v>
      </c>
      <c r="E58" s="19">
        <v>3</v>
      </c>
      <c r="F58" s="318">
        <v>2</v>
      </c>
      <c r="G58" s="20"/>
      <c r="H58" s="16" t="s">
        <v>34</v>
      </c>
      <c r="I58" s="21" t="str">
        <f>B56</f>
        <v>INTERNACIONAL - BOGOTÁ</v>
      </c>
      <c r="J58" s="20"/>
      <c r="K58" s="20"/>
      <c r="L58" s="22" t="str">
        <f>B58</f>
        <v>SUPER PATIN - ANTIOQUIA</v>
      </c>
    </row>
    <row r="59" spans="1:12" ht="30" customHeight="1">
      <c r="A59" s="17">
        <v>4</v>
      </c>
      <c r="B59" s="18" t="s">
        <v>59</v>
      </c>
      <c r="C59" s="16"/>
      <c r="D59" s="19">
        <v>4</v>
      </c>
      <c r="E59" s="19">
        <v>2</v>
      </c>
      <c r="F59" s="319"/>
      <c r="G59" s="20"/>
      <c r="H59" s="16" t="s">
        <v>34</v>
      </c>
      <c r="I59" s="21" t="str">
        <f>B59</f>
        <v>CORAZONISTA BLANCO - ANTIOQUIA</v>
      </c>
      <c r="J59" s="20"/>
      <c r="K59" s="20"/>
      <c r="L59" s="22" t="str">
        <f>B57</f>
        <v>HURACANES - VALLE DEL CAUCA</v>
      </c>
    </row>
    <row r="60" spans="1:12" ht="30" customHeight="1">
      <c r="A60" s="320"/>
      <c r="B60" s="321"/>
      <c r="C60" s="322"/>
      <c r="D60" s="19">
        <v>1</v>
      </c>
      <c r="E60" s="19">
        <v>2</v>
      </c>
      <c r="F60" s="318">
        <v>3</v>
      </c>
      <c r="G60" s="20"/>
      <c r="H60" s="16" t="s">
        <v>35</v>
      </c>
      <c r="I60" s="21" t="str">
        <f>B56</f>
        <v>INTERNACIONAL - BOGOTÁ</v>
      </c>
      <c r="J60" s="20"/>
      <c r="K60" s="20"/>
      <c r="L60" s="22" t="str">
        <f>B57</f>
        <v>HURACANES - VALLE DEL CAUCA</v>
      </c>
    </row>
    <row r="61" spans="1:12" ht="30" customHeight="1">
      <c r="A61" s="323"/>
      <c r="B61" s="324"/>
      <c r="C61" s="325"/>
      <c r="D61" s="19">
        <v>3</v>
      </c>
      <c r="E61" s="19">
        <v>4</v>
      </c>
      <c r="F61" s="319"/>
      <c r="G61" s="20"/>
      <c r="H61" s="16" t="s">
        <v>35</v>
      </c>
      <c r="I61" s="21" t="str">
        <f>B58</f>
        <v>SUPER PATIN - ANTIOQUIA</v>
      </c>
      <c r="J61" s="20"/>
      <c r="K61" s="20"/>
      <c r="L61" s="22" t="str">
        <f>B59</f>
        <v>CORAZONISTA BLANCO - ANTIOQUIA</v>
      </c>
    </row>
    <row r="62" spans="1:12" ht="30" customHeight="1">
      <c r="A62" s="333" t="s">
        <v>62</v>
      </c>
      <c r="B62" s="327"/>
      <c r="C62" s="327"/>
      <c r="D62" s="327"/>
      <c r="E62" s="327"/>
      <c r="F62" s="327"/>
      <c r="G62" s="327"/>
      <c r="H62" s="327"/>
      <c r="I62" s="327"/>
      <c r="J62" s="327"/>
      <c r="K62" s="327"/>
      <c r="L62" s="328"/>
    </row>
    <row r="63" spans="1:12" ht="30" customHeight="1">
      <c r="A63" s="17">
        <v>1</v>
      </c>
      <c r="B63" s="18" t="s">
        <v>24</v>
      </c>
      <c r="C63" s="16"/>
      <c r="D63" s="19">
        <v>1</v>
      </c>
      <c r="E63" s="19">
        <v>4</v>
      </c>
      <c r="F63" s="318">
        <v>1</v>
      </c>
      <c r="G63" s="20"/>
      <c r="H63" s="16" t="s">
        <v>37</v>
      </c>
      <c r="I63" s="21" t="str">
        <f t="shared" ref="I63:I64" si="9">B63</f>
        <v>SABANETA - ANTIOQUIA</v>
      </c>
      <c r="J63" s="20"/>
      <c r="K63" s="20"/>
      <c r="L63" s="22" t="str">
        <f>B66</f>
        <v>CORAZONISTA AZUL - ANTIOQUIA</v>
      </c>
    </row>
    <row r="64" spans="1:12" ht="30" customHeight="1">
      <c r="A64" s="17">
        <v>2</v>
      </c>
      <c r="B64" s="18" t="s">
        <v>26</v>
      </c>
      <c r="C64" s="16"/>
      <c r="D64" s="19">
        <v>2</v>
      </c>
      <c r="E64" s="19">
        <v>3</v>
      </c>
      <c r="F64" s="319"/>
      <c r="G64" s="20"/>
      <c r="H64" s="16" t="s">
        <v>37</v>
      </c>
      <c r="I64" s="21" t="str">
        <f t="shared" si="9"/>
        <v>CORAZONISTA - BOGOTÁ</v>
      </c>
      <c r="J64" s="20"/>
      <c r="K64" s="20"/>
      <c r="L64" s="22" t="str">
        <f>B65</f>
        <v>REAL H. C. - ANTIOQUIA</v>
      </c>
    </row>
    <row r="65" spans="1:12" ht="30" customHeight="1">
      <c r="A65" s="17">
        <v>3</v>
      </c>
      <c r="B65" s="18" t="s">
        <v>27</v>
      </c>
      <c r="C65" s="16"/>
      <c r="D65" s="19">
        <v>1</v>
      </c>
      <c r="E65" s="19">
        <v>3</v>
      </c>
      <c r="F65" s="318">
        <v>2</v>
      </c>
      <c r="G65" s="20"/>
      <c r="H65" s="16" t="s">
        <v>38</v>
      </c>
      <c r="I65" s="21" t="str">
        <f>B63</f>
        <v>SABANETA - ANTIOQUIA</v>
      </c>
      <c r="J65" s="20"/>
      <c r="K65" s="20"/>
      <c r="L65" s="22" t="str">
        <f>B65</f>
        <v>REAL H. C. - ANTIOQUIA</v>
      </c>
    </row>
    <row r="66" spans="1:12" ht="30" customHeight="1">
      <c r="A66" s="17">
        <v>4</v>
      </c>
      <c r="B66" s="18" t="s">
        <v>60</v>
      </c>
      <c r="C66" s="16"/>
      <c r="D66" s="19">
        <v>4</v>
      </c>
      <c r="E66" s="19">
        <v>2</v>
      </c>
      <c r="F66" s="319"/>
      <c r="G66" s="20"/>
      <c r="H66" s="16" t="s">
        <v>38</v>
      </c>
      <c r="I66" s="21" t="str">
        <f>B66</f>
        <v>CORAZONISTA AZUL - ANTIOQUIA</v>
      </c>
      <c r="J66" s="20"/>
      <c r="K66" s="20"/>
      <c r="L66" s="22" t="str">
        <f>B64</f>
        <v>CORAZONISTA - BOGOTÁ</v>
      </c>
    </row>
    <row r="67" spans="1:12" ht="30" customHeight="1">
      <c r="A67" s="320"/>
      <c r="B67" s="321"/>
      <c r="C67" s="322"/>
      <c r="D67" s="19">
        <v>1</v>
      </c>
      <c r="E67" s="19">
        <v>2</v>
      </c>
      <c r="F67" s="318">
        <v>3</v>
      </c>
      <c r="G67" s="20"/>
      <c r="H67" s="16" t="s">
        <v>39</v>
      </c>
      <c r="I67" s="21" t="str">
        <f>B63</f>
        <v>SABANETA - ANTIOQUIA</v>
      </c>
      <c r="J67" s="20"/>
      <c r="K67" s="20"/>
      <c r="L67" s="22" t="str">
        <f>B64</f>
        <v>CORAZONISTA - BOGOTÁ</v>
      </c>
    </row>
    <row r="68" spans="1:12" ht="30" customHeight="1">
      <c r="A68" s="323"/>
      <c r="B68" s="324"/>
      <c r="C68" s="325"/>
      <c r="D68" s="19">
        <v>3</v>
      </c>
      <c r="E68" s="19">
        <v>4</v>
      </c>
      <c r="F68" s="319"/>
      <c r="G68" s="20"/>
      <c r="H68" s="16" t="s">
        <v>39</v>
      </c>
      <c r="I68" s="21" t="str">
        <f>B65</f>
        <v>REAL H. C. - ANTIOQUIA</v>
      </c>
      <c r="J68" s="20"/>
      <c r="K68" s="20"/>
      <c r="L68" s="22" t="str">
        <f>B66</f>
        <v>CORAZONISTA AZUL - ANTIOQUIA</v>
      </c>
    </row>
    <row r="69" spans="1:12" ht="123.75" customHeight="1">
      <c r="A69" s="334"/>
      <c r="B69" s="335"/>
      <c r="C69" s="335"/>
      <c r="D69" s="335"/>
      <c r="E69" s="335"/>
      <c r="F69" s="335"/>
      <c r="G69" s="335"/>
      <c r="H69" s="335"/>
      <c r="I69" s="335"/>
      <c r="J69" s="335"/>
      <c r="K69" s="335"/>
      <c r="L69" s="335"/>
    </row>
  </sheetData>
  <sheetProtection algorithmName="SHA-512" hashValue="6HQeg5zvdKWSs2D0wa4ujTVOkY1Nt1vMB0T/BBHujMINM0GhsqN573tz7tXA0vZhH1Uz/IN2ugdwESzIkmym2g==" saltValue="YwlpsspIFg+PgPKKAPb9Iw==" spinCount="100000" sheet="1" objects="1" scenarios="1"/>
  <mergeCells count="59">
    <mergeCell ref="A18:C19"/>
    <mergeCell ref="F18:F19"/>
    <mergeCell ref="A20:L20"/>
    <mergeCell ref="A35:C43"/>
    <mergeCell ref="A45:A46"/>
    <mergeCell ref="B45:C46"/>
    <mergeCell ref="D45:H45"/>
    <mergeCell ref="E46:H46"/>
    <mergeCell ref="A13:L13"/>
    <mergeCell ref="E11:H11"/>
    <mergeCell ref="E12:H12"/>
    <mergeCell ref="F14:F15"/>
    <mergeCell ref="F16:F17"/>
    <mergeCell ref="E10:H10"/>
    <mergeCell ref="A1:L1"/>
    <mergeCell ref="A2:L2"/>
    <mergeCell ref="A3:A4"/>
    <mergeCell ref="B3:C4"/>
    <mergeCell ref="D3:H3"/>
    <mergeCell ref="I3:L12"/>
    <mergeCell ref="E4:H4"/>
    <mergeCell ref="E5:H5"/>
    <mergeCell ref="E6:H6"/>
    <mergeCell ref="E7:H7"/>
    <mergeCell ref="D8:H8"/>
    <mergeCell ref="E9:H9"/>
    <mergeCell ref="A67:C68"/>
    <mergeCell ref="F67:F68"/>
    <mergeCell ref="A69:L69"/>
    <mergeCell ref="E52:H52"/>
    <mergeCell ref="E53:H53"/>
    <mergeCell ref="E54:H54"/>
    <mergeCell ref="A55:L55"/>
    <mergeCell ref="F56:F57"/>
    <mergeCell ref="F58:F59"/>
    <mergeCell ref="F60:F61"/>
    <mergeCell ref="A44:L44"/>
    <mergeCell ref="A60:C61"/>
    <mergeCell ref="A62:L62"/>
    <mergeCell ref="F63:F64"/>
    <mergeCell ref="F65:F66"/>
    <mergeCell ref="E47:H47"/>
    <mergeCell ref="E48:H48"/>
    <mergeCell ref="E49:H49"/>
    <mergeCell ref="D50:H50"/>
    <mergeCell ref="E51:H51"/>
    <mergeCell ref="F29:F31"/>
    <mergeCell ref="F32:F34"/>
    <mergeCell ref="F35:F37"/>
    <mergeCell ref="F38:F40"/>
    <mergeCell ref="F41:F43"/>
    <mergeCell ref="F21:F22"/>
    <mergeCell ref="F23:F24"/>
    <mergeCell ref="A25:C26"/>
    <mergeCell ref="A27:L27"/>
    <mergeCell ref="B28:C28"/>
    <mergeCell ref="D28:F28"/>
    <mergeCell ref="J28:K28"/>
    <mergeCell ref="F25:F26"/>
  </mergeCells>
  <pageMargins left="0.70866141732283472" right="0.70866141732283472" top="0.74803149606299213" bottom="0.74803149606299213"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workbookViewId="0">
      <selection sqref="A1:L1"/>
    </sheetView>
  </sheetViews>
  <sheetFormatPr baseColWidth="10" defaultColWidth="14.42578125" defaultRowHeight="15" customHeight="1"/>
  <cols>
    <col min="1" max="1" width="5.7109375" customWidth="1"/>
    <col min="2" max="2" width="32.7109375" customWidth="1"/>
    <col min="3" max="3" width="7.140625" customWidth="1"/>
    <col min="4" max="7" width="4" customWidth="1"/>
    <col min="8" max="8" width="20.85546875" customWidth="1"/>
    <col min="9" max="9" width="37.140625" customWidth="1"/>
    <col min="10" max="11" width="5.7109375" customWidth="1"/>
    <col min="12" max="12" width="38.7109375" customWidth="1"/>
  </cols>
  <sheetData>
    <row r="1" spans="1:12" ht="97.5" customHeight="1">
      <c r="A1" s="338"/>
      <c r="B1" s="327"/>
      <c r="C1" s="327"/>
      <c r="D1" s="327"/>
      <c r="E1" s="327"/>
      <c r="F1" s="327"/>
      <c r="G1" s="327"/>
      <c r="H1" s="327"/>
      <c r="I1" s="327"/>
      <c r="J1" s="327"/>
      <c r="K1" s="327"/>
      <c r="L1" s="328"/>
    </row>
    <row r="2" spans="1:12" ht="30" customHeight="1">
      <c r="A2" s="350" t="s">
        <v>63</v>
      </c>
      <c r="B2" s="327"/>
      <c r="C2" s="327"/>
      <c r="D2" s="327"/>
      <c r="E2" s="327"/>
      <c r="F2" s="327"/>
      <c r="G2" s="327"/>
      <c r="H2" s="327"/>
      <c r="I2" s="327"/>
      <c r="J2" s="327"/>
      <c r="K2" s="327"/>
      <c r="L2" s="328"/>
    </row>
    <row r="3" spans="1:12" ht="30" customHeight="1">
      <c r="A3" s="40" t="s">
        <v>41</v>
      </c>
      <c r="B3" s="351" t="s">
        <v>42</v>
      </c>
      <c r="C3" s="328"/>
      <c r="D3" s="352" t="s">
        <v>43</v>
      </c>
      <c r="E3" s="353"/>
      <c r="F3" s="354"/>
      <c r="G3" s="41"/>
      <c r="H3" s="41" t="s">
        <v>44</v>
      </c>
      <c r="I3" s="42" t="s">
        <v>45</v>
      </c>
      <c r="J3" s="350" t="s">
        <v>46</v>
      </c>
      <c r="K3" s="328"/>
      <c r="L3" s="43" t="s">
        <v>45</v>
      </c>
    </row>
    <row r="4" spans="1:12" ht="30" customHeight="1">
      <c r="A4" s="40">
        <v>1</v>
      </c>
      <c r="B4" s="44" t="s">
        <v>60</v>
      </c>
      <c r="C4" s="16"/>
      <c r="D4" s="41">
        <v>2</v>
      </c>
      <c r="E4" s="45">
        <v>1</v>
      </c>
      <c r="F4" s="355">
        <v>1</v>
      </c>
      <c r="G4" s="46">
        <v>1</v>
      </c>
      <c r="H4" s="16" t="s">
        <v>64</v>
      </c>
      <c r="I4" s="28" t="str">
        <f>B5</f>
        <v>FCM ROLLING - CALDAS</v>
      </c>
      <c r="J4" s="20"/>
      <c r="K4" s="20"/>
      <c r="L4" s="29" t="str">
        <f>B4</f>
        <v>CORAZONISTA AZUL - ANTIOQUIA</v>
      </c>
    </row>
    <row r="5" spans="1:12" ht="30" customHeight="1">
      <c r="A5" s="40">
        <v>2</v>
      </c>
      <c r="B5" s="44" t="s">
        <v>22</v>
      </c>
      <c r="C5" s="47"/>
      <c r="D5" s="41">
        <v>7</v>
      </c>
      <c r="E5" s="45">
        <v>5</v>
      </c>
      <c r="F5" s="331"/>
      <c r="G5" s="46">
        <v>2</v>
      </c>
      <c r="H5" s="16" t="s">
        <v>64</v>
      </c>
      <c r="I5" s="28" t="str">
        <f t="shared" ref="I5:I8" si="0">B10</f>
        <v>ORION HAPPYSNAX - ANTIOQUIA</v>
      </c>
      <c r="J5" s="20"/>
      <c r="K5" s="20"/>
      <c r="L5" s="29" t="str">
        <f>B8</f>
        <v>MANIZALES DAMAS - CALDAS</v>
      </c>
    </row>
    <row r="6" spans="1:12" ht="30" customHeight="1">
      <c r="A6" s="40">
        <v>3</v>
      </c>
      <c r="B6" s="44" t="s">
        <v>65</v>
      </c>
      <c r="C6" s="16"/>
      <c r="D6" s="41">
        <v>8</v>
      </c>
      <c r="E6" s="45">
        <v>4</v>
      </c>
      <c r="F6" s="331"/>
      <c r="G6" s="46">
        <v>3</v>
      </c>
      <c r="H6" s="16" t="s">
        <v>64</v>
      </c>
      <c r="I6" s="28" t="str">
        <f t="shared" si="0"/>
        <v>PUMAS -  VALLE DEL CAUCA</v>
      </c>
      <c r="J6" s="20"/>
      <c r="K6" s="20"/>
      <c r="L6" s="29" t="str">
        <f>B7</f>
        <v>MANIZALES CHIQUIS - CALDAS</v>
      </c>
    </row>
    <row r="7" spans="1:12" ht="30" customHeight="1">
      <c r="A7" s="40">
        <v>4</v>
      </c>
      <c r="B7" s="44" t="s">
        <v>66</v>
      </c>
      <c r="C7" s="18"/>
      <c r="D7" s="40">
        <v>9</v>
      </c>
      <c r="E7" s="45">
        <v>3</v>
      </c>
      <c r="F7" s="331"/>
      <c r="G7" s="46">
        <v>4</v>
      </c>
      <c r="H7" s="16" t="s">
        <v>64</v>
      </c>
      <c r="I7" s="21" t="str">
        <f t="shared" si="0"/>
        <v>REAL H. C. - ANTIOQUIA</v>
      </c>
      <c r="J7" s="20"/>
      <c r="K7" s="20"/>
      <c r="L7" s="29" t="str">
        <f>B6</f>
        <v>KAYROS - QUINDIO</v>
      </c>
    </row>
    <row r="8" spans="1:12" ht="30" customHeight="1">
      <c r="A8" s="40">
        <v>5</v>
      </c>
      <c r="B8" s="44" t="s">
        <v>67</v>
      </c>
      <c r="C8" s="18"/>
      <c r="D8" s="41">
        <v>10</v>
      </c>
      <c r="E8" s="45">
        <v>6</v>
      </c>
      <c r="F8" s="319"/>
      <c r="G8" s="46">
        <v>5</v>
      </c>
      <c r="H8" s="16" t="s">
        <v>64</v>
      </c>
      <c r="I8" s="28" t="str">
        <f t="shared" si="0"/>
        <v>SABANETA - ANTIOQUIA</v>
      </c>
      <c r="J8" s="20"/>
      <c r="K8" s="20"/>
      <c r="L8" s="29" t="str">
        <f>B9</f>
        <v>MANIZALES VETERANOS - CALDAS</v>
      </c>
    </row>
    <row r="9" spans="1:12" ht="30" customHeight="1">
      <c r="A9" s="40">
        <v>6</v>
      </c>
      <c r="B9" s="44" t="s">
        <v>68</v>
      </c>
      <c r="C9" s="18"/>
      <c r="D9" s="41">
        <v>3</v>
      </c>
      <c r="E9" s="41">
        <v>1</v>
      </c>
      <c r="F9" s="355">
        <v>2</v>
      </c>
      <c r="G9" s="41">
        <v>6</v>
      </c>
      <c r="H9" s="16" t="s">
        <v>69</v>
      </c>
      <c r="I9" s="28" t="str">
        <f>B6</f>
        <v>KAYROS - QUINDIO</v>
      </c>
      <c r="J9" s="20"/>
      <c r="K9" s="20"/>
      <c r="L9" s="29" t="str">
        <f>B4</f>
        <v>CORAZONISTA AZUL - ANTIOQUIA</v>
      </c>
    </row>
    <row r="10" spans="1:12" ht="30" customHeight="1">
      <c r="A10" s="40">
        <v>7</v>
      </c>
      <c r="B10" s="44" t="s">
        <v>70</v>
      </c>
      <c r="C10" s="18"/>
      <c r="D10" s="41">
        <v>7</v>
      </c>
      <c r="E10" s="41">
        <v>6</v>
      </c>
      <c r="F10" s="331"/>
      <c r="G10" s="41">
        <v>7</v>
      </c>
      <c r="H10" s="16" t="s">
        <v>69</v>
      </c>
      <c r="I10" s="28" t="str">
        <f t="shared" ref="I10:I13" si="1">B10</f>
        <v>ORION HAPPYSNAX - ANTIOQUIA</v>
      </c>
      <c r="J10" s="20"/>
      <c r="K10" s="20"/>
      <c r="L10" s="29" t="str">
        <f>B9</f>
        <v>MANIZALES VETERANOS - CALDAS</v>
      </c>
    </row>
    <row r="11" spans="1:12" ht="30" customHeight="1">
      <c r="A11" s="40">
        <v>8</v>
      </c>
      <c r="B11" s="44" t="s">
        <v>71</v>
      </c>
      <c r="C11" s="18"/>
      <c r="D11" s="41">
        <v>8</v>
      </c>
      <c r="E11" s="41">
        <v>5</v>
      </c>
      <c r="F11" s="331"/>
      <c r="G11" s="41">
        <v>8</v>
      </c>
      <c r="H11" s="16" t="s">
        <v>69</v>
      </c>
      <c r="I11" s="28" t="str">
        <f t="shared" si="1"/>
        <v>PUMAS -  VALLE DEL CAUCA</v>
      </c>
      <c r="J11" s="20"/>
      <c r="K11" s="20"/>
      <c r="L11" s="29" t="str">
        <f>B8</f>
        <v>MANIZALES DAMAS - CALDAS</v>
      </c>
    </row>
    <row r="12" spans="1:12" ht="30" customHeight="1">
      <c r="A12" s="40">
        <v>9</v>
      </c>
      <c r="B12" s="44" t="s">
        <v>27</v>
      </c>
      <c r="C12" s="18"/>
      <c r="D12" s="41">
        <v>9</v>
      </c>
      <c r="E12" s="41">
        <v>4</v>
      </c>
      <c r="F12" s="331"/>
      <c r="G12" s="41">
        <v>9</v>
      </c>
      <c r="H12" s="16" t="s">
        <v>69</v>
      </c>
      <c r="I12" s="28" t="str">
        <f t="shared" si="1"/>
        <v>REAL H. C. - ANTIOQUIA</v>
      </c>
      <c r="J12" s="20"/>
      <c r="K12" s="20"/>
      <c r="L12" s="29" t="str">
        <f>B7</f>
        <v>MANIZALES CHIQUIS - CALDAS</v>
      </c>
    </row>
    <row r="13" spans="1:12" ht="30" customHeight="1">
      <c r="A13" s="40">
        <v>10</v>
      </c>
      <c r="B13" s="44" t="s">
        <v>24</v>
      </c>
      <c r="C13" s="18"/>
      <c r="D13" s="40">
        <v>10</v>
      </c>
      <c r="E13" s="41">
        <v>2</v>
      </c>
      <c r="F13" s="358"/>
      <c r="G13" s="41">
        <v>10</v>
      </c>
      <c r="H13" s="16" t="s">
        <v>69</v>
      </c>
      <c r="I13" s="21" t="str">
        <f t="shared" si="1"/>
        <v>SABANETA - ANTIOQUIA</v>
      </c>
      <c r="J13" s="20"/>
      <c r="K13" s="20"/>
      <c r="L13" s="22" t="str">
        <f>B5</f>
        <v>FCM ROLLING - CALDAS</v>
      </c>
    </row>
    <row r="14" spans="1:12" ht="30" customHeight="1">
      <c r="A14" s="345" t="s">
        <v>52</v>
      </c>
      <c r="B14" s="321"/>
      <c r="C14" s="322"/>
      <c r="D14" s="40">
        <v>3</v>
      </c>
      <c r="E14" s="45">
        <v>2</v>
      </c>
      <c r="F14" s="355">
        <v>3</v>
      </c>
      <c r="G14" s="46">
        <v>11</v>
      </c>
      <c r="H14" s="16" t="s">
        <v>72</v>
      </c>
      <c r="I14" s="21" t="str">
        <f t="shared" ref="I14:I15" si="2">B6</f>
        <v>KAYROS - QUINDIO</v>
      </c>
      <c r="J14" s="20"/>
      <c r="K14" s="20"/>
      <c r="L14" s="29" t="str">
        <f>B5</f>
        <v>FCM ROLLING - CALDAS</v>
      </c>
    </row>
    <row r="15" spans="1:12" ht="30" customHeight="1">
      <c r="A15" s="342"/>
      <c r="B15" s="335"/>
      <c r="C15" s="343"/>
      <c r="D15" s="40">
        <v>4</v>
      </c>
      <c r="E15" s="45">
        <v>1</v>
      </c>
      <c r="F15" s="331"/>
      <c r="G15" s="46">
        <v>12</v>
      </c>
      <c r="H15" s="16" t="s">
        <v>72</v>
      </c>
      <c r="I15" s="21" t="str">
        <f t="shared" si="2"/>
        <v>MANIZALES CHIQUIS - CALDAS</v>
      </c>
      <c r="J15" s="20"/>
      <c r="K15" s="20"/>
      <c r="L15" s="29" t="str">
        <f>B4</f>
        <v>CORAZONISTA AZUL - ANTIOQUIA</v>
      </c>
    </row>
    <row r="16" spans="1:12" ht="30" customHeight="1">
      <c r="A16" s="342"/>
      <c r="B16" s="335"/>
      <c r="C16" s="343"/>
      <c r="D16" s="41">
        <v>8</v>
      </c>
      <c r="E16" s="45">
        <v>6</v>
      </c>
      <c r="F16" s="331"/>
      <c r="G16" s="46">
        <v>13</v>
      </c>
      <c r="H16" s="16" t="s">
        <v>72</v>
      </c>
      <c r="I16" s="28" t="str">
        <f t="shared" ref="I16:I18" si="3">B11</f>
        <v>PUMAS -  VALLE DEL CAUCA</v>
      </c>
      <c r="J16" s="20"/>
      <c r="K16" s="20"/>
      <c r="L16" s="29" t="str">
        <f>B9</f>
        <v>MANIZALES VETERANOS - CALDAS</v>
      </c>
    </row>
    <row r="17" spans="1:12" ht="30" customHeight="1">
      <c r="A17" s="342"/>
      <c r="B17" s="335"/>
      <c r="C17" s="343"/>
      <c r="D17" s="41">
        <v>9</v>
      </c>
      <c r="E17" s="45">
        <v>5</v>
      </c>
      <c r="F17" s="331"/>
      <c r="G17" s="46">
        <v>14</v>
      </c>
      <c r="H17" s="16" t="s">
        <v>72</v>
      </c>
      <c r="I17" s="21" t="str">
        <f t="shared" si="3"/>
        <v>REAL H. C. - ANTIOQUIA</v>
      </c>
      <c r="J17" s="20"/>
      <c r="K17" s="20"/>
      <c r="L17" s="29" t="str">
        <f>B8</f>
        <v>MANIZALES DAMAS - CALDAS</v>
      </c>
    </row>
    <row r="18" spans="1:12" ht="30" customHeight="1">
      <c r="A18" s="342"/>
      <c r="B18" s="335"/>
      <c r="C18" s="343"/>
      <c r="D18" s="41">
        <v>10</v>
      </c>
      <c r="E18" s="45">
        <v>7</v>
      </c>
      <c r="F18" s="319"/>
      <c r="G18" s="46">
        <v>15</v>
      </c>
      <c r="H18" s="16" t="s">
        <v>72</v>
      </c>
      <c r="I18" s="28" t="str">
        <f t="shared" si="3"/>
        <v>SABANETA - ANTIOQUIA</v>
      </c>
      <c r="J18" s="20"/>
      <c r="K18" s="20"/>
      <c r="L18" s="29" t="str">
        <f>B10</f>
        <v>ORION HAPPYSNAX - ANTIOQUIA</v>
      </c>
    </row>
    <row r="19" spans="1:12" ht="30" customHeight="1">
      <c r="A19" s="342"/>
      <c r="B19" s="335"/>
      <c r="C19" s="343"/>
      <c r="D19" s="41">
        <v>4</v>
      </c>
      <c r="E19" s="41">
        <v>2</v>
      </c>
      <c r="F19" s="355">
        <v>4</v>
      </c>
      <c r="G19" s="41">
        <v>16</v>
      </c>
      <c r="H19" s="16" t="s">
        <v>73</v>
      </c>
      <c r="I19" s="28" t="str">
        <f t="shared" ref="I19:I20" si="4">B7</f>
        <v>MANIZALES CHIQUIS - CALDAS</v>
      </c>
      <c r="J19" s="20"/>
      <c r="K19" s="20"/>
      <c r="L19" s="29" t="str">
        <f>B5</f>
        <v>FCM ROLLING - CALDAS</v>
      </c>
    </row>
    <row r="20" spans="1:12" ht="30" customHeight="1">
      <c r="A20" s="342"/>
      <c r="B20" s="335"/>
      <c r="C20" s="343"/>
      <c r="D20" s="41">
        <v>5</v>
      </c>
      <c r="E20" s="41">
        <v>1</v>
      </c>
      <c r="F20" s="331"/>
      <c r="G20" s="41">
        <v>17</v>
      </c>
      <c r="H20" s="16" t="s">
        <v>73</v>
      </c>
      <c r="I20" s="21" t="str">
        <f t="shared" si="4"/>
        <v>MANIZALES DAMAS - CALDAS</v>
      </c>
      <c r="J20" s="20"/>
      <c r="K20" s="20"/>
      <c r="L20" s="29" t="str">
        <f>B4</f>
        <v>CORAZONISTA AZUL - ANTIOQUIA</v>
      </c>
    </row>
    <row r="21" spans="1:12" ht="30" customHeight="1">
      <c r="A21" s="342"/>
      <c r="B21" s="335"/>
      <c r="C21" s="343"/>
      <c r="D21" s="41">
        <v>8</v>
      </c>
      <c r="E21" s="41">
        <v>7</v>
      </c>
      <c r="F21" s="331"/>
      <c r="G21" s="41">
        <v>18</v>
      </c>
      <c r="H21" s="16" t="s">
        <v>73</v>
      </c>
      <c r="I21" s="28" t="str">
        <f t="shared" ref="I21:I23" si="5">B11</f>
        <v>PUMAS -  VALLE DEL CAUCA</v>
      </c>
      <c r="J21" s="20"/>
      <c r="K21" s="20"/>
      <c r="L21" s="29" t="str">
        <f>B10</f>
        <v>ORION HAPPYSNAX - ANTIOQUIA</v>
      </c>
    </row>
    <row r="22" spans="1:12" ht="30" customHeight="1">
      <c r="A22" s="342"/>
      <c r="B22" s="335"/>
      <c r="C22" s="343"/>
      <c r="D22" s="41">
        <v>9</v>
      </c>
      <c r="E22" s="41">
        <v>6</v>
      </c>
      <c r="F22" s="331"/>
      <c r="G22" s="41">
        <v>19</v>
      </c>
      <c r="H22" s="16" t="s">
        <v>73</v>
      </c>
      <c r="I22" s="28" t="str">
        <f t="shared" si="5"/>
        <v>REAL H. C. - ANTIOQUIA</v>
      </c>
      <c r="J22" s="20"/>
      <c r="K22" s="20"/>
      <c r="L22" s="29" t="str">
        <f>B9</f>
        <v>MANIZALES VETERANOS - CALDAS</v>
      </c>
    </row>
    <row r="23" spans="1:12" ht="30" customHeight="1">
      <c r="A23" s="323"/>
      <c r="B23" s="324"/>
      <c r="C23" s="325"/>
      <c r="D23" s="41">
        <v>10</v>
      </c>
      <c r="E23" s="41">
        <v>3</v>
      </c>
      <c r="F23" s="319"/>
      <c r="G23" s="41">
        <v>20</v>
      </c>
      <c r="H23" s="16" t="s">
        <v>73</v>
      </c>
      <c r="I23" s="28" t="str">
        <f t="shared" si="5"/>
        <v>SABANETA - ANTIOQUIA</v>
      </c>
      <c r="J23" s="20"/>
      <c r="K23" s="20"/>
      <c r="L23" s="29" t="str">
        <f>B6</f>
        <v>KAYROS - QUINDIO</v>
      </c>
    </row>
    <row r="24" spans="1:12" ht="30" customHeight="1">
      <c r="A24" s="344" t="s">
        <v>52</v>
      </c>
      <c r="B24" s="321"/>
      <c r="C24" s="322"/>
      <c r="D24" s="40">
        <v>4</v>
      </c>
      <c r="E24" s="45">
        <v>3</v>
      </c>
      <c r="F24" s="355">
        <v>5</v>
      </c>
      <c r="G24" s="46">
        <v>21</v>
      </c>
      <c r="H24" s="16" t="s">
        <v>74</v>
      </c>
      <c r="I24" s="21" t="str">
        <f t="shared" ref="I24:I26" si="6">B7</f>
        <v>MANIZALES CHIQUIS - CALDAS</v>
      </c>
      <c r="J24" s="20"/>
      <c r="K24" s="20"/>
      <c r="L24" s="29" t="str">
        <f>B6</f>
        <v>KAYROS - QUINDIO</v>
      </c>
    </row>
    <row r="25" spans="1:12" ht="30" customHeight="1">
      <c r="A25" s="342"/>
      <c r="B25" s="335"/>
      <c r="C25" s="343"/>
      <c r="D25" s="40">
        <v>5</v>
      </c>
      <c r="E25" s="45">
        <v>2</v>
      </c>
      <c r="F25" s="331"/>
      <c r="G25" s="46">
        <v>22</v>
      </c>
      <c r="H25" s="16" t="s">
        <v>74</v>
      </c>
      <c r="I25" s="21" t="str">
        <f t="shared" si="6"/>
        <v>MANIZALES DAMAS - CALDAS</v>
      </c>
      <c r="J25" s="20"/>
      <c r="K25" s="20"/>
      <c r="L25" s="29" t="str">
        <f>B5</f>
        <v>FCM ROLLING - CALDAS</v>
      </c>
    </row>
    <row r="26" spans="1:12" ht="30" customHeight="1">
      <c r="A26" s="342"/>
      <c r="B26" s="335"/>
      <c r="C26" s="343"/>
      <c r="D26" s="41">
        <v>6</v>
      </c>
      <c r="E26" s="45">
        <v>1</v>
      </c>
      <c r="F26" s="331"/>
      <c r="G26" s="46">
        <v>23</v>
      </c>
      <c r="H26" s="16" t="s">
        <v>74</v>
      </c>
      <c r="I26" s="28" t="str">
        <f t="shared" si="6"/>
        <v>MANIZALES VETERANOS - CALDAS</v>
      </c>
      <c r="J26" s="20"/>
      <c r="K26" s="20"/>
      <c r="L26" s="29" t="str">
        <f>B4</f>
        <v>CORAZONISTA AZUL - ANTIOQUIA</v>
      </c>
    </row>
    <row r="27" spans="1:12" ht="30" customHeight="1">
      <c r="A27" s="342"/>
      <c r="B27" s="335"/>
      <c r="C27" s="343"/>
      <c r="D27" s="41">
        <v>9</v>
      </c>
      <c r="E27" s="45">
        <v>7</v>
      </c>
      <c r="F27" s="331"/>
      <c r="G27" s="46">
        <v>24</v>
      </c>
      <c r="H27" s="16" t="s">
        <v>74</v>
      </c>
      <c r="I27" s="21" t="str">
        <f t="shared" ref="I27:I28" si="7">B12</f>
        <v>REAL H. C. - ANTIOQUIA</v>
      </c>
      <c r="J27" s="20"/>
      <c r="K27" s="20"/>
      <c r="L27" s="29" t="str">
        <f t="shared" ref="L27:L28" si="8">B10</f>
        <v>ORION HAPPYSNAX - ANTIOQUIA</v>
      </c>
    </row>
    <row r="28" spans="1:12" ht="30" customHeight="1">
      <c r="A28" s="342"/>
      <c r="B28" s="335"/>
      <c r="C28" s="343"/>
      <c r="D28" s="41">
        <v>10</v>
      </c>
      <c r="E28" s="45">
        <v>8</v>
      </c>
      <c r="F28" s="319"/>
      <c r="G28" s="46">
        <v>25</v>
      </c>
      <c r="H28" s="16" t="s">
        <v>74</v>
      </c>
      <c r="I28" s="28" t="str">
        <f t="shared" si="7"/>
        <v>SABANETA - ANTIOQUIA</v>
      </c>
      <c r="J28" s="20"/>
      <c r="K28" s="20"/>
      <c r="L28" s="29" t="str">
        <f t="shared" si="8"/>
        <v>PUMAS -  VALLE DEL CAUCA</v>
      </c>
    </row>
    <row r="29" spans="1:12" ht="30" customHeight="1">
      <c r="A29" s="342"/>
      <c r="B29" s="335"/>
      <c r="C29" s="343"/>
      <c r="D29" s="41">
        <v>5</v>
      </c>
      <c r="E29" s="41">
        <v>3</v>
      </c>
      <c r="F29" s="355">
        <v>6</v>
      </c>
      <c r="G29" s="41">
        <v>26</v>
      </c>
      <c r="H29" s="16" t="s">
        <v>75</v>
      </c>
      <c r="I29" s="28" t="str">
        <f t="shared" ref="I29:I31" si="9">B8</f>
        <v>MANIZALES DAMAS - CALDAS</v>
      </c>
      <c r="J29" s="20"/>
      <c r="K29" s="20"/>
      <c r="L29" s="29" t="str">
        <f>B6</f>
        <v>KAYROS - QUINDIO</v>
      </c>
    </row>
    <row r="30" spans="1:12" ht="30" customHeight="1">
      <c r="A30" s="342"/>
      <c r="B30" s="335"/>
      <c r="C30" s="343"/>
      <c r="D30" s="41">
        <v>6</v>
      </c>
      <c r="E30" s="41">
        <v>2</v>
      </c>
      <c r="F30" s="331"/>
      <c r="G30" s="41">
        <v>27</v>
      </c>
      <c r="H30" s="16" t="s">
        <v>75</v>
      </c>
      <c r="I30" s="21" t="str">
        <f t="shared" si="9"/>
        <v>MANIZALES VETERANOS - CALDAS</v>
      </c>
      <c r="J30" s="20"/>
      <c r="K30" s="20"/>
      <c r="L30" s="29" t="str">
        <f>B5</f>
        <v>FCM ROLLING - CALDAS</v>
      </c>
    </row>
    <row r="31" spans="1:12" ht="30" customHeight="1">
      <c r="A31" s="342"/>
      <c r="B31" s="335"/>
      <c r="C31" s="343"/>
      <c r="D31" s="41">
        <v>7</v>
      </c>
      <c r="E31" s="41">
        <v>1</v>
      </c>
      <c r="F31" s="331"/>
      <c r="G31" s="41">
        <v>28</v>
      </c>
      <c r="H31" s="16" t="s">
        <v>75</v>
      </c>
      <c r="I31" s="28" t="str">
        <f t="shared" si="9"/>
        <v>ORION HAPPYSNAX - ANTIOQUIA</v>
      </c>
      <c r="J31" s="20"/>
      <c r="K31" s="20"/>
      <c r="L31" s="29" t="str">
        <f>B4</f>
        <v>CORAZONISTA AZUL - ANTIOQUIA</v>
      </c>
    </row>
    <row r="32" spans="1:12" ht="30" customHeight="1">
      <c r="A32" s="342"/>
      <c r="B32" s="335"/>
      <c r="C32" s="343"/>
      <c r="D32" s="41">
        <v>9</v>
      </c>
      <c r="E32" s="41">
        <v>8</v>
      </c>
      <c r="F32" s="331"/>
      <c r="G32" s="41">
        <v>29</v>
      </c>
      <c r="H32" s="16" t="s">
        <v>75</v>
      </c>
      <c r="I32" s="28" t="str">
        <f t="shared" ref="I32:I33" si="10">B12</f>
        <v>REAL H. C. - ANTIOQUIA</v>
      </c>
      <c r="J32" s="20"/>
      <c r="K32" s="20"/>
      <c r="L32" s="29" t="str">
        <f>B11</f>
        <v>PUMAS -  VALLE DEL CAUCA</v>
      </c>
    </row>
    <row r="33" spans="1:12" ht="30" customHeight="1">
      <c r="A33" s="323"/>
      <c r="B33" s="324"/>
      <c r="C33" s="325"/>
      <c r="D33" s="41">
        <v>10</v>
      </c>
      <c r="E33" s="41">
        <v>4</v>
      </c>
      <c r="F33" s="319"/>
      <c r="G33" s="41">
        <v>30</v>
      </c>
      <c r="H33" s="16" t="s">
        <v>75</v>
      </c>
      <c r="I33" s="28" t="str">
        <f t="shared" si="10"/>
        <v>SABANETA - ANTIOQUIA</v>
      </c>
      <c r="J33" s="20"/>
      <c r="K33" s="20"/>
      <c r="L33" s="29" t="str">
        <f>B7</f>
        <v>MANIZALES CHIQUIS - CALDAS</v>
      </c>
    </row>
    <row r="34" spans="1:12" ht="30" customHeight="1">
      <c r="A34" s="344" t="s">
        <v>52</v>
      </c>
      <c r="B34" s="321"/>
      <c r="C34" s="322"/>
      <c r="D34" s="40">
        <v>5</v>
      </c>
      <c r="E34" s="45">
        <v>4</v>
      </c>
      <c r="F34" s="355">
        <v>7</v>
      </c>
      <c r="G34" s="46">
        <v>31</v>
      </c>
      <c r="H34" s="16" t="s">
        <v>76</v>
      </c>
      <c r="I34" s="21" t="str">
        <f t="shared" ref="I34:I37" si="11">B8</f>
        <v>MANIZALES DAMAS - CALDAS</v>
      </c>
      <c r="J34" s="20"/>
      <c r="K34" s="20"/>
      <c r="L34" s="29" t="str">
        <f>B7</f>
        <v>MANIZALES CHIQUIS - CALDAS</v>
      </c>
    </row>
    <row r="35" spans="1:12" ht="30" customHeight="1">
      <c r="A35" s="342"/>
      <c r="B35" s="335"/>
      <c r="C35" s="343"/>
      <c r="D35" s="40">
        <v>6</v>
      </c>
      <c r="E35" s="45">
        <v>3</v>
      </c>
      <c r="F35" s="331"/>
      <c r="G35" s="46">
        <v>32</v>
      </c>
      <c r="H35" s="16" t="s">
        <v>76</v>
      </c>
      <c r="I35" s="21" t="str">
        <f t="shared" si="11"/>
        <v>MANIZALES VETERANOS - CALDAS</v>
      </c>
      <c r="J35" s="20"/>
      <c r="K35" s="20"/>
      <c r="L35" s="29" t="str">
        <f>B6</f>
        <v>KAYROS - QUINDIO</v>
      </c>
    </row>
    <row r="36" spans="1:12" ht="30" customHeight="1">
      <c r="A36" s="342"/>
      <c r="B36" s="335"/>
      <c r="C36" s="343"/>
      <c r="D36" s="41">
        <v>7</v>
      </c>
      <c r="E36" s="45">
        <v>2</v>
      </c>
      <c r="F36" s="331"/>
      <c r="G36" s="46">
        <v>33</v>
      </c>
      <c r="H36" s="16" t="s">
        <v>76</v>
      </c>
      <c r="I36" s="28" t="str">
        <f t="shared" si="11"/>
        <v>ORION HAPPYSNAX - ANTIOQUIA</v>
      </c>
      <c r="J36" s="20"/>
      <c r="K36" s="20"/>
      <c r="L36" s="29" t="str">
        <f>B5</f>
        <v>FCM ROLLING - CALDAS</v>
      </c>
    </row>
    <row r="37" spans="1:12" ht="30" customHeight="1">
      <c r="A37" s="342"/>
      <c r="B37" s="335"/>
      <c r="C37" s="343"/>
      <c r="D37" s="41">
        <v>8</v>
      </c>
      <c r="E37" s="45">
        <v>1</v>
      </c>
      <c r="F37" s="331"/>
      <c r="G37" s="46">
        <v>34</v>
      </c>
      <c r="H37" s="16" t="s">
        <v>76</v>
      </c>
      <c r="I37" s="21" t="str">
        <f t="shared" si="11"/>
        <v>PUMAS -  VALLE DEL CAUCA</v>
      </c>
      <c r="J37" s="20"/>
      <c r="K37" s="20"/>
      <c r="L37" s="29" t="str">
        <f>B4</f>
        <v>CORAZONISTA AZUL - ANTIOQUIA</v>
      </c>
    </row>
    <row r="38" spans="1:12" ht="30" customHeight="1">
      <c r="A38" s="342"/>
      <c r="B38" s="335"/>
      <c r="C38" s="343"/>
      <c r="D38" s="41">
        <v>10</v>
      </c>
      <c r="E38" s="45">
        <v>9</v>
      </c>
      <c r="F38" s="319"/>
      <c r="G38" s="46">
        <v>35</v>
      </c>
      <c r="H38" s="16" t="s">
        <v>76</v>
      </c>
      <c r="I38" s="28" t="str">
        <f>B13</f>
        <v>SABANETA - ANTIOQUIA</v>
      </c>
      <c r="J38" s="20"/>
      <c r="K38" s="20"/>
      <c r="L38" s="29" t="str">
        <f>B12</f>
        <v>REAL H. C. - ANTIOQUIA</v>
      </c>
    </row>
    <row r="39" spans="1:12" ht="30" customHeight="1">
      <c r="A39" s="342"/>
      <c r="B39" s="335"/>
      <c r="C39" s="343"/>
      <c r="D39" s="41">
        <v>6</v>
      </c>
      <c r="E39" s="41">
        <v>4</v>
      </c>
      <c r="F39" s="355">
        <v>8</v>
      </c>
      <c r="G39" s="41">
        <v>36</v>
      </c>
      <c r="H39" s="16" t="s">
        <v>77</v>
      </c>
      <c r="I39" s="28" t="str">
        <f t="shared" ref="I39:I43" si="12">B9</f>
        <v>MANIZALES VETERANOS - CALDAS</v>
      </c>
      <c r="J39" s="20"/>
      <c r="K39" s="20"/>
      <c r="L39" s="29" t="str">
        <f>B7</f>
        <v>MANIZALES CHIQUIS - CALDAS</v>
      </c>
    </row>
    <row r="40" spans="1:12" ht="30" customHeight="1">
      <c r="A40" s="342"/>
      <c r="B40" s="335"/>
      <c r="C40" s="343"/>
      <c r="D40" s="41">
        <v>7</v>
      </c>
      <c r="E40" s="41">
        <v>3</v>
      </c>
      <c r="F40" s="331"/>
      <c r="G40" s="41">
        <v>37</v>
      </c>
      <c r="H40" s="16" t="s">
        <v>77</v>
      </c>
      <c r="I40" s="21" t="str">
        <f t="shared" si="12"/>
        <v>ORION HAPPYSNAX - ANTIOQUIA</v>
      </c>
      <c r="J40" s="20"/>
      <c r="K40" s="20"/>
      <c r="L40" s="29" t="str">
        <f>B6</f>
        <v>KAYROS - QUINDIO</v>
      </c>
    </row>
    <row r="41" spans="1:12" ht="30" customHeight="1">
      <c r="A41" s="342"/>
      <c r="B41" s="335"/>
      <c r="C41" s="343"/>
      <c r="D41" s="41">
        <v>8</v>
      </c>
      <c r="E41" s="41">
        <v>2</v>
      </c>
      <c r="F41" s="331"/>
      <c r="G41" s="41">
        <v>38</v>
      </c>
      <c r="H41" s="16" t="s">
        <v>77</v>
      </c>
      <c r="I41" s="28" t="str">
        <f t="shared" si="12"/>
        <v>PUMAS -  VALLE DEL CAUCA</v>
      </c>
      <c r="J41" s="20"/>
      <c r="K41" s="20"/>
      <c r="L41" s="29" t="str">
        <f>B5</f>
        <v>FCM ROLLING - CALDAS</v>
      </c>
    </row>
    <row r="42" spans="1:12" ht="30" customHeight="1">
      <c r="A42" s="342"/>
      <c r="B42" s="335"/>
      <c r="C42" s="343"/>
      <c r="D42" s="41">
        <v>9</v>
      </c>
      <c r="E42" s="41">
        <v>1</v>
      </c>
      <c r="F42" s="331"/>
      <c r="G42" s="41">
        <v>39</v>
      </c>
      <c r="H42" s="16" t="s">
        <v>77</v>
      </c>
      <c r="I42" s="28" t="str">
        <f t="shared" si="12"/>
        <v>REAL H. C. - ANTIOQUIA</v>
      </c>
      <c r="J42" s="20"/>
      <c r="K42" s="20"/>
      <c r="L42" s="29" t="str">
        <f>B4</f>
        <v>CORAZONISTA AZUL - ANTIOQUIA</v>
      </c>
    </row>
    <row r="43" spans="1:12" ht="30" customHeight="1">
      <c r="A43" s="323"/>
      <c r="B43" s="324"/>
      <c r="C43" s="325"/>
      <c r="D43" s="41">
        <v>10</v>
      </c>
      <c r="E43" s="41">
        <v>5</v>
      </c>
      <c r="F43" s="319"/>
      <c r="G43" s="41">
        <v>40</v>
      </c>
      <c r="H43" s="16" t="s">
        <v>77</v>
      </c>
      <c r="I43" s="28" t="str">
        <f t="shared" si="12"/>
        <v>SABANETA - ANTIOQUIA</v>
      </c>
      <c r="J43" s="20"/>
      <c r="K43" s="20"/>
      <c r="L43" s="29" t="str">
        <f>B8</f>
        <v>MANIZALES DAMAS - CALDAS</v>
      </c>
    </row>
    <row r="44" spans="1:12" ht="30" customHeight="1">
      <c r="A44" s="344" t="s">
        <v>52</v>
      </c>
      <c r="B44" s="321"/>
      <c r="C44" s="322"/>
      <c r="D44" s="40">
        <v>6</v>
      </c>
      <c r="E44" s="45">
        <v>5</v>
      </c>
      <c r="F44" s="355">
        <v>9</v>
      </c>
      <c r="G44" s="46">
        <v>41</v>
      </c>
      <c r="H44" s="16" t="s">
        <v>78</v>
      </c>
      <c r="I44" s="21" t="str">
        <f t="shared" ref="I44:I48" si="13">B9</f>
        <v>MANIZALES VETERANOS - CALDAS</v>
      </c>
      <c r="J44" s="20"/>
      <c r="K44" s="20"/>
      <c r="L44" s="29" t="str">
        <f>B8</f>
        <v>MANIZALES DAMAS - CALDAS</v>
      </c>
    </row>
    <row r="45" spans="1:12" ht="30" customHeight="1">
      <c r="A45" s="342"/>
      <c r="B45" s="335"/>
      <c r="C45" s="343"/>
      <c r="D45" s="40">
        <v>7</v>
      </c>
      <c r="E45" s="45">
        <v>4</v>
      </c>
      <c r="F45" s="331"/>
      <c r="G45" s="46">
        <v>42</v>
      </c>
      <c r="H45" s="16" t="s">
        <v>78</v>
      </c>
      <c r="I45" s="21" t="str">
        <f t="shared" si="13"/>
        <v>ORION HAPPYSNAX - ANTIOQUIA</v>
      </c>
      <c r="J45" s="20"/>
      <c r="K45" s="20"/>
      <c r="L45" s="29" t="str">
        <f>B7</f>
        <v>MANIZALES CHIQUIS - CALDAS</v>
      </c>
    </row>
    <row r="46" spans="1:12" ht="30" customHeight="1">
      <c r="A46" s="342"/>
      <c r="B46" s="335"/>
      <c r="C46" s="343"/>
      <c r="D46" s="41">
        <v>8</v>
      </c>
      <c r="E46" s="45">
        <v>3</v>
      </c>
      <c r="F46" s="331"/>
      <c r="G46" s="46">
        <v>43</v>
      </c>
      <c r="H46" s="16" t="s">
        <v>78</v>
      </c>
      <c r="I46" s="28" t="str">
        <f t="shared" si="13"/>
        <v>PUMAS -  VALLE DEL CAUCA</v>
      </c>
      <c r="J46" s="20"/>
      <c r="K46" s="20"/>
      <c r="L46" s="29" t="str">
        <f>B6</f>
        <v>KAYROS - QUINDIO</v>
      </c>
    </row>
    <row r="47" spans="1:12" ht="30" customHeight="1">
      <c r="A47" s="342"/>
      <c r="B47" s="335"/>
      <c r="C47" s="343"/>
      <c r="D47" s="41">
        <v>9</v>
      </c>
      <c r="E47" s="45">
        <v>2</v>
      </c>
      <c r="F47" s="331"/>
      <c r="G47" s="46">
        <v>44</v>
      </c>
      <c r="H47" s="16" t="s">
        <v>78</v>
      </c>
      <c r="I47" s="21" t="str">
        <f t="shared" si="13"/>
        <v>REAL H. C. - ANTIOQUIA</v>
      </c>
      <c r="J47" s="20"/>
      <c r="K47" s="20"/>
      <c r="L47" s="29" t="str">
        <f>B5</f>
        <v>FCM ROLLING - CALDAS</v>
      </c>
    </row>
    <row r="48" spans="1:12" ht="30" customHeight="1">
      <c r="A48" s="342"/>
      <c r="B48" s="335"/>
      <c r="C48" s="343"/>
      <c r="D48" s="41">
        <v>10</v>
      </c>
      <c r="E48" s="45">
        <v>1</v>
      </c>
      <c r="F48" s="319"/>
      <c r="G48" s="46">
        <v>45</v>
      </c>
      <c r="H48" s="16" t="s">
        <v>78</v>
      </c>
      <c r="I48" s="28" t="str">
        <f t="shared" si="13"/>
        <v>SABANETA - ANTIOQUIA</v>
      </c>
      <c r="J48" s="20"/>
      <c r="K48" s="20"/>
      <c r="L48" s="29" t="str">
        <f>B4</f>
        <v>CORAZONISTA AZUL - ANTIOQUIA</v>
      </c>
    </row>
    <row r="49" spans="1:12" ht="30" customHeight="1">
      <c r="A49" s="346" t="s">
        <v>79</v>
      </c>
      <c r="B49" s="327"/>
      <c r="C49" s="327"/>
      <c r="D49" s="327"/>
      <c r="E49" s="327"/>
      <c r="F49" s="327"/>
      <c r="G49" s="327"/>
      <c r="H49" s="327"/>
      <c r="I49" s="327"/>
      <c r="J49" s="327"/>
      <c r="K49" s="327"/>
      <c r="L49" s="328"/>
    </row>
    <row r="50" spans="1:12" ht="30" customHeight="1">
      <c r="A50" s="48" t="s">
        <v>41</v>
      </c>
      <c r="B50" s="346" t="s">
        <v>79</v>
      </c>
      <c r="C50" s="328"/>
      <c r="D50" s="346" t="s">
        <v>43</v>
      </c>
      <c r="E50" s="327"/>
      <c r="F50" s="328"/>
      <c r="G50" s="49"/>
      <c r="H50" s="50" t="s">
        <v>80</v>
      </c>
      <c r="I50" s="51" t="s">
        <v>45</v>
      </c>
      <c r="J50" s="349" t="s">
        <v>46</v>
      </c>
      <c r="K50" s="328"/>
      <c r="L50" s="52" t="s">
        <v>45</v>
      </c>
    </row>
    <row r="51" spans="1:12" ht="30" customHeight="1">
      <c r="A51" s="53" t="s">
        <v>81</v>
      </c>
      <c r="B51" s="347" t="s">
        <v>42</v>
      </c>
      <c r="C51" s="328"/>
      <c r="D51" s="53">
        <v>1</v>
      </c>
      <c r="E51" s="53">
        <v>8</v>
      </c>
      <c r="F51" s="356">
        <v>1</v>
      </c>
      <c r="G51" s="53">
        <v>1</v>
      </c>
      <c r="H51" s="31" t="s">
        <v>82</v>
      </c>
      <c r="I51" s="54" t="str">
        <f t="shared" ref="I51:I54" si="14">B52</f>
        <v>CORAZONISTA - ANTIOQUIA</v>
      </c>
      <c r="J51" s="55"/>
      <c r="K51" s="55"/>
      <c r="L51" s="18" t="str">
        <f>B59</f>
        <v>SUPER PATIN - ANTIOQUIA</v>
      </c>
    </row>
    <row r="52" spans="1:12" ht="30" customHeight="1">
      <c r="A52" s="53">
        <v>1</v>
      </c>
      <c r="B52" s="18" t="s">
        <v>83</v>
      </c>
      <c r="C52" s="56"/>
      <c r="D52" s="53">
        <v>2</v>
      </c>
      <c r="E52" s="53">
        <v>7</v>
      </c>
      <c r="F52" s="331"/>
      <c r="G52" s="53">
        <v>2</v>
      </c>
      <c r="H52" s="31" t="s">
        <v>82</v>
      </c>
      <c r="I52" s="54" t="str">
        <f t="shared" si="14"/>
        <v>HURACANES - VALLE DEL CAUCA</v>
      </c>
      <c r="J52" s="55"/>
      <c r="K52" s="55"/>
      <c r="L52" s="18" t="str">
        <f>B58</f>
        <v>SABANETA - ANTIOQUIA</v>
      </c>
    </row>
    <row r="53" spans="1:12" ht="30" customHeight="1">
      <c r="A53" s="53">
        <v>2</v>
      </c>
      <c r="B53" s="18" t="s">
        <v>58</v>
      </c>
      <c r="C53" s="17"/>
      <c r="D53" s="53">
        <v>3</v>
      </c>
      <c r="E53" s="53">
        <v>6</v>
      </c>
      <c r="F53" s="331"/>
      <c r="G53" s="53">
        <v>3</v>
      </c>
      <c r="H53" s="31" t="s">
        <v>82</v>
      </c>
      <c r="I53" s="54" t="str">
        <f t="shared" si="14"/>
        <v>MANIZALES AZUL - CALDAS</v>
      </c>
      <c r="J53" s="55"/>
      <c r="K53" s="55"/>
      <c r="L53" s="18" t="str">
        <f>B57</f>
        <v>REAL H. C. - ANTIOQUIA</v>
      </c>
    </row>
    <row r="54" spans="1:12" ht="30" customHeight="1">
      <c r="A54" s="53">
        <v>3</v>
      </c>
      <c r="B54" s="18" t="s">
        <v>84</v>
      </c>
      <c r="C54" s="56"/>
      <c r="D54" s="53">
        <v>4</v>
      </c>
      <c r="E54" s="53">
        <v>5</v>
      </c>
      <c r="F54" s="319"/>
      <c r="G54" s="53">
        <v>4</v>
      </c>
      <c r="H54" s="31" t="s">
        <v>82</v>
      </c>
      <c r="I54" s="21" t="str">
        <f t="shared" si="14"/>
        <v>MANIZALES BLANCO - CALDAS</v>
      </c>
      <c r="J54" s="15"/>
      <c r="K54" s="15"/>
      <c r="L54" s="22" t="str">
        <f>B56</f>
        <v>PUMAS -  VALLE DEL CAUCA</v>
      </c>
    </row>
    <row r="55" spans="1:12" ht="30" customHeight="1">
      <c r="A55" s="53">
        <v>4</v>
      </c>
      <c r="B55" s="18" t="s">
        <v>85</v>
      </c>
      <c r="C55" s="56"/>
      <c r="D55" s="53">
        <v>1</v>
      </c>
      <c r="E55" s="53">
        <v>7</v>
      </c>
      <c r="F55" s="356">
        <v>2</v>
      </c>
      <c r="G55" s="53">
        <v>5</v>
      </c>
      <c r="H55" s="31" t="s">
        <v>86</v>
      </c>
      <c r="I55" s="54" t="str">
        <f>B52</f>
        <v>CORAZONISTA - ANTIOQUIA</v>
      </c>
      <c r="J55" s="55"/>
      <c r="K55" s="55"/>
      <c r="L55" s="18" t="str">
        <f>B58</f>
        <v>SABANETA - ANTIOQUIA</v>
      </c>
    </row>
    <row r="56" spans="1:12" ht="30" customHeight="1">
      <c r="A56" s="53">
        <v>5</v>
      </c>
      <c r="B56" s="18" t="s">
        <v>71</v>
      </c>
      <c r="C56" s="17"/>
      <c r="D56" s="53">
        <v>8</v>
      </c>
      <c r="E56" s="53">
        <v>6</v>
      </c>
      <c r="F56" s="331"/>
      <c r="G56" s="53">
        <v>6</v>
      </c>
      <c r="H56" s="31" t="s">
        <v>86</v>
      </c>
      <c r="I56" s="54" t="str">
        <f>B59</f>
        <v>SUPER PATIN - ANTIOQUIA</v>
      </c>
      <c r="J56" s="55"/>
      <c r="K56" s="55"/>
      <c r="L56" s="18" t="str">
        <f>B57</f>
        <v>REAL H. C. - ANTIOQUIA</v>
      </c>
    </row>
    <row r="57" spans="1:12" ht="30" customHeight="1">
      <c r="A57" s="53">
        <v>6</v>
      </c>
      <c r="B57" s="18" t="s">
        <v>27</v>
      </c>
      <c r="C57" s="56"/>
      <c r="D57" s="53">
        <v>2</v>
      </c>
      <c r="E57" s="53">
        <v>5</v>
      </c>
      <c r="F57" s="331"/>
      <c r="G57" s="53">
        <v>7</v>
      </c>
      <c r="H57" s="31" t="s">
        <v>86</v>
      </c>
      <c r="I57" s="54" t="str">
        <f t="shared" ref="I57:I58" si="15">B53</f>
        <v>HURACANES - VALLE DEL CAUCA</v>
      </c>
      <c r="J57" s="55"/>
      <c r="K57" s="55"/>
      <c r="L57" s="18" t="str">
        <f>B56</f>
        <v>PUMAS -  VALLE DEL CAUCA</v>
      </c>
    </row>
    <row r="58" spans="1:12" ht="30" customHeight="1">
      <c r="A58" s="53">
        <v>7</v>
      </c>
      <c r="B58" s="18" t="s">
        <v>24</v>
      </c>
      <c r="C58" s="56"/>
      <c r="D58" s="53">
        <v>3</v>
      </c>
      <c r="E58" s="53">
        <v>4</v>
      </c>
      <c r="F58" s="319"/>
      <c r="G58" s="53">
        <v>8</v>
      </c>
      <c r="H58" s="31" t="s">
        <v>86</v>
      </c>
      <c r="I58" s="54" t="str">
        <f t="shared" si="15"/>
        <v>MANIZALES AZUL - CALDAS</v>
      </c>
      <c r="J58" s="55"/>
      <c r="K58" s="55"/>
      <c r="L58" s="18" t="str">
        <f>B55</f>
        <v>MANIZALES BLANCO - CALDAS</v>
      </c>
    </row>
    <row r="59" spans="1:12" ht="30" customHeight="1">
      <c r="A59" s="53">
        <v>8</v>
      </c>
      <c r="B59" s="18" t="s">
        <v>23</v>
      </c>
      <c r="C59" s="57"/>
      <c r="D59" s="53">
        <v>1</v>
      </c>
      <c r="E59" s="53">
        <v>6</v>
      </c>
      <c r="F59" s="356">
        <v>3</v>
      </c>
      <c r="G59" s="53">
        <v>9</v>
      </c>
      <c r="H59" s="31" t="s">
        <v>87</v>
      </c>
      <c r="I59" s="54" t="str">
        <f>B52</f>
        <v>CORAZONISTA - ANTIOQUIA</v>
      </c>
      <c r="J59" s="55"/>
      <c r="K59" s="55"/>
      <c r="L59" s="18" t="str">
        <f>B57</f>
        <v>REAL H. C. - ANTIOQUIA</v>
      </c>
    </row>
    <row r="60" spans="1:12" ht="30" customHeight="1">
      <c r="A60" s="348" t="s">
        <v>52</v>
      </c>
      <c r="B60" s="321"/>
      <c r="C60" s="322"/>
      <c r="D60" s="53">
        <v>7</v>
      </c>
      <c r="E60" s="53">
        <v>5</v>
      </c>
      <c r="F60" s="331"/>
      <c r="G60" s="53">
        <v>10</v>
      </c>
      <c r="H60" s="31" t="s">
        <v>87</v>
      </c>
      <c r="I60" s="54" t="str">
        <f t="shared" ref="I60:I61" si="16">B58</f>
        <v>SABANETA - ANTIOQUIA</v>
      </c>
      <c r="J60" s="55"/>
      <c r="K60" s="55"/>
      <c r="L60" s="18" t="str">
        <f>B56</f>
        <v>PUMAS -  VALLE DEL CAUCA</v>
      </c>
    </row>
    <row r="61" spans="1:12" ht="30" customHeight="1">
      <c r="A61" s="342"/>
      <c r="B61" s="335"/>
      <c r="C61" s="343"/>
      <c r="D61" s="53">
        <v>8</v>
      </c>
      <c r="E61" s="53">
        <v>4</v>
      </c>
      <c r="F61" s="331"/>
      <c r="G61" s="53">
        <v>11</v>
      </c>
      <c r="H61" s="31" t="s">
        <v>87</v>
      </c>
      <c r="I61" s="54" t="str">
        <f t="shared" si="16"/>
        <v>SUPER PATIN - ANTIOQUIA</v>
      </c>
      <c r="J61" s="55"/>
      <c r="K61" s="55"/>
      <c r="L61" s="18" t="str">
        <f>B55</f>
        <v>MANIZALES BLANCO - CALDAS</v>
      </c>
    </row>
    <row r="62" spans="1:12" ht="30" customHeight="1">
      <c r="A62" s="342"/>
      <c r="B62" s="335"/>
      <c r="C62" s="343"/>
      <c r="D62" s="53">
        <v>2</v>
      </c>
      <c r="E62" s="53">
        <v>3</v>
      </c>
      <c r="F62" s="319"/>
      <c r="G62" s="53">
        <v>12</v>
      </c>
      <c r="H62" s="31" t="s">
        <v>87</v>
      </c>
      <c r="I62" s="54" t="str">
        <f>B53</f>
        <v>HURACANES - VALLE DEL CAUCA</v>
      </c>
      <c r="J62" s="55"/>
      <c r="K62" s="55"/>
      <c r="L62" s="18" t="str">
        <f>B54</f>
        <v>MANIZALES AZUL - CALDAS</v>
      </c>
    </row>
    <row r="63" spans="1:12" ht="30" customHeight="1">
      <c r="A63" s="342"/>
      <c r="B63" s="335"/>
      <c r="C63" s="343"/>
      <c r="D63" s="53">
        <v>1</v>
      </c>
      <c r="E63" s="53">
        <v>5</v>
      </c>
      <c r="F63" s="356">
        <v>4</v>
      </c>
      <c r="G63" s="53">
        <v>13</v>
      </c>
      <c r="H63" s="31" t="s">
        <v>88</v>
      </c>
      <c r="I63" s="54" t="str">
        <f>B52</f>
        <v>CORAZONISTA - ANTIOQUIA</v>
      </c>
      <c r="J63" s="55"/>
      <c r="K63" s="55"/>
      <c r="L63" s="18" t="str">
        <f>B56</f>
        <v>PUMAS -  VALLE DEL CAUCA</v>
      </c>
    </row>
    <row r="64" spans="1:12" ht="30" customHeight="1">
      <c r="A64" s="342"/>
      <c r="B64" s="335"/>
      <c r="C64" s="343"/>
      <c r="D64" s="53">
        <v>6</v>
      </c>
      <c r="E64" s="53">
        <v>4</v>
      </c>
      <c r="F64" s="331"/>
      <c r="G64" s="53">
        <v>14</v>
      </c>
      <c r="H64" s="31" t="s">
        <v>88</v>
      </c>
      <c r="I64" s="54" t="str">
        <f t="shared" ref="I64:I66" si="17">B57</f>
        <v>REAL H. C. - ANTIOQUIA</v>
      </c>
      <c r="J64" s="55"/>
      <c r="K64" s="55"/>
      <c r="L64" s="18" t="str">
        <f>B55</f>
        <v>MANIZALES BLANCO - CALDAS</v>
      </c>
    </row>
    <row r="65" spans="1:12" ht="30" customHeight="1">
      <c r="A65" s="342"/>
      <c r="B65" s="335"/>
      <c r="C65" s="343"/>
      <c r="D65" s="53">
        <v>7</v>
      </c>
      <c r="E65" s="53">
        <v>3</v>
      </c>
      <c r="F65" s="331"/>
      <c r="G65" s="53">
        <v>15</v>
      </c>
      <c r="H65" s="31" t="s">
        <v>88</v>
      </c>
      <c r="I65" s="54" t="str">
        <f t="shared" si="17"/>
        <v>SABANETA - ANTIOQUIA</v>
      </c>
      <c r="J65" s="55"/>
      <c r="K65" s="55"/>
      <c r="L65" s="18" t="str">
        <f>B54</f>
        <v>MANIZALES AZUL - CALDAS</v>
      </c>
    </row>
    <row r="66" spans="1:12" ht="30" customHeight="1">
      <c r="A66" s="342"/>
      <c r="B66" s="335"/>
      <c r="C66" s="343"/>
      <c r="D66" s="53">
        <v>8</v>
      </c>
      <c r="E66" s="53">
        <v>2</v>
      </c>
      <c r="F66" s="319"/>
      <c r="G66" s="53">
        <v>16</v>
      </c>
      <c r="H66" s="31" t="s">
        <v>88</v>
      </c>
      <c r="I66" s="54" t="str">
        <f t="shared" si="17"/>
        <v>SUPER PATIN - ANTIOQUIA</v>
      </c>
      <c r="J66" s="55"/>
      <c r="K66" s="55"/>
      <c r="L66" s="18" t="str">
        <f>B53</f>
        <v>HURACANES - VALLE DEL CAUCA</v>
      </c>
    </row>
    <row r="67" spans="1:12" ht="30" customHeight="1">
      <c r="A67" s="342"/>
      <c r="B67" s="335"/>
      <c r="C67" s="343"/>
      <c r="D67" s="53">
        <v>1</v>
      </c>
      <c r="E67" s="53">
        <v>4</v>
      </c>
      <c r="F67" s="356">
        <v>5</v>
      </c>
      <c r="G67" s="53">
        <v>17</v>
      </c>
      <c r="H67" s="31" t="s">
        <v>89</v>
      </c>
      <c r="I67" s="54" t="str">
        <f>B52</f>
        <v>CORAZONISTA - ANTIOQUIA</v>
      </c>
      <c r="J67" s="55"/>
      <c r="K67" s="55"/>
      <c r="L67" s="18" t="str">
        <f>B55</f>
        <v>MANIZALES BLANCO - CALDAS</v>
      </c>
    </row>
    <row r="68" spans="1:12" ht="30" customHeight="1">
      <c r="A68" s="342"/>
      <c r="B68" s="335"/>
      <c r="C68" s="343"/>
      <c r="D68" s="53">
        <v>5</v>
      </c>
      <c r="E68" s="53">
        <v>3</v>
      </c>
      <c r="F68" s="331"/>
      <c r="G68" s="53">
        <v>18</v>
      </c>
      <c r="H68" s="31" t="s">
        <v>89</v>
      </c>
      <c r="I68" s="54" t="str">
        <f t="shared" ref="I68:I70" si="18">B56</f>
        <v>PUMAS -  VALLE DEL CAUCA</v>
      </c>
      <c r="J68" s="55"/>
      <c r="K68" s="55"/>
      <c r="L68" s="18" t="str">
        <f>B54</f>
        <v>MANIZALES AZUL - CALDAS</v>
      </c>
    </row>
    <row r="69" spans="1:12" ht="30" customHeight="1">
      <c r="A69" s="342"/>
      <c r="B69" s="335"/>
      <c r="C69" s="343"/>
      <c r="D69" s="53">
        <v>6</v>
      </c>
      <c r="E69" s="53">
        <v>2</v>
      </c>
      <c r="F69" s="331"/>
      <c r="G69" s="53">
        <v>19</v>
      </c>
      <c r="H69" s="31" t="s">
        <v>89</v>
      </c>
      <c r="I69" s="54" t="str">
        <f t="shared" si="18"/>
        <v>REAL H. C. - ANTIOQUIA</v>
      </c>
      <c r="J69" s="55"/>
      <c r="K69" s="55"/>
      <c r="L69" s="18" t="str">
        <f>B53</f>
        <v>HURACANES - VALLE DEL CAUCA</v>
      </c>
    </row>
    <row r="70" spans="1:12" ht="30" customHeight="1">
      <c r="A70" s="342"/>
      <c r="B70" s="335"/>
      <c r="C70" s="343"/>
      <c r="D70" s="53">
        <v>7</v>
      </c>
      <c r="E70" s="53">
        <v>8</v>
      </c>
      <c r="F70" s="319"/>
      <c r="G70" s="53">
        <v>20</v>
      </c>
      <c r="H70" s="31" t="s">
        <v>89</v>
      </c>
      <c r="I70" s="54" t="str">
        <f t="shared" si="18"/>
        <v>SABANETA - ANTIOQUIA</v>
      </c>
      <c r="J70" s="55"/>
      <c r="K70" s="55"/>
      <c r="L70" s="18" t="str">
        <f>B59</f>
        <v>SUPER PATIN - ANTIOQUIA</v>
      </c>
    </row>
    <row r="71" spans="1:12" ht="30" customHeight="1">
      <c r="A71" s="342"/>
      <c r="B71" s="335"/>
      <c r="C71" s="343"/>
      <c r="D71" s="53">
        <v>1</v>
      </c>
      <c r="E71" s="53">
        <v>3</v>
      </c>
      <c r="F71" s="356">
        <v>6</v>
      </c>
      <c r="G71" s="53">
        <v>21</v>
      </c>
      <c r="H71" s="31" t="s">
        <v>90</v>
      </c>
      <c r="I71" s="54" t="str">
        <f>B52</f>
        <v>CORAZONISTA - ANTIOQUIA</v>
      </c>
      <c r="J71" s="55"/>
      <c r="K71" s="55"/>
      <c r="L71" s="18" t="str">
        <f>B54</f>
        <v>MANIZALES AZUL - CALDAS</v>
      </c>
    </row>
    <row r="72" spans="1:12" ht="29.25" customHeight="1">
      <c r="A72" s="342"/>
      <c r="B72" s="335"/>
      <c r="C72" s="343"/>
      <c r="D72" s="53">
        <v>4</v>
      </c>
      <c r="E72" s="53">
        <v>2</v>
      </c>
      <c r="F72" s="331"/>
      <c r="G72" s="53">
        <v>22</v>
      </c>
      <c r="H72" s="31" t="s">
        <v>90</v>
      </c>
      <c r="I72" s="54" t="str">
        <f t="shared" ref="I72:I74" si="19">B55</f>
        <v>MANIZALES BLANCO - CALDAS</v>
      </c>
      <c r="J72" s="55"/>
      <c r="K72" s="55"/>
      <c r="L72" s="18" t="str">
        <f>B53</f>
        <v>HURACANES - VALLE DEL CAUCA</v>
      </c>
    </row>
    <row r="73" spans="1:12" ht="30" customHeight="1">
      <c r="A73" s="342"/>
      <c r="B73" s="335"/>
      <c r="C73" s="343"/>
      <c r="D73" s="53">
        <v>5</v>
      </c>
      <c r="E73" s="53">
        <v>8</v>
      </c>
      <c r="F73" s="331"/>
      <c r="G73" s="53">
        <v>23</v>
      </c>
      <c r="H73" s="31" t="s">
        <v>90</v>
      </c>
      <c r="I73" s="54" t="str">
        <f t="shared" si="19"/>
        <v>PUMAS -  VALLE DEL CAUCA</v>
      </c>
      <c r="J73" s="55"/>
      <c r="K73" s="55"/>
      <c r="L73" s="18" t="str">
        <f>B59</f>
        <v>SUPER PATIN - ANTIOQUIA</v>
      </c>
    </row>
    <row r="74" spans="1:12" ht="29.25" customHeight="1">
      <c r="A74" s="342"/>
      <c r="B74" s="335"/>
      <c r="C74" s="343"/>
      <c r="D74" s="53">
        <v>6</v>
      </c>
      <c r="E74" s="53">
        <v>7</v>
      </c>
      <c r="F74" s="319"/>
      <c r="G74" s="53">
        <v>24</v>
      </c>
      <c r="H74" s="31" t="s">
        <v>90</v>
      </c>
      <c r="I74" s="54" t="str">
        <f t="shared" si="19"/>
        <v>REAL H. C. - ANTIOQUIA</v>
      </c>
      <c r="J74" s="55"/>
      <c r="K74" s="55"/>
      <c r="L74" s="18" t="str">
        <f>B58</f>
        <v>SABANETA - ANTIOQUIA</v>
      </c>
    </row>
    <row r="75" spans="1:12" ht="29.25" customHeight="1">
      <c r="A75" s="342"/>
      <c r="B75" s="335"/>
      <c r="C75" s="343"/>
      <c r="D75" s="53">
        <v>2</v>
      </c>
      <c r="E75" s="53">
        <v>1</v>
      </c>
      <c r="F75" s="356">
        <v>7</v>
      </c>
      <c r="G75" s="53">
        <v>25</v>
      </c>
      <c r="H75" s="31" t="s">
        <v>91</v>
      </c>
      <c r="I75" s="54" t="str">
        <f>B53</f>
        <v>HURACANES - VALLE DEL CAUCA</v>
      </c>
      <c r="J75" s="55"/>
      <c r="K75" s="55"/>
      <c r="L75" s="18" t="str">
        <f>B52</f>
        <v>CORAZONISTA - ANTIOQUIA</v>
      </c>
    </row>
    <row r="76" spans="1:12" ht="29.25" customHeight="1">
      <c r="A76" s="342"/>
      <c r="B76" s="335"/>
      <c r="C76" s="343"/>
      <c r="D76" s="53">
        <v>5</v>
      </c>
      <c r="E76" s="53">
        <v>6</v>
      </c>
      <c r="F76" s="331"/>
      <c r="G76" s="53">
        <v>26</v>
      </c>
      <c r="H76" s="31" t="s">
        <v>91</v>
      </c>
      <c r="I76" s="54" t="str">
        <f>B56</f>
        <v>PUMAS -  VALLE DEL CAUCA</v>
      </c>
      <c r="J76" s="55"/>
      <c r="K76" s="55"/>
      <c r="L76" s="18" t="str">
        <f>B57</f>
        <v>REAL H. C. - ANTIOQUIA</v>
      </c>
    </row>
    <row r="77" spans="1:12" ht="29.25" customHeight="1">
      <c r="A77" s="342"/>
      <c r="B77" s="335"/>
      <c r="C77" s="343"/>
      <c r="D77" s="53">
        <v>3</v>
      </c>
      <c r="E77" s="53">
        <v>8</v>
      </c>
      <c r="F77" s="331"/>
      <c r="G77" s="53">
        <v>27</v>
      </c>
      <c r="H77" s="31" t="s">
        <v>91</v>
      </c>
      <c r="I77" s="54" t="str">
        <f t="shared" ref="I77:I78" si="20">B54</f>
        <v>MANIZALES AZUL - CALDAS</v>
      </c>
      <c r="J77" s="55"/>
      <c r="K77" s="55"/>
      <c r="L77" s="18" t="str">
        <f>B59</f>
        <v>SUPER PATIN - ANTIOQUIA</v>
      </c>
    </row>
    <row r="78" spans="1:12" ht="29.25" customHeight="1">
      <c r="A78" s="323"/>
      <c r="B78" s="324"/>
      <c r="C78" s="325"/>
      <c r="D78" s="53">
        <v>4</v>
      </c>
      <c r="E78" s="53">
        <v>7</v>
      </c>
      <c r="F78" s="319"/>
      <c r="G78" s="53">
        <v>28</v>
      </c>
      <c r="H78" s="31" t="s">
        <v>91</v>
      </c>
      <c r="I78" s="54" t="str">
        <f t="shared" si="20"/>
        <v>MANIZALES BLANCO - CALDAS</v>
      </c>
      <c r="J78" s="55"/>
      <c r="K78" s="55"/>
      <c r="L78" s="18" t="str">
        <f>B58</f>
        <v>SABANETA - ANTIOQUIA</v>
      </c>
    </row>
    <row r="79" spans="1:12" ht="124.5" customHeight="1">
      <c r="A79" s="357"/>
      <c r="B79" s="327"/>
      <c r="C79" s="327"/>
      <c r="D79" s="327"/>
      <c r="E79" s="327"/>
      <c r="F79" s="327"/>
      <c r="G79" s="327"/>
      <c r="H79" s="327"/>
      <c r="I79" s="327"/>
      <c r="J79" s="327"/>
      <c r="K79" s="327"/>
      <c r="L79" s="328"/>
    </row>
  </sheetData>
  <sheetProtection algorithmName="SHA-512" hashValue="f26UYaQdrzXrSzpFJr1q8b6Zz69DnFks6mh7n6ybxAKIj6TkbHsbebbDkQv5FX8rtiQWQAUKq5Rhvu6w+WYaFQ==" saltValue="scDrOLiZ92UqHeoVnu/v/Q==" spinCount="100000" sheet="1" objects="1" scenarios="1"/>
  <mergeCells count="32">
    <mergeCell ref="A79:L79"/>
    <mergeCell ref="F9:F13"/>
    <mergeCell ref="F14:F18"/>
    <mergeCell ref="F24:F28"/>
    <mergeCell ref="F29:F33"/>
    <mergeCell ref="F34:F38"/>
    <mergeCell ref="F39:F43"/>
    <mergeCell ref="F44:F48"/>
    <mergeCell ref="F4:F8"/>
    <mergeCell ref="F19:F23"/>
    <mergeCell ref="F51:F54"/>
    <mergeCell ref="F55:F58"/>
    <mergeCell ref="F59:F62"/>
    <mergeCell ref="A1:L1"/>
    <mergeCell ref="A2:L2"/>
    <mergeCell ref="B3:C3"/>
    <mergeCell ref="D3:F3"/>
    <mergeCell ref="J3:K3"/>
    <mergeCell ref="B51:C51"/>
    <mergeCell ref="A60:C78"/>
    <mergeCell ref="A49:L49"/>
    <mergeCell ref="D50:F50"/>
    <mergeCell ref="J50:K50"/>
    <mergeCell ref="F63:F66"/>
    <mergeCell ref="F67:F70"/>
    <mergeCell ref="F71:F74"/>
    <mergeCell ref="F75:F78"/>
    <mergeCell ref="A14:C23"/>
    <mergeCell ref="A24:C33"/>
    <mergeCell ref="A34:C43"/>
    <mergeCell ref="A44:C48"/>
    <mergeCell ref="B50:C50"/>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69"/>
  <sheetViews>
    <sheetView showGridLines="0" workbookViewId="0">
      <selection sqref="A1:H1"/>
    </sheetView>
  </sheetViews>
  <sheetFormatPr baseColWidth="10" defaultColWidth="14.42578125" defaultRowHeight="15" customHeight="1"/>
  <cols>
    <col min="1" max="1" width="11.5703125" customWidth="1"/>
    <col min="3" max="3" width="4.5703125" customWidth="1"/>
    <col min="4" max="4" width="22.28515625" customWidth="1"/>
    <col min="5" max="5" width="32.28515625" customWidth="1"/>
    <col min="6" max="7" width="5" customWidth="1"/>
    <col min="8" max="8" width="32.28515625" customWidth="1"/>
  </cols>
  <sheetData>
    <row r="1" spans="1:8" ht="89.25" customHeight="1">
      <c r="A1" s="359" t="s">
        <v>52</v>
      </c>
      <c r="B1" s="327"/>
      <c r="C1" s="327"/>
      <c r="D1" s="327"/>
      <c r="E1" s="327"/>
      <c r="F1" s="327"/>
      <c r="G1" s="327"/>
      <c r="H1" s="328"/>
    </row>
    <row r="2" spans="1:8" ht="15" customHeight="1">
      <c r="A2" s="360" t="s">
        <v>92</v>
      </c>
      <c r="B2" s="327"/>
      <c r="C2" s="327"/>
      <c r="D2" s="327"/>
      <c r="E2" s="327"/>
      <c r="F2" s="327"/>
      <c r="G2" s="327"/>
      <c r="H2" s="328"/>
    </row>
    <row r="3" spans="1:8" ht="15" customHeight="1">
      <c r="A3" s="360" t="s">
        <v>93</v>
      </c>
      <c r="B3" s="327"/>
      <c r="C3" s="327"/>
      <c r="D3" s="327"/>
      <c r="E3" s="327"/>
      <c r="F3" s="327"/>
      <c r="G3" s="327"/>
      <c r="H3" s="328"/>
    </row>
    <row r="4" spans="1:8" ht="15" customHeight="1">
      <c r="A4" s="361">
        <v>0.34375</v>
      </c>
      <c r="B4" s="328"/>
      <c r="C4" s="362" t="s">
        <v>83</v>
      </c>
      <c r="D4" s="327"/>
      <c r="E4" s="327"/>
      <c r="F4" s="327"/>
      <c r="G4" s="327"/>
      <c r="H4" s="328"/>
    </row>
    <row r="5" spans="1:8" ht="15" customHeight="1">
      <c r="A5" s="361">
        <v>0.35416666666666669</v>
      </c>
      <c r="B5" s="328"/>
      <c r="C5" s="362" t="s">
        <v>24</v>
      </c>
      <c r="D5" s="327"/>
      <c r="E5" s="327"/>
      <c r="F5" s="327"/>
      <c r="G5" s="327"/>
      <c r="H5" s="328"/>
    </row>
    <row r="6" spans="1:8" ht="15" customHeight="1">
      <c r="A6" s="361">
        <v>0.36458333333333331</v>
      </c>
      <c r="B6" s="328"/>
      <c r="C6" s="362" t="s">
        <v>23</v>
      </c>
      <c r="D6" s="327"/>
      <c r="E6" s="327"/>
      <c r="F6" s="327"/>
      <c r="G6" s="327"/>
      <c r="H6" s="328"/>
    </row>
    <row r="7" spans="1:8" ht="15" customHeight="1">
      <c r="A7" s="361">
        <v>0.375</v>
      </c>
      <c r="B7" s="328"/>
      <c r="C7" s="362" t="s">
        <v>94</v>
      </c>
      <c r="D7" s="327"/>
      <c r="E7" s="327"/>
      <c r="F7" s="327"/>
      <c r="G7" s="327"/>
      <c r="H7" s="328"/>
    </row>
    <row r="8" spans="1:8" ht="15" customHeight="1">
      <c r="A8" s="361">
        <v>0.38541666666666669</v>
      </c>
      <c r="B8" s="328"/>
      <c r="C8" s="362" t="s">
        <v>29</v>
      </c>
      <c r="D8" s="327"/>
      <c r="E8" s="327"/>
      <c r="F8" s="327"/>
      <c r="G8" s="327"/>
      <c r="H8" s="328"/>
    </row>
    <row r="9" spans="1:8" ht="15" customHeight="1">
      <c r="A9" s="361">
        <v>0.39583333333333331</v>
      </c>
      <c r="B9" s="328"/>
      <c r="C9" s="362" t="s">
        <v>95</v>
      </c>
      <c r="D9" s="327"/>
      <c r="E9" s="327"/>
      <c r="F9" s="327"/>
      <c r="G9" s="327"/>
      <c r="H9" s="328"/>
    </row>
    <row r="10" spans="1:8" ht="15" customHeight="1">
      <c r="A10" s="361">
        <v>0.40625</v>
      </c>
      <c r="B10" s="328"/>
      <c r="C10" s="362" t="s">
        <v>22</v>
      </c>
      <c r="D10" s="327"/>
      <c r="E10" s="327"/>
      <c r="F10" s="327"/>
      <c r="G10" s="327"/>
      <c r="H10" s="328"/>
    </row>
    <row r="11" spans="1:8" ht="15" customHeight="1">
      <c r="A11" s="360" t="s">
        <v>96</v>
      </c>
      <c r="B11" s="328"/>
      <c r="C11" s="362" t="s">
        <v>97</v>
      </c>
      <c r="D11" s="327"/>
      <c r="E11" s="327"/>
      <c r="F11" s="327"/>
      <c r="G11" s="327"/>
      <c r="H11" s="328"/>
    </row>
    <row r="12" spans="1:8" ht="15" customHeight="1">
      <c r="A12" s="361">
        <v>0.92708333333333337</v>
      </c>
      <c r="B12" s="328"/>
      <c r="C12" s="362" t="s">
        <v>58</v>
      </c>
      <c r="D12" s="327"/>
      <c r="E12" s="327"/>
      <c r="F12" s="327"/>
      <c r="G12" s="327"/>
      <c r="H12" s="328"/>
    </row>
    <row r="13" spans="1:8" ht="15" customHeight="1">
      <c r="A13" s="361">
        <v>0.9375</v>
      </c>
      <c r="B13" s="328"/>
      <c r="C13" s="362" t="s">
        <v>98</v>
      </c>
      <c r="D13" s="327"/>
      <c r="E13" s="327"/>
      <c r="F13" s="327"/>
      <c r="G13" s="327"/>
      <c r="H13" s="328"/>
    </row>
    <row r="14" spans="1:8" ht="15" customHeight="1">
      <c r="A14" s="361">
        <v>0.94791666666666663</v>
      </c>
      <c r="B14" s="328"/>
      <c r="C14" s="362" t="s">
        <v>99</v>
      </c>
      <c r="D14" s="327"/>
      <c r="E14" s="327"/>
      <c r="F14" s="327"/>
      <c r="G14" s="327"/>
      <c r="H14" s="328"/>
    </row>
    <row r="15" spans="1:8" ht="15" customHeight="1">
      <c r="A15" s="361">
        <v>0.95833333333333337</v>
      </c>
      <c r="B15" s="328"/>
      <c r="C15" s="58" t="s">
        <v>26</v>
      </c>
      <c r="D15" s="59"/>
      <c r="E15" s="59"/>
      <c r="F15" s="59"/>
      <c r="G15" s="59"/>
      <c r="H15" s="60"/>
    </row>
    <row r="16" spans="1:8" ht="15" customHeight="1">
      <c r="A16" s="363" t="s">
        <v>100</v>
      </c>
      <c r="B16" s="327"/>
      <c r="C16" s="327"/>
      <c r="D16" s="327"/>
      <c r="E16" s="327"/>
      <c r="F16" s="327"/>
      <c r="G16" s="327"/>
      <c r="H16" s="328"/>
    </row>
    <row r="17" spans="1:8">
      <c r="A17" s="61" t="s">
        <v>101</v>
      </c>
      <c r="B17" s="61" t="s">
        <v>102</v>
      </c>
      <c r="C17" s="61" t="s">
        <v>41</v>
      </c>
      <c r="D17" s="61" t="s">
        <v>103</v>
      </c>
      <c r="E17" s="61" t="s">
        <v>45</v>
      </c>
      <c r="F17" s="363" t="s">
        <v>104</v>
      </c>
      <c r="G17" s="328"/>
      <c r="H17" s="61"/>
    </row>
    <row r="18" spans="1:8">
      <c r="A18" s="62">
        <v>0.33333333333333331</v>
      </c>
      <c r="B18" s="62">
        <v>0.375</v>
      </c>
      <c r="C18" s="56">
        <v>1</v>
      </c>
      <c r="D18" s="56" t="s">
        <v>105</v>
      </c>
      <c r="E18" s="63" t="s">
        <v>106</v>
      </c>
      <c r="F18" s="64">
        <v>1</v>
      </c>
      <c r="G18" s="64">
        <v>0</v>
      </c>
      <c r="H18" s="65" t="s">
        <v>49</v>
      </c>
    </row>
    <row r="19" spans="1:8">
      <c r="A19" s="62">
        <v>0.375</v>
      </c>
      <c r="B19" s="62">
        <v>0.41666666666666669</v>
      </c>
      <c r="C19" s="56">
        <v>2</v>
      </c>
      <c r="D19" s="56" t="s">
        <v>105</v>
      </c>
      <c r="E19" s="63" t="s">
        <v>107</v>
      </c>
      <c r="F19" s="64">
        <v>4</v>
      </c>
      <c r="G19" s="64">
        <v>3</v>
      </c>
      <c r="H19" s="65" t="s">
        <v>23</v>
      </c>
    </row>
    <row r="20" spans="1:8">
      <c r="A20" s="62">
        <v>0.41666666666666669</v>
      </c>
      <c r="B20" s="62">
        <v>0.4513888888888889</v>
      </c>
      <c r="C20" s="56">
        <v>3</v>
      </c>
      <c r="D20" s="56" t="s">
        <v>108</v>
      </c>
      <c r="E20" s="63" t="s">
        <v>107</v>
      </c>
      <c r="F20" s="64">
        <v>7</v>
      </c>
      <c r="G20" s="64">
        <v>1</v>
      </c>
      <c r="H20" s="65" t="s">
        <v>59</v>
      </c>
    </row>
    <row r="21" spans="1:8">
      <c r="A21" s="62">
        <v>0.4513888888888889</v>
      </c>
      <c r="B21" s="66" t="s">
        <v>109</v>
      </c>
      <c r="C21" s="56">
        <v>4</v>
      </c>
      <c r="D21" s="56" t="s">
        <v>108</v>
      </c>
      <c r="E21" s="63" t="s">
        <v>110</v>
      </c>
      <c r="F21" s="64">
        <v>2</v>
      </c>
      <c r="G21" s="64">
        <v>1</v>
      </c>
      <c r="H21" s="65" t="s">
        <v>23</v>
      </c>
    </row>
    <row r="22" spans="1:8">
      <c r="A22" s="66" t="s">
        <v>109</v>
      </c>
      <c r="B22" s="62">
        <v>0.52083333333333337</v>
      </c>
      <c r="C22" s="56">
        <v>5</v>
      </c>
      <c r="D22" s="56" t="s">
        <v>111</v>
      </c>
      <c r="E22" s="63" t="s">
        <v>24</v>
      </c>
      <c r="F22" s="64">
        <v>0</v>
      </c>
      <c r="G22" s="64">
        <v>3</v>
      </c>
      <c r="H22" s="65" t="s">
        <v>60</v>
      </c>
    </row>
    <row r="23" spans="1:8">
      <c r="A23" s="62">
        <v>0.52083333333333337</v>
      </c>
      <c r="B23" s="62">
        <v>0.55555555555555558</v>
      </c>
      <c r="C23" s="56">
        <v>6</v>
      </c>
      <c r="D23" s="56" t="s">
        <v>111</v>
      </c>
      <c r="E23" s="67" t="s">
        <v>26</v>
      </c>
      <c r="F23" s="68" t="s">
        <v>112</v>
      </c>
      <c r="G23" s="68" t="s">
        <v>113</v>
      </c>
      <c r="H23" s="69" t="s">
        <v>114</v>
      </c>
    </row>
    <row r="24" spans="1:8">
      <c r="A24" s="62">
        <v>0.55555555555555558</v>
      </c>
      <c r="B24" s="62">
        <v>0.59722222222222221</v>
      </c>
      <c r="C24" s="56">
        <v>7</v>
      </c>
      <c r="D24" s="56" t="s">
        <v>115</v>
      </c>
      <c r="E24" s="67" t="s">
        <v>31</v>
      </c>
      <c r="F24" s="68">
        <v>7</v>
      </c>
      <c r="G24" s="68">
        <v>2</v>
      </c>
      <c r="H24" s="69" t="s">
        <v>23</v>
      </c>
    </row>
    <row r="25" spans="1:8" ht="15.75" customHeight="1">
      <c r="A25" s="62">
        <v>0.59722222222222221</v>
      </c>
      <c r="B25" s="62">
        <v>0.63888888888888884</v>
      </c>
      <c r="C25" s="56">
        <v>8</v>
      </c>
      <c r="D25" s="56" t="s">
        <v>115</v>
      </c>
      <c r="E25" s="63" t="s">
        <v>107</v>
      </c>
      <c r="F25" s="68">
        <v>2</v>
      </c>
      <c r="G25" s="68">
        <v>4</v>
      </c>
      <c r="H25" s="69" t="s">
        <v>114</v>
      </c>
    </row>
    <row r="26" spans="1:8" ht="15.75" customHeight="1">
      <c r="A26" s="62">
        <v>0.63888888888888884</v>
      </c>
      <c r="B26" s="62">
        <v>0.68055555555555558</v>
      </c>
      <c r="C26" s="56">
        <v>9</v>
      </c>
      <c r="D26" s="56" t="s">
        <v>116</v>
      </c>
      <c r="E26" s="67" t="s">
        <v>22</v>
      </c>
      <c r="F26" s="68">
        <v>5</v>
      </c>
      <c r="G26" s="68">
        <v>1</v>
      </c>
      <c r="H26" s="69" t="s">
        <v>114</v>
      </c>
    </row>
    <row r="27" spans="1:8" ht="15.75" customHeight="1">
      <c r="A27" s="62">
        <v>0.68055555555555558</v>
      </c>
      <c r="B27" s="62">
        <v>0.72916666666666663</v>
      </c>
      <c r="C27" s="56">
        <v>10</v>
      </c>
      <c r="D27" s="56" t="s">
        <v>116</v>
      </c>
      <c r="E27" s="67" t="s">
        <v>23</v>
      </c>
      <c r="F27" s="70">
        <v>4</v>
      </c>
      <c r="G27" s="70">
        <v>1</v>
      </c>
      <c r="H27" s="69" t="s">
        <v>25</v>
      </c>
    </row>
    <row r="28" spans="1:8" ht="15.75" customHeight="1">
      <c r="A28" s="62">
        <v>0.72916666666666663</v>
      </c>
      <c r="B28" s="62">
        <v>0.76388888888888884</v>
      </c>
      <c r="C28" s="56">
        <v>11</v>
      </c>
      <c r="D28" s="56" t="s">
        <v>117</v>
      </c>
      <c r="E28" s="67" t="s">
        <v>24</v>
      </c>
      <c r="F28" s="68">
        <v>11</v>
      </c>
      <c r="G28" s="68">
        <v>1</v>
      </c>
      <c r="H28" s="69" t="s">
        <v>98</v>
      </c>
    </row>
    <row r="29" spans="1:8" ht="15.75" customHeight="1">
      <c r="A29" s="62">
        <v>0.76388888888888884</v>
      </c>
      <c r="B29" s="62">
        <v>0.80555555555555558</v>
      </c>
      <c r="C29" s="56">
        <v>12</v>
      </c>
      <c r="D29" s="56" t="s">
        <v>117</v>
      </c>
      <c r="E29" s="67" t="s">
        <v>26</v>
      </c>
      <c r="F29" s="68">
        <v>1</v>
      </c>
      <c r="G29" s="68">
        <v>9</v>
      </c>
      <c r="H29" s="69" t="s">
        <v>30</v>
      </c>
    </row>
    <row r="30" spans="1:8" ht="15.75" customHeight="1">
      <c r="A30" s="62">
        <v>0.80555555555555558</v>
      </c>
      <c r="B30" s="62">
        <v>0.84722222222222221</v>
      </c>
      <c r="C30" s="56">
        <v>13</v>
      </c>
      <c r="D30" s="56" t="s">
        <v>118</v>
      </c>
      <c r="E30" s="67" t="s">
        <v>106</v>
      </c>
      <c r="F30" s="71">
        <v>0</v>
      </c>
      <c r="G30" s="71">
        <v>3</v>
      </c>
      <c r="H30" s="69" t="s">
        <v>23</v>
      </c>
    </row>
    <row r="31" spans="1:8" ht="15.75" customHeight="1">
      <c r="A31" s="363" t="s">
        <v>119</v>
      </c>
      <c r="B31" s="327"/>
      <c r="C31" s="327"/>
      <c r="D31" s="327"/>
      <c r="E31" s="327"/>
      <c r="F31" s="327"/>
      <c r="G31" s="327"/>
      <c r="H31" s="328"/>
    </row>
    <row r="32" spans="1:8" ht="15.75" customHeight="1">
      <c r="A32" s="61" t="s">
        <v>120</v>
      </c>
      <c r="B32" s="61" t="s">
        <v>102</v>
      </c>
      <c r="C32" s="61" t="s">
        <v>41</v>
      </c>
      <c r="D32" s="61" t="s">
        <v>103</v>
      </c>
      <c r="E32" s="61" t="s">
        <v>45</v>
      </c>
      <c r="F32" s="363" t="s">
        <v>104</v>
      </c>
      <c r="G32" s="328"/>
      <c r="H32" s="61" t="s">
        <v>45</v>
      </c>
    </row>
    <row r="33" spans="1:8" ht="15.75" customHeight="1">
      <c r="A33" s="62">
        <v>0.33333333333333331</v>
      </c>
      <c r="B33" s="62">
        <v>0.375</v>
      </c>
      <c r="C33" s="56">
        <v>14</v>
      </c>
      <c r="D33" s="56" t="s">
        <v>121</v>
      </c>
      <c r="E33" s="67" t="s">
        <v>31</v>
      </c>
      <c r="F33" s="72" t="s">
        <v>122</v>
      </c>
      <c r="G33" s="72" t="s">
        <v>123</v>
      </c>
      <c r="H33" s="69" t="s">
        <v>49</v>
      </c>
    </row>
    <row r="34" spans="1:8" ht="15.75" customHeight="1">
      <c r="A34" s="62">
        <v>0.375</v>
      </c>
      <c r="B34" s="62">
        <v>0.41666666666666669</v>
      </c>
      <c r="C34" s="56">
        <v>15</v>
      </c>
      <c r="D34" s="56" t="s">
        <v>121</v>
      </c>
      <c r="E34" s="67" t="s">
        <v>23</v>
      </c>
      <c r="F34" s="72">
        <v>1</v>
      </c>
      <c r="G34" s="72">
        <v>2</v>
      </c>
      <c r="H34" s="69" t="s">
        <v>114</v>
      </c>
    </row>
    <row r="35" spans="1:8" ht="15.75" customHeight="1">
      <c r="A35" s="62">
        <v>0.41666666666666669</v>
      </c>
      <c r="B35" s="62">
        <v>0.4513888888888889</v>
      </c>
      <c r="C35" s="56">
        <v>16</v>
      </c>
      <c r="D35" s="56" t="s">
        <v>124</v>
      </c>
      <c r="E35" s="67" t="s">
        <v>107</v>
      </c>
      <c r="F35" s="72">
        <v>1</v>
      </c>
      <c r="G35" s="72">
        <v>2</v>
      </c>
      <c r="H35" s="69" t="s">
        <v>23</v>
      </c>
    </row>
    <row r="36" spans="1:8" ht="15.75" customHeight="1">
      <c r="A36" s="62">
        <v>0.4513888888888889</v>
      </c>
      <c r="B36" s="62">
        <v>0.4861111111111111</v>
      </c>
      <c r="C36" s="56">
        <v>17</v>
      </c>
      <c r="D36" s="56" t="s">
        <v>124</v>
      </c>
      <c r="E36" s="67" t="s">
        <v>59</v>
      </c>
      <c r="F36" s="72">
        <v>0</v>
      </c>
      <c r="G36" s="72">
        <v>2</v>
      </c>
      <c r="H36" s="69" t="s">
        <v>58</v>
      </c>
    </row>
    <row r="37" spans="1:8" ht="15.75" customHeight="1">
      <c r="A37" s="62">
        <v>0.4861111111111111</v>
      </c>
      <c r="B37" s="62">
        <v>0.52083333333333337</v>
      </c>
      <c r="C37" s="56">
        <v>18</v>
      </c>
      <c r="D37" s="56" t="s">
        <v>125</v>
      </c>
      <c r="E37" s="73" t="s">
        <v>24</v>
      </c>
      <c r="F37" s="74">
        <v>2</v>
      </c>
      <c r="G37" s="74">
        <v>1</v>
      </c>
      <c r="H37" s="69" t="s">
        <v>114</v>
      </c>
    </row>
    <row r="38" spans="1:8" ht="15.75" customHeight="1">
      <c r="A38" s="62">
        <v>0.52083333333333337</v>
      </c>
      <c r="B38" s="62">
        <v>0.55555555555555558</v>
      </c>
      <c r="C38" s="56">
        <v>19</v>
      </c>
      <c r="D38" s="56" t="s">
        <v>125</v>
      </c>
      <c r="E38" s="73" t="s">
        <v>60</v>
      </c>
      <c r="F38" s="74">
        <v>5</v>
      </c>
      <c r="G38" s="74">
        <v>1</v>
      </c>
      <c r="H38" s="69" t="s">
        <v>26</v>
      </c>
    </row>
    <row r="39" spans="1:8" ht="15.75" customHeight="1">
      <c r="A39" s="62">
        <v>0.56944444444444442</v>
      </c>
      <c r="B39" s="62">
        <v>0.61111111111111105</v>
      </c>
      <c r="C39" s="56">
        <v>20</v>
      </c>
      <c r="D39" s="56" t="s">
        <v>118</v>
      </c>
      <c r="E39" s="67" t="s">
        <v>22</v>
      </c>
      <c r="F39" s="74">
        <v>7</v>
      </c>
      <c r="G39" s="74">
        <v>1</v>
      </c>
      <c r="H39" s="69" t="s">
        <v>25</v>
      </c>
    </row>
    <row r="40" spans="1:8" ht="15.75" customHeight="1">
      <c r="A40" s="62">
        <v>0.61111111111111105</v>
      </c>
      <c r="B40" s="62">
        <v>0.65277777777777779</v>
      </c>
      <c r="C40" s="56">
        <v>21</v>
      </c>
      <c r="D40" s="56" t="s">
        <v>126</v>
      </c>
      <c r="E40" s="67" t="s">
        <v>24</v>
      </c>
      <c r="F40" s="74">
        <v>7</v>
      </c>
      <c r="G40" s="74">
        <v>4</v>
      </c>
      <c r="H40" s="69" t="s">
        <v>30</v>
      </c>
    </row>
    <row r="41" spans="1:8" ht="15.75" customHeight="1">
      <c r="A41" s="62">
        <v>0.65277777777777779</v>
      </c>
      <c r="B41" s="62">
        <v>0.69444444444444453</v>
      </c>
      <c r="C41" s="56">
        <v>22</v>
      </c>
      <c r="D41" s="56" t="s">
        <v>126</v>
      </c>
      <c r="E41" s="73" t="s">
        <v>31</v>
      </c>
      <c r="F41" s="74">
        <v>0</v>
      </c>
      <c r="G41" s="74">
        <v>6</v>
      </c>
      <c r="H41" s="69" t="s">
        <v>26</v>
      </c>
    </row>
    <row r="42" spans="1:8" ht="15.75" customHeight="1">
      <c r="A42" s="62">
        <v>0.69444444444444453</v>
      </c>
      <c r="B42" s="62">
        <v>0.73611111111111116</v>
      </c>
      <c r="C42" s="56">
        <v>23</v>
      </c>
      <c r="D42" s="56" t="s">
        <v>127</v>
      </c>
      <c r="E42" s="73" t="s">
        <v>31</v>
      </c>
      <c r="F42" s="74">
        <v>1</v>
      </c>
      <c r="G42" s="74">
        <v>2</v>
      </c>
      <c r="H42" s="69" t="s">
        <v>114</v>
      </c>
    </row>
    <row r="43" spans="1:8" ht="15.75" customHeight="1">
      <c r="A43" s="62">
        <v>0.73611111111111116</v>
      </c>
      <c r="B43" s="62">
        <v>0.77777777777777779</v>
      </c>
      <c r="C43" s="56">
        <v>24</v>
      </c>
      <c r="D43" s="56" t="s">
        <v>127</v>
      </c>
      <c r="E43" s="73" t="s">
        <v>49</v>
      </c>
      <c r="F43" s="74">
        <v>3</v>
      </c>
      <c r="G43" s="74">
        <v>2</v>
      </c>
      <c r="H43" s="69" t="s">
        <v>48</v>
      </c>
    </row>
    <row r="44" spans="1:8" ht="15.75" customHeight="1">
      <c r="A44" s="62">
        <v>0.77777777777777779</v>
      </c>
      <c r="B44" s="62">
        <v>0.8125</v>
      </c>
      <c r="C44" s="56">
        <v>25</v>
      </c>
      <c r="D44" s="56" t="s">
        <v>128</v>
      </c>
      <c r="E44" s="73" t="s">
        <v>107</v>
      </c>
      <c r="F44" s="74">
        <v>2</v>
      </c>
      <c r="G44" s="74">
        <v>0</v>
      </c>
      <c r="H44" s="69" t="s">
        <v>129</v>
      </c>
    </row>
    <row r="45" spans="1:8" ht="15.75" customHeight="1">
      <c r="A45" s="62">
        <v>0.8125</v>
      </c>
      <c r="B45" s="62">
        <v>0.84722222222222221</v>
      </c>
      <c r="C45" s="56">
        <v>26</v>
      </c>
      <c r="D45" s="56" t="s">
        <v>128</v>
      </c>
      <c r="E45" s="73" t="s">
        <v>23</v>
      </c>
      <c r="F45" s="74">
        <v>7</v>
      </c>
      <c r="G45" s="74">
        <v>0</v>
      </c>
      <c r="H45" s="69" t="s">
        <v>59</v>
      </c>
    </row>
    <row r="46" spans="1:8" ht="15.75" customHeight="1">
      <c r="A46" s="62">
        <v>0.84722222222222221</v>
      </c>
      <c r="B46" s="62">
        <v>0.88194444444444442</v>
      </c>
      <c r="C46" s="56">
        <v>27</v>
      </c>
      <c r="D46" s="56" t="s">
        <v>130</v>
      </c>
      <c r="E46" s="73" t="s">
        <v>24</v>
      </c>
      <c r="F46" s="74">
        <v>1</v>
      </c>
      <c r="G46" s="74">
        <v>1</v>
      </c>
      <c r="H46" s="69" t="s">
        <v>26</v>
      </c>
    </row>
    <row r="47" spans="1:8" ht="15.75" customHeight="1">
      <c r="A47" s="62">
        <v>0.88194444444444442</v>
      </c>
      <c r="B47" s="62">
        <v>0.91666666666666663</v>
      </c>
      <c r="C47" s="56">
        <v>28</v>
      </c>
      <c r="D47" s="56" t="s">
        <v>130</v>
      </c>
      <c r="E47" s="73" t="s">
        <v>106</v>
      </c>
      <c r="F47" s="74">
        <v>7</v>
      </c>
      <c r="G47" s="74">
        <v>1</v>
      </c>
      <c r="H47" s="75" t="s">
        <v>60</v>
      </c>
    </row>
    <row r="48" spans="1:8" ht="15.75" customHeight="1">
      <c r="A48" s="363" t="s">
        <v>131</v>
      </c>
      <c r="B48" s="327"/>
      <c r="C48" s="327"/>
      <c r="D48" s="327"/>
      <c r="E48" s="327"/>
      <c r="F48" s="327"/>
      <c r="G48" s="327"/>
      <c r="H48" s="328"/>
    </row>
    <row r="49" spans="1:8" ht="15.75" customHeight="1">
      <c r="A49" s="62">
        <v>0.33333333333333331</v>
      </c>
      <c r="B49" s="62">
        <v>0.375</v>
      </c>
      <c r="C49" s="56">
        <v>29</v>
      </c>
      <c r="D49" s="56" t="s">
        <v>132</v>
      </c>
      <c r="E49" s="67" t="s">
        <v>31</v>
      </c>
      <c r="F49" s="74">
        <v>5</v>
      </c>
      <c r="G49" s="74">
        <v>3</v>
      </c>
      <c r="H49" s="69" t="s">
        <v>48</v>
      </c>
    </row>
    <row r="50" spans="1:8" ht="15.75" customHeight="1">
      <c r="A50" s="62">
        <v>0.375</v>
      </c>
      <c r="B50" s="62">
        <v>0.41666666666666669</v>
      </c>
      <c r="C50" s="56">
        <v>30</v>
      </c>
      <c r="D50" s="56" t="s">
        <v>132</v>
      </c>
      <c r="E50" s="73" t="s">
        <v>49</v>
      </c>
      <c r="F50" s="74">
        <v>5</v>
      </c>
      <c r="G50" s="74">
        <v>2</v>
      </c>
      <c r="H50" s="69" t="s">
        <v>23</v>
      </c>
    </row>
    <row r="51" spans="1:8" ht="15.75" customHeight="1">
      <c r="A51" s="62">
        <v>0.41666666666666669</v>
      </c>
      <c r="B51" s="62">
        <v>0.45833333333333331</v>
      </c>
      <c r="C51" s="56">
        <v>31</v>
      </c>
      <c r="D51" s="56" t="s">
        <v>133</v>
      </c>
      <c r="E51" s="67" t="s">
        <v>22</v>
      </c>
      <c r="F51" s="74">
        <v>3</v>
      </c>
      <c r="G51" s="74">
        <v>2</v>
      </c>
      <c r="H51" s="69" t="s">
        <v>23</v>
      </c>
    </row>
    <row r="52" spans="1:8" ht="15.75" customHeight="1">
      <c r="A52" s="62">
        <v>0.45833333333333331</v>
      </c>
      <c r="B52" s="62">
        <v>0</v>
      </c>
      <c r="C52" s="56">
        <v>32</v>
      </c>
      <c r="D52" s="56" t="s">
        <v>133</v>
      </c>
      <c r="E52" s="67" t="s">
        <v>25</v>
      </c>
      <c r="F52" s="74">
        <v>7</v>
      </c>
      <c r="G52" s="74">
        <v>0</v>
      </c>
      <c r="H52" s="69" t="s">
        <v>114</v>
      </c>
    </row>
    <row r="53" spans="1:8" ht="15.75" customHeight="1">
      <c r="A53" s="62">
        <v>0</v>
      </c>
      <c r="B53" s="62">
        <v>0.54166666666666663</v>
      </c>
      <c r="C53" s="56">
        <v>33</v>
      </c>
      <c r="D53" s="56" t="s">
        <v>134</v>
      </c>
      <c r="E53" s="67" t="s">
        <v>24</v>
      </c>
      <c r="F53" s="74">
        <v>3</v>
      </c>
      <c r="G53" s="74">
        <v>1</v>
      </c>
      <c r="H53" s="69" t="s">
        <v>26</v>
      </c>
    </row>
    <row r="54" spans="1:8" ht="15.75" customHeight="1">
      <c r="A54" s="62">
        <v>0.54166666666666663</v>
      </c>
      <c r="B54" s="62">
        <v>0.58333333333333337</v>
      </c>
      <c r="C54" s="56">
        <v>34</v>
      </c>
      <c r="D54" s="56" t="s">
        <v>134</v>
      </c>
      <c r="E54" s="67" t="s">
        <v>30</v>
      </c>
      <c r="F54" s="74">
        <v>12</v>
      </c>
      <c r="G54" s="74">
        <v>2</v>
      </c>
      <c r="H54" s="76" t="s">
        <v>135</v>
      </c>
    </row>
    <row r="55" spans="1:8" ht="15.75" customHeight="1">
      <c r="A55" s="62">
        <v>0.58333333333333337</v>
      </c>
      <c r="B55" s="62">
        <v>0.625</v>
      </c>
      <c r="C55" s="56">
        <v>35</v>
      </c>
      <c r="D55" s="56" t="s">
        <v>136</v>
      </c>
      <c r="E55" s="77" t="s">
        <v>48</v>
      </c>
      <c r="F55" s="74">
        <v>2</v>
      </c>
      <c r="G55" s="74">
        <v>1</v>
      </c>
      <c r="H55" s="78" t="s">
        <v>24</v>
      </c>
    </row>
    <row r="56" spans="1:8" ht="15.75" customHeight="1">
      <c r="A56" s="62">
        <v>0.625</v>
      </c>
      <c r="B56" s="62">
        <v>0.66666666666666663</v>
      </c>
      <c r="C56" s="56">
        <v>36</v>
      </c>
      <c r="D56" s="56" t="s">
        <v>137</v>
      </c>
      <c r="E56" s="77" t="s">
        <v>60</v>
      </c>
      <c r="F56" s="79">
        <v>0</v>
      </c>
      <c r="G56" s="79" t="s">
        <v>138</v>
      </c>
      <c r="H56" s="78" t="s">
        <v>23</v>
      </c>
    </row>
    <row r="57" spans="1:8" ht="15.75" customHeight="1">
      <c r="A57" s="62">
        <v>0.66666666666666663</v>
      </c>
      <c r="B57" s="62">
        <v>0.70833333333333337</v>
      </c>
      <c r="C57" s="56">
        <v>37</v>
      </c>
      <c r="D57" s="56" t="s">
        <v>139</v>
      </c>
      <c r="E57" s="77" t="s">
        <v>140</v>
      </c>
      <c r="F57" s="79">
        <v>0</v>
      </c>
      <c r="G57" s="79">
        <v>2</v>
      </c>
      <c r="H57" s="78" t="s">
        <v>48</v>
      </c>
    </row>
    <row r="58" spans="1:8" ht="15.75" customHeight="1">
      <c r="A58" s="62">
        <v>0.70833333333333337</v>
      </c>
      <c r="B58" s="62">
        <v>0.75</v>
      </c>
      <c r="C58" s="56">
        <v>38</v>
      </c>
      <c r="D58" s="56" t="s">
        <v>141</v>
      </c>
      <c r="E58" s="77" t="s">
        <v>31</v>
      </c>
      <c r="F58" s="79">
        <v>3</v>
      </c>
      <c r="G58" s="79">
        <v>2</v>
      </c>
      <c r="H58" s="80" t="s">
        <v>49</v>
      </c>
    </row>
    <row r="59" spans="1:8" ht="15.75" customHeight="1">
      <c r="A59" s="62">
        <v>0.75</v>
      </c>
      <c r="B59" s="62">
        <v>0.79166666666666663</v>
      </c>
      <c r="C59" s="56">
        <v>39</v>
      </c>
      <c r="D59" s="56" t="s">
        <v>142</v>
      </c>
      <c r="E59" s="77" t="s">
        <v>22</v>
      </c>
      <c r="F59" s="79">
        <v>2</v>
      </c>
      <c r="G59" s="79">
        <v>0</v>
      </c>
      <c r="H59" s="76" t="s">
        <v>30</v>
      </c>
    </row>
    <row r="60" spans="1:8" ht="15.75" customHeight="1">
      <c r="A60" s="62">
        <v>0.79166666666666663</v>
      </c>
      <c r="B60" s="62">
        <v>0.83333333333333337</v>
      </c>
      <c r="C60" s="56">
        <v>40</v>
      </c>
      <c r="D60" s="56" t="s">
        <v>143</v>
      </c>
      <c r="E60" s="77" t="s">
        <v>24</v>
      </c>
      <c r="F60" s="79">
        <v>6</v>
      </c>
      <c r="G60" s="79">
        <v>3</v>
      </c>
      <c r="H60" s="78" t="s">
        <v>23</v>
      </c>
    </row>
    <row r="61" spans="1:8" ht="15.75" customHeight="1">
      <c r="A61" s="62">
        <v>0.83333333333333337</v>
      </c>
      <c r="B61" s="62">
        <v>0.875</v>
      </c>
      <c r="C61" s="56">
        <v>41</v>
      </c>
      <c r="D61" s="56" t="s">
        <v>144</v>
      </c>
      <c r="E61" s="77" t="s">
        <v>24</v>
      </c>
      <c r="F61" s="79" t="s">
        <v>138</v>
      </c>
      <c r="G61" s="74">
        <v>0</v>
      </c>
      <c r="H61" s="81" t="s">
        <v>60</v>
      </c>
    </row>
    <row r="62" spans="1:8" ht="15.75" customHeight="1">
      <c r="A62" s="363" t="s">
        <v>145</v>
      </c>
      <c r="B62" s="327"/>
      <c r="C62" s="327"/>
      <c r="D62" s="327"/>
      <c r="E62" s="327"/>
      <c r="F62" s="327"/>
      <c r="G62" s="327"/>
      <c r="H62" s="328"/>
    </row>
    <row r="63" spans="1:8" ht="15.75" customHeight="1">
      <c r="A63" s="62">
        <v>0.33333333333333331</v>
      </c>
      <c r="B63" s="62">
        <v>0.375</v>
      </c>
      <c r="C63" s="56">
        <v>42</v>
      </c>
      <c r="D63" s="56" t="s">
        <v>146</v>
      </c>
      <c r="E63" s="77" t="s">
        <v>140</v>
      </c>
      <c r="F63" s="74">
        <v>4</v>
      </c>
      <c r="G63" s="74">
        <v>2</v>
      </c>
      <c r="H63" s="80" t="s">
        <v>49</v>
      </c>
    </row>
    <row r="64" spans="1:8" ht="15.75" customHeight="1">
      <c r="A64" s="62">
        <v>0.375</v>
      </c>
      <c r="B64" s="62">
        <v>0.41666666666666669</v>
      </c>
      <c r="C64" s="56">
        <v>43</v>
      </c>
      <c r="D64" s="56" t="s">
        <v>147</v>
      </c>
      <c r="E64" s="67" t="s">
        <v>30</v>
      </c>
      <c r="F64" s="74">
        <v>4</v>
      </c>
      <c r="G64" s="74">
        <v>1</v>
      </c>
      <c r="H64" s="78" t="s">
        <v>23</v>
      </c>
    </row>
    <row r="65" spans="1:8" ht="15.75" customHeight="1">
      <c r="A65" s="62">
        <v>0.41666666666666669</v>
      </c>
      <c r="B65" s="62">
        <v>0.45833333333333331</v>
      </c>
      <c r="C65" s="56">
        <v>44</v>
      </c>
      <c r="D65" s="56" t="s">
        <v>148</v>
      </c>
      <c r="E65" s="77" t="s">
        <v>48</v>
      </c>
      <c r="F65" s="74">
        <v>2</v>
      </c>
      <c r="G65" s="74">
        <v>1</v>
      </c>
      <c r="H65" s="78" t="s">
        <v>23</v>
      </c>
    </row>
    <row r="66" spans="1:8" ht="15.75" customHeight="1">
      <c r="A66" s="62" t="s">
        <v>149</v>
      </c>
      <c r="B66" s="62" t="s">
        <v>150</v>
      </c>
      <c r="C66" s="56">
        <v>45</v>
      </c>
      <c r="D66" s="56" t="s">
        <v>151</v>
      </c>
      <c r="E66" s="77" t="s">
        <v>48</v>
      </c>
      <c r="F66" s="74">
        <v>4</v>
      </c>
      <c r="G66" s="74">
        <v>5</v>
      </c>
      <c r="H66" s="81" t="s">
        <v>31</v>
      </c>
    </row>
    <row r="67" spans="1:8" ht="15.75" customHeight="1">
      <c r="A67" s="62" t="s">
        <v>150</v>
      </c>
      <c r="B67" s="62">
        <v>0.54166666666666663</v>
      </c>
      <c r="C67" s="56">
        <v>46</v>
      </c>
      <c r="D67" s="82" t="s">
        <v>152</v>
      </c>
      <c r="E67" s="77" t="s">
        <v>22</v>
      </c>
      <c r="F67" s="74">
        <v>6</v>
      </c>
      <c r="G67" s="74">
        <v>2</v>
      </c>
      <c r="H67" s="81" t="s">
        <v>24</v>
      </c>
    </row>
    <row r="68" spans="1:8" ht="15.75" customHeight="1">
      <c r="A68" s="364" t="s">
        <v>153</v>
      </c>
      <c r="B68" s="327"/>
      <c r="C68" s="327"/>
      <c r="D68" s="327"/>
      <c r="E68" s="327"/>
      <c r="F68" s="327"/>
      <c r="G68" s="327"/>
      <c r="H68" s="328"/>
    </row>
    <row r="69" spans="1:8" ht="93" customHeight="1">
      <c r="A69" s="365"/>
      <c r="B69" s="335"/>
      <c r="C69" s="335"/>
      <c r="D69" s="335"/>
      <c r="E69" s="335"/>
      <c r="F69" s="335"/>
      <c r="G69" s="335"/>
      <c r="H69" s="335"/>
    </row>
  </sheetData>
  <sheetProtection algorithmName="SHA-512" hashValue="Ce/N1WjD2kKFV1wLmxMPmfQ5LudJ4aPmkiWRcmuvkb6z9FVosKYv6YxQSDA5Rla/Cxd9NL4//iiwqIydv51StA==" saltValue="R3p14pRBzeqDJMQwRz31NA==" spinCount="100000" sheet="1" objects="1" scenarios="1"/>
  <mergeCells count="34">
    <mergeCell ref="A69:H69"/>
    <mergeCell ref="C10:H10"/>
    <mergeCell ref="C11:H11"/>
    <mergeCell ref="C12:H12"/>
    <mergeCell ref="C13:H13"/>
    <mergeCell ref="C14:H14"/>
    <mergeCell ref="A16:H16"/>
    <mergeCell ref="F17:G17"/>
    <mergeCell ref="A31:H31"/>
    <mergeCell ref="F32:G32"/>
    <mergeCell ref="A48:H48"/>
    <mergeCell ref="A62:H62"/>
    <mergeCell ref="A68:H68"/>
    <mergeCell ref="A12:B12"/>
    <mergeCell ref="A13:B13"/>
    <mergeCell ref="A14:B14"/>
    <mergeCell ref="A15:B15"/>
    <mergeCell ref="A6:B6"/>
    <mergeCell ref="A7:B7"/>
    <mergeCell ref="A8:B8"/>
    <mergeCell ref="A5:B5"/>
    <mergeCell ref="C5:H5"/>
    <mergeCell ref="A9:B9"/>
    <mergeCell ref="A10:B10"/>
    <mergeCell ref="A11:B11"/>
    <mergeCell ref="C6:H6"/>
    <mergeCell ref="C7:H7"/>
    <mergeCell ref="C8:H8"/>
    <mergeCell ref="C9:H9"/>
    <mergeCell ref="A1:H1"/>
    <mergeCell ref="A2:H2"/>
    <mergeCell ref="A3:H3"/>
    <mergeCell ref="A4:B4"/>
    <mergeCell ref="C4:H4"/>
  </mergeCells>
  <pageMargins left="0.7" right="0.7" top="0.75" bottom="0.75" header="0" footer="0"/>
  <pageSetup paperSize="9" scale="41"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54"/>
  <sheetViews>
    <sheetView workbookViewId="0">
      <selection sqref="A1:Q1"/>
    </sheetView>
  </sheetViews>
  <sheetFormatPr baseColWidth="10" defaultColWidth="14.42578125" defaultRowHeight="15" customHeight="1"/>
  <cols>
    <col min="1" max="2" width="10.28515625" customWidth="1"/>
    <col min="3" max="3" width="4.5703125" customWidth="1"/>
    <col min="4" max="4" width="18.7109375" customWidth="1"/>
    <col min="5" max="5" width="31.42578125" customWidth="1"/>
    <col min="6" max="7" width="4.7109375" customWidth="1"/>
    <col min="8" max="8" width="30.28515625" customWidth="1"/>
    <col min="9" max="9" width="3.140625" customWidth="1"/>
    <col min="10" max="11" width="10.7109375" customWidth="1"/>
    <col min="12" max="12" width="4.5703125" customWidth="1"/>
    <col min="13" max="13" width="17.7109375" customWidth="1"/>
    <col min="14" max="14" width="32.7109375" customWidth="1"/>
    <col min="15" max="16" width="5.28515625" customWidth="1"/>
    <col min="17" max="17" width="29.140625" customWidth="1"/>
  </cols>
  <sheetData>
    <row r="1" spans="1:17" ht="144.75" customHeight="1">
      <c r="A1" s="360"/>
      <c r="B1" s="327"/>
      <c r="C1" s="327"/>
      <c r="D1" s="327"/>
      <c r="E1" s="327"/>
      <c r="F1" s="327"/>
      <c r="G1" s="327"/>
      <c r="H1" s="327"/>
      <c r="I1" s="327"/>
      <c r="J1" s="327"/>
      <c r="K1" s="327"/>
      <c r="L1" s="327"/>
      <c r="M1" s="327"/>
      <c r="N1" s="327"/>
      <c r="O1" s="327"/>
      <c r="P1" s="327"/>
      <c r="Q1" s="328"/>
    </row>
    <row r="2" spans="1:17" ht="19.5" customHeight="1">
      <c r="A2" s="360" t="s">
        <v>154</v>
      </c>
      <c r="B2" s="327"/>
      <c r="C2" s="327"/>
      <c r="D2" s="327"/>
      <c r="E2" s="327"/>
      <c r="F2" s="327"/>
      <c r="G2" s="327"/>
      <c r="H2" s="327"/>
      <c r="I2" s="327"/>
      <c r="J2" s="327"/>
      <c r="K2" s="327"/>
      <c r="L2" s="327"/>
      <c r="M2" s="327"/>
      <c r="N2" s="327"/>
      <c r="O2" s="327"/>
      <c r="P2" s="327"/>
      <c r="Q2" s="328"/>
    </row>
    <row r="3" spans="1:17" ht="19.5" customHeight="1">
      <c r="A3" s="363" t="s">
        <v>155</v>
      </c>
      <c r="B3" s="327"/>
      <c r="C3" s="327"/>
      <c r="D3" s="327"/>
      <c r="E3" s="327"/>
      <c r="F3" s="327"/>
      <c r="G3" s="327"/>
      <c r="H3" s="327"/>
      <c r="I3" s="327"/>
      <c r="J3" s="327"/>
      <c r="K3" s="327"/>
      <c r="L3" s="327"/>
      <c r="M3" s="327"/>
      <c r="N3" s="327"/>
      <c r="O3" s="327"/>
      <c r="P3" s="327"/>
      <c r="Q3" s="328"/>
    </row>
    <row r="4" spans="1:17" ht="19.5" customHeight="1">
      <c r="A4" s="83"/>
      <c r="B4" s="83"/>
      <c r="C4" s="360"/>
      <c r="D4" s="327"/>
      <c r="E4" s="327"/>
      <c r="F4" s="327"/>
      <c r="G4" s="327"/>
      <c r="H4" s="327"/>
      <c r="I4" s="327"/>
      <c r="J4" s="327"/>
      <c r="K4" s="327"/>
      <c r="L4" s="327"/>
      <c r="M4" s="327"/>
      <c r="N4" s="327"/>
      <c r="O4" s="327"/>
      <c r="P4" s="327"/>
      <c r="Q4" s="328"/>
    </row>
    <row r="5" spans="1:17" ht="19.5" customHeight="1">
      <c r="A5" s="363" t="s">
        <v>156</v>
      </c>
      <c r="B5" s="327"/>
      <c r="C5" s="327"/>
      <c r="D5" s="327"/>
      <c r="E5" s="327"/>
      <c r="F5" s="327"/>
      <c r="G5" s="327"/>
      <c r="H5" s="328"/>
      <c r="I5" s="84"/>
      <c r="J5" s="363" t="s">
        <v>156</v>
      </c>
      <c r="K5" s="327"/>
      <c r="L5" s="327"/>
      <c r="M5" s="327"/>
      <c r="N5" s="327"/>
      <c r="O5" s="327"/>
      <c r="P5" s="327"/>
      <c r="Q5" s="328"/>
    </row>
    <row r="6" spans="1:17" ht="19.5" customHeight="1">
      <c r="A6" s="61" t="s">
        <v>101</v>
      </c>
      <c r="B6" s="61" t="s">
        <v>102</v>
      </c>
      <c r="C6" s="17" t="s">
        <v>41</v>
      </c>
      <c r="D6" s="61" t="s">
        <v>103</v>
      </c>
      <c r="E6" s="61" t="s">
        <v>45</v>
      </c>
      <c r="F6" s="366" t="s">
        <v>104</v>
      </c>
      <c r="G6" s="328"/>
      <c r="H6" s="61" t="s">
        <v>45</v>
      </c>
      <c r="I6" s="368"/>
      <c r="J6" s="61" t="s">
        <v>101</v>
      </c>
      <c r="K6" s="61" t="s">
        <v>102</v>
      </c>
      <c r="L6" s="17" t="s">
        <v>41</v>
      </c>
      <c r="M6" s="61" t="s">
        <v>103</v>
      </c>
      <c r="N6" s="61" t="s">
        <v>45</v>
      </c>
      <c r="O6" s="366" t="s">
        <v>104</v>
      </c>
      <c r="P6" s="328"/>
      <c r="Q6" s="61" t="s">
        <v>45</v>
      </c>
    </row>
    <row r="7" spans="1:17" ht="19.5" customHeight="1">
      <c r="A7" s="83">
        <v>0.36458333333333331</v>
      </c>
      <c r="B7" s="83">
        <v>0.39583333333333331</v>
      </c>
      <c r="C7" s="17">
        <v>2</v>
      </c>
      <c r="D7" s="85" t="s">
        <v>157</v>
      </c>
      <c r="E7" s="86" t="s">
        <v>22</v>
      </c>
      <c r="F7" s="87">
        <v>0</v>
      </c>
      <c r="G7" s="87">
        <v>3</v>
      </c>
      <c r="H7" s="88" t="s">
        <v>60</v>
      </c>
      <c r="I7" s="331"/>
      <c r="J7" s="83">
        <v>0.36458333333333331</v>
      </c>
      <c r="K7" s="83">
        <v>0.39583333333333331</v>
      </c>
      <c r="L7" s="17">
        <v>1</v>
      </c>
      <c r="M7" s="89" t="s">
        <v>158</v>
      </c>
      <c r="N7" s="90" t="s">
        <v>83</v>
      </c>
      <c r="O7" s="87">
        <v>3</v>
      </c>
      <c r="P7" s="87">
        <v>0</v>
      </c>
      <c r="Q7" s="91" t="s">
        <v>159</v>
      </c>
    </row>
    <row r="8" spans="1:17" ht="19.5" customHeight="1">
      <c r="A8" s="83">
        <v>0.39583333333333331</v>
      </c>
      <c r="B8" s="83">
        <v>0.42708333333333331</v>
      </c>
      <c r="C8" s="17">
        <v>3</v>
      </c>
      <c r="D8" s="85" t="s">
        <v>157</v>
      </c>
      <c r="E8" s="86" t="s">
        <v>98</v>
      </c>
      <c r="F8" s="87">
        <v>2</v>
      </c>
      <c r="G8" s="87">
        <v>3</v>
      </c>
      <c r="H8" s="88" t="s">
        <v>66</v>
      </c>
      <c r="I8" s="331"/>
      <c r="J8" s="83">
        <v>0.39583333333333331</v>
      </c>
      <c r="K8" s="83">
        <v>0.42708333333333331</v>
      </c>
      <c r="L8" s="17">
        <v>2</v>
      </c>
      <c r="M8" s="89" t="s">
        <v>158</v>
      </c>
      <c r="N8" s="90" t="s">
        <v>58</v>
      </c>
      <c r="O8" s="87">
        <v>1</v>
      </c>
      <c r="P8" s="87">
        <v>3</v>
      </c>
      <c r="Q8" s="91" t="s">
        <v>24</v>
      </c>
    </row>
    <row r="9" spans="1:17" ht="19.5" customHeight="1">
      <c r="A9" s="83">
        <v>0.42708333333333331</v>
      </c>
      <c r="B9" s="83">
        <v>0.45833333333333331</v>
      </c>
      <c r="C9" s="17">
        <v>4</v>
      </c>
      <c r="D9" s="85" t="s">
        <v>157</v>
      </c>
      <c r="E9" s="86" t="s">
        <v>114</v>
      </c>
      <c r="F9" s="87">
        <v>2</v>
      </c>
      <c r="G9" s="87">
        <v>2</v>
      </c>
      <c r="H9" s="88" t="s">
        <v>65</v>
      </c>
      <c r="I9" s="331"/>
      <c r="J9" s="83">
        <v>0.42708333333333331</v>
      </c>
      <c r="K9" s="83">
        <v>0.45833333333333331</v>
      </c>
      <c r="L9" s="17">
        <v>3</v>
      </c>
      <c r="M9" s="89" t="s">
        <v>158</v>
      </c>
      <c r="N9" s="90" t="s">
        <v>98</v>
      </c>
      <c r="O9" s="87">
        <v>1</v>
      </c>
      <c r="P9" s="87">
        <v>3</v>
      </c>
      <c r="Q9" s="92" t="s">
        <v>114</v>
      </c>
    </row>
    <row r="10" spans="1:17" ht="19.5" customHeight="1">
      <c r="A10" s="83">
        <v>0.45833333333333331</v>
      </c>
      <c r="B10" s="83">
        <v>0.48958333333333331</v>
      </c>
      <c r="C10" s="17">
        <v>5</v>
      </c>
      <c r="D10" s="85" t="s">
        <v>157</v>
      </c>
      <c r="E10" s="86" t="s">
        <v>160</v>
      </c>
      <c r="F10" s="87">
        <v>0</v>
      </c>
      <c r="G10" s="87">
        <v>3</v>
      </c>
      <c r="H10" s="88" t="s">
        <v>68</v>
      </c>
      <c r="I10" s="331"/>
      <c r="J10" s="83">
        <v>0.45833333333333331</v>
      </c>
      <c r="K10" s="83">
        <v>0.48958333333333331</v>
      </c>
      <c r="L10" s="17">
        <v>4</v>
      </c>
      <c r="M10" s="89" t="s">
        <v>158</v>
      </c>
      <c r="N10" s="90" t="s">
        <v>83</v>
      </c>
      <c r="O10" s="87">
        <v>2</v>
      </c>
      <c r="P10" s="87">
        <v>3</v>
      </c>
      <c r="Q10" s="92" t="s">
        <v>24</v>
      </c>
    </row>
    <row r="11" spans="1:17" ht="19.5" customHeight="1">
      <c r="A11" s="83">
        <v>0.48958333333333331</v>
      </c>
      <c r="B11" s="83">
        <v>0.52083333333333337</v>
      </c>
      <c r="C11" s="17">
        <v>6</v>
      </c>
      <c r="D11" s="85" t="s">
        <v>161</v>
      </c>
      <c r="E11" s="86" t="s">
        <v>162</v>
      </c>
      <c r="F11" s="87">
        <v>2</v>
      </c>
      <c r="G11" s="87">
        <v>3</v>
      </c>
      <c r="H11" s="88" t="s">
        <v>66</v>
      </c>
      <c r="I11" s="331"/>
      <c r="J11" s="83">
        <v>0.48958333333333331</v>
      </c>
      <c r="K11" s="83">
        <v>0.52083333333333337</v>
      </c>
      <c r="L11" s="17">
        <v>5</v>
      </c>
      <c r="M11" s="89" t="s">
        <v>163</v>
      </c>
      <c r="N11" s="90" t="s">
        <v>159</v>
      </c>
      <c r="O11" s="87">
        <v>2</v>
      </c>
      <c r="P11" s="87">
        <v>3</v>
      </c>
      <c r="Q11" s="92" t="s">
        <v>114</v>
      </c>
    </row>
    <row r="12" spans="1:17" ht="19.5" customHeight="1">
      <c r="A12" s="83">
        <v>0.52083333333333337</v>
      </c>
      <c r="B12" s="83">
        <v>0.55208333333333337</v>
      </c>
      <c r="C12" s="17">
        <v>7</v>
      </c>
      <c r="D12" s="85" t="s">
        <v>161</v>
      </c>
      <c r="E12" s="86" t="s">
        <v>65</v>
      </c>
      <c r="F12" s="87">
        <v>2</v>
      </c>
      <c r="G12" s="87">
        <v>3</v>
      </c>
      <c r="H12" s="88" t="s">
        <v>60</v>
      </c>
      <c r="I12" s="331"/>
      <c r="J12" s="83">
        <v>0.52083333333333337</v>
      </c>
      <c r="K12" s="83">
        <v>0.55208333333333337</v>
      </c>
      <c r="L12" s="17">
        <v>6</v>
      </c>
      <c r="M12" s="89" t="s">
        <v>163</v>
      </c>
      <c r="N12" s="90" t="s">
        <v>58</v>
      </c>
      <c r="O12" s="87">
        <v>3</v>
      </c>
      <c r="P12" s="87">
        <v>0</v>
      </c>
      <c r="Q12" s="92" t="s">
        <v>98</v>
      </c>
    </row>
    <row r="13" spans="1:17" ht="19.5" customHeight="1">
      <c r="A13" s="83">
        <v>0.55208333333333337</v>
      </c>
      <c r="B13" s="83">
        <v>0.58333333333333337</v>
      </c>
      <c r="C13" s="17">
        <v>8</v>
      </c>
      <c r="D13" s="85" t="s">
        <v>161</v>
      </c>
      <c r="E13" s="86" t="s">
        <v>162</v>
      </c>
      <c r="F13" s="87">
        <v>0</v>
      </c>
      <c r="G13" s="87">
        <v>3</v>
      </c>
      <c r="H13" s="88" t="s">
        <v>68</v>
      </c>
      <c r="I13" s="331"/>
      <c r="J13" s="83">
        <v>0.55208333333333337</v>
      </c>
      <c r="K13" s="83">
        <v>0.58333333333333337</v>
      </c>
      <c r="L13" s="17">
        <v>7</v>
      </c>
      <c r="M13" s="89" t="s">
        <v>163</v>
      </c>
      <c r="N13" s="90" t="s">
        <v>83</v>
      </c>
      <c r="O13" s="87">
        <v>1</v>
      </c>
      <c r="P13" s="87">
        <v>2</v>
      </c>
      <c r="Q13" s="92" t="s">
        <v>114</v>
      </c>
    </row>
    <row r="14" spans="1:17" ht="19.5" customHeight="1">
      <c r="A14" s="83">
        <v>0.58333333333333337</v>
      </c>
      <c r="B14" s="83">
        <v>0.61458333333333337</v>
      </c>
      <c r="C14" s="17">
        <v>9</v>
      </c>
      <c r="D14" s="85" t="s">
        <v>161</v>
      </c>
      <c r="E14" s="86" t="s">
        <v>114</v>
      </c>
      <c r="F14" s="87">
        <v>0</v>
      </c>
      <c r="G14" s="87">
        <v>3</v>
      </c>
      <c r="H14" s="88" t="s">
        <v>66</v>
      </c>
      <c r="I14" s="331"/>
      <c r="J14" s="83">
        <v>0.58333333333333337</v>
      </c>
      <c r="K14" s="83">
        <v>0.61458333333333337</v>
      </c>
      <c r="L14" s="17">
        <v>8</v>
      </c>
      <c r="M14" s="89" t="s">
        <v>163</v>
      </c>
      <c r="N14" s="90" t="s">
        <v>24</v>
      </c>
      <c r="O14" s="87">
        <v>3</v>
      </c>
      <c r="P14" s="87">
        <v>0</v>
      </c>
      <c r="Q14" s="92" t="s">
        <v>98</v>
      </c>
    </row>
    <row r="15" spans="1:17" ht="19.5" customHeight="1">
      <c r="A15" s="83">
        <v>0.61458333333333337</v>
      </c>
      <c r="B15" s="83">
        <v>0.64583333333333337</v>
      </c>
      <c r="C15" s="17">
        <v>10</v>
      </c>
      <c r="D15" s="85" t="s">
        <v>161</v>
      </c>
      <c r="E15" s="86" t="s">
        <v>160</v>
      </c>
      <c r="F15" s="87">
        <v>3</v>
      </c>
      <c r="G15" s="87">
        <v>0</v>
      </c>
      <c r="H15" s="88" t="s">
        <v>22</v>
      </c>
      <c r="I15" s="331"/>
      <c r="J15" s="83">
        <v>0.61458333333333337</v>
      </c>
      <c r="K15" s="83">
        <v>0.64583333333333337</v>
      </c>
      <c r="L15" s="17">
        <v>9</v>
      </c>
      <c r="M15" s="89" t="s">
        <v>164</v>
      </c>
      <c r="N15" s="90" t="s">
        <v>159</v>
      </c>
      <c r="O15" s="87">
        <v>2</v>
      </c>
      <c r="P15" s="87">
        <v>3</v>
      </c>
      <c r="Q15" s="92" t="s">
        <v>114</v>
      </c>
    </row>
    <row r="16" spans="1:17" ht="19.5" customHeight="1">
      <c r="A16" s="83">
        <v>0.64583333333333337</v>
      </c>
      <c r="B16" s="83">
        <v>0.67708333333333337</v>
      </c>
      <c r="C16" s="17">
        <v>11</v>
      </c>
      <c r="D16" s="85" t="s">
        <v>165</v>
      </c>
      <c r="E16" s="86" t="s">
        <v>98</v>
      </c>
      <c r="F16" s="87">
        <v>0</v>
      </c>
      <c r="G16" s="87">
        <v>3</v>
      </c>
      <c r="H16" s="88" t="s">
        <v>68</v>
      </c>
      <c r="I16" s="331"/>
      <c r="J16" s="83">
        <v>0.64583333333333337</v>
      </c>
      <c r="K16" s="83">
        <v>0.69791666666666663</v>
      </c>
      <c r="L16" s="17">
        <v>10</v>
      </c>
      <c r="M16" s="89" t="s">
        <v>164</v>
      </c>
      <c r="N16" s="90" t="s">
        <v>98</v>
      </c>
      <c r="O16" s="87">
        <v>0</v>
      </c>
      <c r="P16" s="87">
        <v>3</v>
      </c>
      <c r="Q16" s="92" t="s">
        <v>83</v>
      </c>
    </row>
    <row r="17" spans="1:17" ht="19.5" customHeight="1">
      <c r="A17" s="83">
        <v>0.67708333333333337</v>
      </c>
      <c r="B17" s="83">
        <v>0.70833333333333337</v>
      </c>
      <c r="C17" s="17">
        <v>12</v>
      </c>
      <c r="D17" s="85" t="s">
        <v>165</v>
      </c>
      <c r="E17" s="86" t="s">
        <v>66</v>
      </c>
      <c r="F17" s="87">
        <v>2</v>
      </c>
      <c r="G17" s="87">
        <v>1</v>
      </c>
      <c r="H17" s="88" t="s">
        <v>60</v>
      </c>
      <c r="I17" s="331"/>
      <c r="J17" s="83">
        <v>0.69791666666666663</v>
      </c>
      <c r="K17" s="83">
        <v>0.72916666666666663</v>
      </c>
      <c r="L17" s="17">
        <v>11</v>
      </c>
      <c r="M17" s="89" t="s">
        <v>164</v>
      </c>
      <c r="N17" s="90" t="s">
        <v>58</v>
      </c>
      <c r="O17" s="87">
        <v>3</v>
      </c>
      <c r="P17" s="87">
        <v>2</v>
      </c>
      <c r="Q17" s="92" t="s">
        <v>24</v>
      </c>
    </row>
    <row r="18" spans="1:17" ht="19.5" customHeight="1">
      <c r="A18" s="83">
        <v>0.70833333333333337</v>
      </c>
      <c r="B18" s="83">
        <v>0.73958333333333337</v>
      </c>
      <c r="C18" s="17">
        <v>13</v>
      </c>
      <c r="D18" s="85" t="s">
        <v>165</v>
      </c>
      <c r="E18" s="86" t="s">
        <v>65</v>
      </c>
      <c r="F18" s="87">
        <v>3</v>
      </c>
      <c r="G18" s="87">
        <v>0</v>
      </c>
      <c r="H18" s="88" t="s">
        <v>22</v>
      </c>
      <c r="I18" s="331"/>
      <c r="J18" s="83"/>
      <c r="K18" s="83"/>
      <c r="L18" s="17"/>
      <c r="M18" s="89"/>
      <c r="N18" s="90"/>
      <c r="O18" s="17"/>
      <c r="P18" s="17"/>
      <c r="Q18" s="93"/>
    </row>
    <row r="19" spans="1:17" ht="19.5" customHeight="1">
      <c r="A19" s="363" t="s">
        <v>166</v>
      </c>
      <c r="B19" s="327"/>
      <c r="C19" s="327"/>
      <c r="D19" s="327"/>
      <c r="E19" s="327"/>
      <c r="F19" s="327"/>
      <c r="G19" s="327"/>
      <c r="H19" s="367"/>
      <c r="I19" s="331"/>
      <c r="J19" s="363" t="s">
        <v>166</v>
      </c>
      <c r="K19" s="327"/>
      <c r="L19" s="327"/>
      <c r="M19" s="327"/>
      <c r="N19" s="327"/>
      <c r="O19" s="327"/>
      <c r="P19" s="327"/>
      <c r="Q19" s="367"/>
    </row>
    <row r="20" spans="1:17" ht="19.5" customHeight="1">
      <c r="A20" s="61" t="s">
        <v>101</v>
      </c>
      <c r="B20" s="61" t="s">
        <v>102</v>
      </c>
      <c r="C20" s="17" t="s">
        <v>41</v>
      </c>
      <c r="D20" s="61" t="s">
        <v>103</v>
      </c>
      <c r="E20" s="61" t="s">
        <v>45</v>
      </c>
      <c r="F20" s="366" t="s">
        <v>104</v>
      </c>
      <c r="G20" s="328"/>
      <c r="H20" s="61" t="s">
        <v>45</v>
      </c>
      <c r="I20" s="331"/>
      <c r="J20" s="61" t="s">
        <v>101</v>
      </c>
      <c r="K20" s="61" t="s">
        <v>102</v>
      </c>
      <c r="L20" s="17" t="s">
        <v>41</v>
      </c>
      <c r="M20" s="61" t="s">
        <v>103</v>
      </c>
      <c r="N20" s="61" t="s">
        <v>45</v>
      </c>
      <c r="O20" s="366" t="s">
        <v>104</v>
      </c>
      <c r="P20" s="328"/>
      <c r="Q20" s="61" t="s">
        <v>45</v>
      </c>
    </row>
    <row r="21" spans="1:17" ht="19.5" customHeight="1">
      <c r="A21" s="83">
        <v>0.33333333333333331</v>
      </c>
      <c r="B21" s="83">
        <v>0.36458333333333331</v>
      </c>
      <c r="C21" s="366" t="s">
        <v>167</v>
      </c>
      <c r="D21" s="327"/>
      <c r="E21" s="327"/>
      <c r="F21" s="327"/>
      <c r="G21" s="327"/>
      <c r="H21" s="327"/>
      <c r="I21" s="331"/>
      <c r="J21" s="83">
        <v>0.33333333333333331</v>
      </c>
      <c r="K21" s="83">
        <v>0.36458333333333331</v>
      </c>
      <c r="L21" s="366" t="s">
        <v>167</v>
      </c>
      <c r="M21" s="327"/>
      <c r="N21" s="327"/>
      <c r="O21" s="327"/>
      <c r="P21" s="327"/>
      <c r="Q21" s="327"/>
    </row>
    <row r="22" spans="1:17" ht="19.5" customHeight="1">
      <c r="A22" s="83">
        <v>0.36458333333333331</v>
      </c>
      <c r="B22" s="83">
        <v>0.41666666666666669</v>
      </c>
      <c r="C22" s="366" t="s">
        <v>168</v>
      </c>
      <c r="D22" s="327"/>
      <c r="E22" s="327"/>
      <c r="F22" s="327"/>
      <c r="G22" s="327"/>
      <c r="H22" s="327"/>
      <c r="I22" s="331"/>
      <c r="J22" s="83">
        <v>0.36458333333333331</v>
      </c>
      <c r="K22" s="83">
        <v>0.41666666666666669</v>
      </c>
      <c r="L22" s="366" t="s">
        <v>168</v>
      </c>
      <c r="M22" s="327"/>
      <c r="N22" s="327"/>
      <c r="O22" s="327"/>
      <c r="P22" s="327"/>
      <c r="Q22" s="327"/>
    </row>
    <row r="23" spans="1:17" ht="19.5" customHeight="1">
      <c r="A23" s="83">
        <v>0.41666666666666669</v>
      </c>
      <c r="B23" s="83">
        <v>0.45833333333333331</v>
      </c>
      <c r="C23" s="366" t="s">
        <v>169</v>
      </c>
      <c r="D23" s="327"/>
      <c r="E23" s="327"/>
      <c r="F23" s="327"/>
      <c r="G23" s="327"/>
      <c r="H23" s="327"/>
      <c r="I23" s="331"/>
      <c r="J23" s="83">
        <v>0.41666666666666669</v>
      </c>
      <c r="K23" s="83">
        <v>0.45833333333333331</v>
      </c>
      <c r="L23" s="366" t="s">
        <v>169</v>
      </c>
      <c r="M23" s="327"/>
      <c r="N23" s="327"/>
      <c r="O23" s="327"/>
      <c r="P23" s="327"/>
      <c r="Q23" s="327"/>
    </row>
    <row r="24" spans="1:17" ht="19.5" customHeight="1">
      <c r="A24" s="83">
        <v>0.45833333333333331</v>
      </c>
      <c r="B24" s="83">
        <v>0.48958333333333331</v>
      </c>
      <c r="C24" s="17">
        <v>14</v>
      </c>
      <c r="D24" s="85" t="s">
        <v>165</v>
      </c>
      <c r="E24" s="86" t="s">
        <v>114</v>
      </c>
      <c r="F24" s="87">
        <v>2</v>
      </c>
      <c r="G24" s="87">
        <v>2</v>
      </c>
      <c r="H24" s="88" t="s">
        <v>67</v>
      </c>
      <c r="I24" s="331"/>
      <c r="J24" s="83">
        <v>0.45833333333333331</v>
      </c>
      <c r="K24" s="83">
        <v>0.48958333333333331</v>
      </c>
      <c r="L24" s="94">
        <v>12</v>
      </c>
      <c r="M24" s="89" t="s">
        <v>170</v>
      </c>
      <c r="N24" s="95" t="s">
        <v>83</v>
      </c>
      <c r="O24" s="96">
        <v>3</v>
      </c>
      <c r="P24" s="96">
        <v>1</v>
      </c>
      <c r="Q24" s="97" t="s">
        <v>31</v>
      </c>
    </row>
    <row r="25" spans="1:17" ht="19.5" customHeight="1">
      <c r="A25" s="83">
        <v>0.48958333333333331</v>
      </c>
      <c r="B25" s="83">
        <v>0.52083333333333337</v>
      </c>
      <c r="C25" s="17">
        <v>15</v>
      </c>
      <c r="D25" s="85" t="s">
        <v>165</v>
      </c>
      <c r="E25" s="86" t="s">
        <v>160</v>
      </c>
      <c r="F25" s="87">
        <v>3</v>
      </c>
      <c r="G25" s="87">
        <v>1</v>
      </c>
      <c r="H25" s="88" t="s">
        <v>162</v>
      </c>
      <c r="I25" s="331"/>
      <c r="J25" s="83">
        <v>0.48958333333333331</v>
      </c>
      <c r="K25" s="83">
        <v>0.52083333333333337</v>
      </c>
      <c r="L25" s="87">
        <v>13</v>
      </c>
      <c r="M25" s="89" t="s">
        <v>170</v>
      </c>
      <c r="N25" s="98" t="s">
        <v>106</v>
      </c>
      <c r="O25" s="99">
        <v>3</v>
      </c>
      <c r="P25" s="99">
        <v>1</v>
      </c>
      <c r="Q25" s="92" t="s">
        <v>85</v>
      </c>
    </row>
    <row r="26" spans="1:17" ht="19.5" customHeight="1">
      <c r="A26" s="83">
        <v>0.52083333333333337</v>
      </c>
      <c r="B26" s="83">
        <v>0.55208333333333337</v>
      </c>
      <c r="C26" s="17">
        <v>16</v>
      </c>
      <c r="D26" s="85" t="s">
        <v>171</v>
      </c>
      <c r="E26" s="86" t="s">
        <v>66</v>
      </c>
      <c r="F26" s="87">
        <v>3</v>
      </c>
      <c r="G26" s="87">
        <v>1</v>
      </c>
      <c r="H26" s="88" t="s">
        <v>22</v>
      </c>
      <c r="I26" s="331"/>
      <c r="J26" s="83">
        <v>0.52083333333333337</v>
      </c>
      <c r="K26" s="83">
        <v>0.55208333333333337</v>
      </c>
      <c r="L26" s="87">
        <v>14</v>
      </c>
      <c r="M26" s="89" t="s">
        <v>170</v>
      </c>
      <c r="N26" s="90" t="s">
        <v>24</v>
      </c>
      <c r="O26" s="94">
        <v>3</v>
      </c>
      <c r="P26" s="94">
        <v>0</v>
      </c>
      <c r="Q26" s="97" t="s">
        <v>84</v>
      </c>
    </row>
    <row r="27" spans="1:17" ht="19.5" customHeight="1">
      <c r="A27" s="83">
        <v>0.55208333333333337</v>
      </c>
      <c r="B27" s="83">
        <v>0.58333333333333337</v>
      </c>
      <c r="C27" s="17">
        <v>17</v>
      </c>
      <c r="D27" s="85" t="s">
        <v>171</v>
      </c>
      <c r="E27" s="86" t="s">
        <v>67</v>
      </c>
      <c r="F27" s="87">
        <v>2</v>
      </c>
      <c r="G27" s="87">
        <v>3</v>
      </c>
      <c r="H27" s="88" t="s">
        <v>60</v>
      </c>
      <c r="I27" s="331"/>
      <c r="J27" s="83">
        <v>0.55208333333333337</v>
      </c>
      <c r="K27" s="83">
        <v>0.58333333333333337</v>
      </c>
      <c r="L27" s="87">
        <v>15</v>
      </c>
      <c r="M27" s="89" t="s">
        <v>170</v>
      </c>
      <c r="N27" s="90" t="s">
        <v>159</v>
      </c>
      <c r="O27" s="87">
        <v>0</v>
      </c>
      <c r="P27" s="87">
        <v>3</v>
      </c>
      <c r="Q27" s="92" t="s">
        <v>58</v>
      </c>
    </row>
    <row r="28" spans="1:17" ht="19.5" customHeight="1">
      <c r="A28" s="83">
        <v>0.58333333333333337</v>
      </c>
      <c r="B28" s="83">
        <v>0.61458333333333337</v>
      </c>
      <c r="C28" s="17">
        <v>18</v>
      </c>
      <c r="D28" s="85" t="s">
        <v>171</v>
      </c>
      <c r="E28" s="86" t="s">
        <v>98</v>
      </c>
      <c r="F28" s="87">
        <v>3</v>
      </c>
      <c r="G28" s="87">
        <v>0</v>
      </c>
      <c r="H28" s="88" t="s">
        <v>162</v>
      </c>
      <c r="I28" s="331"/>
      <c r="J28" s="83">
        <v>0.58333333333333337</v>
      </c>
      <c r="K28" s="83">
        <v>0.61458333333333337</v>
      </c>
      <c r="L28" s="87">
        <v>16</v>
      </c>
      <c r="M28" s="89" t="s">
        <v>172</v>
      </c>
      <c r="N28" s="100" t="s">
        <v>83</v>
      </c>
      <c r="O28" s="87">
        <v>3</v>
      </c>
      <c r="P28" s="87">
        <v>0</v>
      </c>
      <c r="Q28" s="92" t="s">
        <v>85</v>
      </c>
    </row>
    <row r="29" spans="1:17" ht="19.5" customHeight="1">
      <c r="A29" s="83">
        <v>0.61458333333333337</v>
      </c>
      <c r="B29" s="83">
        <v>0.64583333333333337</v>
      </c>
      <c r="C29" s="17">
        <v>19</v>
      </c>
      <c r="D29" s="85" t="s">
        <v>171</v>
      </c>
      <c r="E29" s="86" t="s">
        <v>114</v>
      </c>
      <c r="F29" s="87">
        <v>1</v>
      </c>
      <c r="G29" s="87">
        <v>3</v>
      </c>
      <c r="H29" s="88" t="s">
        <v>68</v>
      </c>
      <c r="I29" s="331"/>
      <c r="J29" s="83">
        <v>0.61458333333333337</v>
      </c>
      <c r="K29" s="83">
        <v>0.64583333333333337</v>
      </c>
      <c r="L29" s="87">
        <v>17</v>
      </c>
      <c r="M29" s="89" t="s">
        <v>172</v>
      </c>
      <c r="N29" s="90" t="s">
        <v>98</v>
      </c>
      <c r="O29" s="87">
        <v>3</v>
      </c>
      <c r="P29" s="87">
        <v>2</v>
      </c>
      <c r="Q29" s="97" t="s">
        <v>84</v>
      </c>
    </row>
    <row r="30" spans="1:17" ht="19.5" customHeight="1">
      <c r="A30" s="83">
        <v>0.64583333333333337</v>
      </c>
      <c r="B30" s="83">
        <v>0.67708333333333337</v>
      </c>
      <c r="C30" s="17">
        <v>20</v>
      </c>
      <c r="D30" s="85" t="s">
        <v>171</v>
      </c>
      <c r="E30" s="86" t="s">
        <v>160</v>
      </c>
      <c r="F30" s="87">
        <v>3</v>
      </c>
      <c r="G30" s="87">
        <v>0</v>
      </c>
      <c r="H30" s="88" t="s">
        <v>65</v>
      </c>
      <c r="I30" s="331"/>
      <c r="J30" s="83">
        <v>0.64583333333333337</v>
      </c>
      <c r="K30" s="83">
        <v>0.67708333333333337</v>
      </c>
      <c r="L30" s="87">
        <v>18</v>
      </c>
      <c r="M30" s="89" t="s">
        <v>172</v>
      </c>
      <c r="N30" s="90" t="s">
        <v>106</v>
      </c>
      <c r="O30" s="87">
        <v>2</v>
      </c>
      <c r="P30" s="87">
        <v>3</v>
      </c>
      <c r="Q30" s="92" t="s">
        <v>58</v>
      </c>
    </row>
    <row r="31" spans="1:17" ht="19.5" customHeight="1">
      <c r="A31" s="83">
        <v>0.67708333333333337</v>
      </c>
      <c r="B31" s="83">
        <v>0.70833333333333337</v>
      </c>
      <c r="C31" s="17">
        <v>21</v>
      </c>
      <c r="D31" s="85" t="s">
        <v>173</v>
      </c>
      <c r="E31" s="86" t="s">
        <v>67</v>
      </c>
      <c r="F31" s="87">
        <v>2</v>
      </c>
      <c r="G31" s="87">
        <v>3</v>
      </c>
      <c r="H31" s="88" t="s">
        <v>22</v>
      </c>
      <c r="I31" s="331"/>
      <c r="J31" s="83">
        <v>0.67708333333333337</v>
      </c>
      <c r="K31" s="83">
        <v>0.70833333333333337</v>
      </c>
      <c r="L31" s="87">
        <v>19</v>
      </c>
      <c r="M31" s="89" t="s">
        <v>172</v>
      </c>
      <c r="N31" s="90" t="s">
        <v>24</v>
      </c>
      <c r="O31" s="87">
        <v>3</v>
      </c>
      <c r="P31" s="87">
        <v>2</v>
      </c>
      <c r="Q31" s="92" t="s">
        <v>159</v>
      </c>
    </row>
    <row r="32" spans="1:17" ht="19.5" customHeight="1">
      <c r="A32" s="363" t="s">
        <v>174</v>
      </c>
      <c r="B32" s="327"/>
      <c r="C32" s="327"/>
      <c r="D32" s="327"/>
      <c r="E32" s="327"/>
      <c r="F32" s="327"/>
      <c r="G32" s="327"/>
      <c r="H32" s="328"/>
      <c r="I32" s="331"/>
      <c r="J32" s="363" t="s">
        <v>174</v>
      </c>
      <c r="K32" s="327"/>
      <c r="L32" s="327"/>
      <c r="M32" s="327"/>
      <c r="N32" s="327"/>
      <c r="O32" s="327"/>
      <c r="P32" s="327"/>
      <c r="Q32" s="328"/>
    </row>
    <row r="33" spans="1:17" ht="19.5" customHeight="1">
      <c r="A33" s="61" t="s">
        <v>101</v>
      </c>
      <c r="B33" s="61" t="s">
        <v>102</v>
      </c>
      <c r="C33" s="17" t="s">
        <v>41</v>
      </c>
      <c r="D33" s="61" t="s">
        <v>103</v>
      </c>
      <c r="E33" s="61" t="s">
        <v>45</v>
      </c>
      <c r="F33" s="366" t="s">
        <v>104</v>
      </c>
      <c r="G33" s="328"/>
      <c r="H33" s="61" t="s">
        <v>45</v>
      </c>
      <c r="I33" s="331"/>
      <c r="J33" s="61" t="s">
        <v>101</v>
      </c>
      <c r="K33" s="61" t="s">
        <v>102</v>
      </c>
      <c r="L33" s="17" t="s">
        <v>41</v>
      </c>
      <c r="M33" s="61" t="s">
        <v>103</v>
      </c>
      <c r="N33" s="61" t="s">
        <v>45</v>
      </c>
      <c r="O33" s="17"/>
      <c r="P33" s="17"/>
      <c r="Q33" s="61" t="s">
        <v>45</v>
      </c>
    </row>
    <row r="34" spans="1:17" ht="19.5" customHeight="1">
      <c r="A34" s="83">
        <v>0.33333333333333331</v>
      </c>
      <c r="B34" s="83">
        <v>0.36458333333333331</v>
      </c>
      <c r="C34" s="17">
        <v>22</v>
      </c>
      <c r="D34" s="85" t="s">
        <v>173</v>
      </c>
      <c r="E34" s="86" t="s">
        <v>66</v>
      </c>
      <c r="F34" s="101">
        <v>0</v>
      </c>
      <c r="G34" s="101">
        <v>3</v>
      </c>
      <c r="H34" s="88" t="s">
        <v>65</v>
      </c>
      <c r="I34" s="331"/>
      <c r="J34" s="83">
        <v>0.33333333333333331</v>
      </c>
      <c r="K34" s="83">
        <v>0.36458333333333331</v>
      </c>
      <c r="L34" s="17">
        <v>20</v>
      </c>
      <c r="M34" s="89" t="s">
        <v>175</v>
      </c>
      <c r="N34" s="90" t="s">
        <v>83</v>
      </c>
      <c r="O34" s="101">
        <v>3</v>
      </c>
      <c r="P34" s="101">
        <v>0</v>
      </c>
      <c r="Q34" s="97" t="s">
        <v>84</v>
      </c>
    </row>
    <row r="35" spans="1:17" ht="19.5" customHeight="1">
      <c r="A35" s="83">
        <v>0.36458333333333331</v>
      </c>
      <c r="B35" s="83">
        <v>0.39583333333333331</v>
      </c>
      <c r="C35" s="17">
        <v>23</v>
      </c>
      <c r="D35" s="85" t="s">
        <v>173</v>
      </c>
      <c r="E35" s="86" t="s">
        <v>68</v>
      </c>
      <c r="F35" s="101">
        <v>2</v>
      </c>
      <c r="G35" s="101">
        <v>3</v>
      </c>
      <c r="H35" s="88" t="s">
        <v>60</v>
      </c>
      <c r="I35" s="331"/>
      <c r="J35" s="83">
        <v>0.36458333333333331</v>
      </c>
      <c r="K35" s="83">
        <v>0.39583333333333331</v>
      </c>
      <c r="L35" s="17">
        <v>21</v>
      </c>
      <c r="M35" s="89" t="s">
        <v>175</v>
      </c>
      <c r="N35" s="90" t="s">
        <v>85</v>
      </c>
      <c r="O35" s="101">
        <v>0</v>
      </c>
      <c r="P35" s="101">
        <v>3</v>
      </c>
      <c r="Q35" s="92" t="s">
        <v>58</v>
      </c>
    </row>
    <row r="36" spans="1:17" ht="19.5" customHeight="1">
      <c r="A36" s="83">
        <v>0.39583333333333331</v>
      </c>
      <c r="B36" s="83">
        <v>0.42708333333333331</v>
      </c>
      <c r="C36" s="17">
        <v>34</v>
      </c>
      <c r="D36" s="85" t="s">
        <v>173</v>
      </c>
      <c r="E36" s="86" t="s">
        <v>114</v>
      </c>
      <c r="F36" s="101">
        <v>2</v>
      </c>
      <c r="G36" s="101">
        <v>3</v>
      </c>
      <c r="H36" s="88" t="s">
        <v>176</v>
      </c>
      <c r="I36" s="331"/>
      <c r="J36" s="83">
        <v>0.39583333333333331</v>
      </c>
      <c r="K36" s="83">
        <v>0.42708333333333331</v>
      </c>
      <c r="L36" s="17">
        <v>22</v>
      </c>
      <c r="M36" s="89" t="s">
        <v>175</v>
      </c>
      <c r="N36" s="90" t="s">
        <v>98</v>
      </c>
      <c r="O36" s="101">
        <v>3</v>
      </c>
      <c r="P36" s="101">
        <v>1</v>
      </c>
      <c r="Q36" s="92" t="s">
        <v>159</v>
      </c>
    </row>
    <row r="37" spans="1:17" ht="19.5" customHeight="1">
      <c r="A37" s="83">
        <v>0.42708333333333331</v>
      </c>
      <c r="B37" s="83">
        <v>0.45833333333333331</v>
      </c>
      <c r="C37" s="17">
        <v>25</v>
      </c>
      <c r="D37" s="85" t="s">
        <v>173</v>
      </c>
      <c r="E37" s="86" t="s">
        <v>160</v>
      </c>
      <c r="F37" s="101">
        <v>2</v>
      </c>
      <c r="G37" s="101">
        <v>2</v>
      </c>
      <c r="H37" s="88" t="s">
        <v>98</v>
      </c>
      <c r="I37" s="331"/>
      <c r="J37" s="83">
        <v>0.42708333333333331</v>
      </c>
      <c r="K37" s="83">
        <v>0.45833333333333331</v>
      </c>
      <c r="L37" s="17">
        <v>23</v>
      </c>
      <c r="M37" s="89" t="s">
        <v>175</v>
      </c>
      <c r="N37" s="90" t="s">
        <v>106</v>
      </c>
      <c r="O37" s="101">
        <v>1</v>
      </c>
      <c r="P37" s="101">
        <v>3</v>
      </c>
      <c r="Q37" s="92" t="s">
        <v>24</v>
      </c>
    </row>
    <row r="38" spans="1:17" ht="19.5" customHeight="1">
      <c r="A38" s="83">
        <v>0.45833333333333331</v>
      </c>
      <c r="B38" s="83">
        <v>0.48958333333333331</v>
      </c>
      <c r="C38" s="17">
        <v>26</v>
      </c>
      <c r="D38" s="85" t="s">
        <v>177</v>
      </c>
      <c r="E38" s="86" t="s">
        <v>67</v>
      </c>
      <c r="F38" s="101">
        <v>1</v>
      </c>
      <c r="G38" s="101">
        <v>3</v>
      </c>
      <c r="H38" s="88" t="s">
        <v>65</v>
      </c>
      <c r="I38" s="331"/>
      <c r="J38" s="83">
        <v>0.45833333333333331</v>
      </c>
      <c r="K38" s="83">
        <v>0.48958333333333331</v>
      </c>
      <c r="L38" s="17">
        <v>24</v>
      </c>
      <c r="M38" s="89" t="s">
        <v>178</v>
      </c>
      <c r="N38" s="90" t="s">
        <v>58</v>
      </c>
      <c r="O38" s="101">
        <v>2</v>
      </c>
      <c r="P38" s="101">
        <v>1</v>
      </c>
      <c r="Q38" s="92" t="s">
        <v>83</v>
      </c>
    </row>
    <row r="39" spans="1:17" ht="19.5" customHeight="1">
      <c r="A39" s="83">
        <v>0.48958333333333331</v>
      </c>
      <c r="B39" s="83">
        <v>0.52083333333333337</v>
      </c>
      <c r="C39" s="17">
        <v>27</v>
      </c>
      <c r="D39" s="85" t="s">
        <v>177</v>
      </c>
      <c r="E39" s="86" t="s">
        <v>68</v>
      </c>
      <c r="F39" s="101">
        <v>3</v>
      </c>
      <c r="G39" s="101">
        <v>9</v>
      </c>
      <c r="H39" s="88" t="s">
        <v>22</v>
      </c>
      <c r="I39" s="331"/>
      <c r="J39" s="83">
        <v>0.48958333333333331</v>
      </c>
      <c r="K39" s="83">
        <v>0.52083333333333337</v>
      </c>
      <c r="L39" s="17">
        <v>25</v>
      </c>
      <c r="M39" s="89" t="s">
        <v>178</v>
      </c>
      <c r="N39" s="90" t="s">
        <v>98</v>
      </c>
      <c r="O39" s="101">
        <v>3</v>
      </c>
      <c r="P39" s="101">
        <v>2</v>
      </c>
      <c r="Q39" s="92" t="s">
        <v>114</v>
      </c>
    </row>
    <row r="40" spans="1:17" ht="19.5" customHeight="1">
      <c r="A40" s="83">
        <v>0.52083333333333337</v>
      </c>
      <c r="B40" s="83">
        <v>0.55208333333333337</v>
      </c>
      <c r="C40" s="17">
        <v>28</v>
      </c>
      <c r="D40" s="85" t="s">
        <v>177</v>
      </c>
      <c r="E40" s="86" t="s">
        <v>70</v>
      </c>
      <c r="F40" s="101">
        <v>0</v>
      </c>
      <c r="G40" s="101">
        <v>3</v>
      </c>
      <c r="H40" s="88" t="s">
        <v>60</v>
      </c>
      <c r="I40" s="331"/>
      <c r="J40" s="83">
        <v>0.52083333333333337</v>
      </c>
      <c r="K40" s="83">
        <v>0.55208333333333337</v>
      </c>
      <c r="L40" s="17">
        <v>26</v>
      </c>
      <c r="M40" s="89" t="s">
        <v>178</v>
      </c>
      <c r="N40" s="102" t="s">
        <v>84</v>
      </c>
      <c r="O40" s="101">
        <v>3</v>
      </c>
      <c r="P40" s="101">
        <v>1</v>
      </c>
      <c r="Q40" s="92" t="s">
        <v>159</v>
      </c>
    </row>
    <row r="41" spans="1:17" ht="19.5" customHeight="1">
      <c r="A41" s="83">
        <v>0.55208333333333337</v>
      </c>
      <c r="B41" s="83">
        <v>0.58333333333333337</v>
      </c>
      <c r="C41" s="17">
        <v>29</v>
      </c>
      <c r="D41" s="85" t="s">
        <v>177</v>
      </c>
      <c r="E41" s="86" t="s">
        <v>114</v>
      </c>
      <c r="F41" s="101">
        <v>2</v>
      </c>
      <c r="G41" s="101">
        <v>2</v>
      </c>
      <c r="H41" s="88" t="s">
        <v>98</v>
      </c>
      <c r="I41" s="331"/>
      <c r="J41" s="83">
        <v>0.55208333333333337</v>
      </c>
      <c r="K41" s="83">
        <v>0.58333333333333337</v>
      </c>
      <c r="L41" s="17">
        <v>27</v>
      </c>
      <c r="M41" s="89" t="s">
        <v>178</v>
      </c>
      <c r="N41" s="90" t="s">
        <v>85</v>
      </c>
      <c r="O41" s="101">
        <v>3</v>
      </c>
      <c r="P41" s="101">
        <v>1</v>
      </c>
      <c r="Q41" s="92" t="s">
        <v>24</v>
      </c>
    </row>
    <row r="42" spans="1:17" ht="19.5" customHeight="1">
      <c r="A42" s="83">
        <v>0.58333333333333337</v>
      </c>
      <c r="B42" s="83">
        <v>0.61458333333333337</v>
      </c>
      <c r="C42" s="17">
        <v>30</v>
      </c>
      <c r="D42" s="85" t="s">
        <v>179</v>
      </c>
      <c r="E42" s="86" t="s">
        <v>70</v>
      </c>
      <c r="F42" s="101">
        <v>2</v>
      </c>
      <c r="G42" s="101">
        <v>2</v>
      </c>
      <c r="H42" s="88" t="s">
        <v>22</v>
      </c>
      <c r="I42" s="331"/>
      <c r="J42" s="83">
        <v>0.58333333333333337</v>
      </c>
      <c r="K42" s="83">
        <v>0.61458333333333337</v>
      </c>
      <c r="L42" s="17">
        <v>40</v>
      </c>
      <c r="M42" s="85" t="s">
        <v>177</v>
      </c>
      <c r="N42" s="86" t="s">
        <v>160</v>
      </c>
      <c r="O42" s="87">
        <v>1</v>
      </c>
      <c r="P42" s="87">
        <v>3</v>
      </c>
      <c r="Q42" s="88" t="s">
        <v>66</v>
      </c>
    </row>
    <row r="43" spans="1:17" ht="19.5" customHeight="1">
      <c r="A43" s="83">
        <v>0.61458333333333337</v>
      </c>
      <c r="B43" s="83">
        <v>0.64583333333333337</v>
      </c>
      <c r="C43" s="17">
        <v>31</v>
      </c>
      <c r="D43" s="85" t="s">
        <v>179</v>
      </c>
      <c r="E43" s="86" t="s">
        <v>67</v>
      </c>
      <c r="F43" s="101">
        <v>1</v>
      </c>
      <c r="G43" s="101">
        <v>2</v>
      </c>
      <c r="H43" s="88" t="s">
        <v>66</v>
      </c>
      <c r="I43" s="331"/>
      <c r="J43" s="83">
        <v>0.61458333333333337</v>
      </c>
      <c r="K43" s="83">
        <v>0.64583333333333337</v>
      </c>
      <c r="L43" s="17">
        <v>41</v>
      </c>
      <c r="M43" s="85" t="s">
        <v>179</v>
      </c>
      <c r="N43" s="86" t="s">
        <v>68</v>
      </c>
      <c r="O43" s="87">
        <v>3</v>
      </c>
      <c r="P43" s="87">
        <v>0</v>
      </c>
      <c r="Q43" s="88" t="s">
        <v>65</v>
      </c>
    </row>
    <row r="44" spans="1:17" ht="19.5" customHeight="1">
      <c r="A44" s="83">
        <v>0.64583333333333337</v>
      </c>
      <c r="B44" s="83">
        <v>0.67708333333333337</v>
      </c>
      <c r="C44" s="17">
        <v>32</v>
      </c>
      <c r="D44" s="85" t="s">
        <v>179</v>
      </c>
      <c r="E44" s="86" t="s">
        <v>160</v>
      </c>
      <c r="F44" s="101">
        <v>3</v>
      </c>
      <c r="G44" s="101">
        <v>1</v>
      </c>
      <c r="H44" s="88" t="s">
        <v>114</v>
      </c>
      <c r="I44" s="331"/>
      <c r="J44" s="83">
        <v>0.64583333333333337</v>
      </c>
      <c r="K44" s="83">
        <v>0.67708333333333337</v>
      </c>
      <c r="L44" s="17">
        <v>42</v>
      </c>
      <c r="M44" s="85" t="s">
        <v>179</v>
      </c>
      <c r="N44" s="86" t="s">
        <v>98</v>
      </c>
      <c r="O44" s="87">
        <v>2</v>
      </c>
      <c r="P44" s="87">
        <v>1</v>
      </c>
      <c r="Q44" s="88" t="s">
        <v>60</v>
      </c>
    </row>
    <row r="45" spans="1:17" ht="19.5" customHeight="1">
      <c r="A45" s="363" t="s">
        <v>180</v>
      </c>
      <c r="B45" s="327"/>
      <c r="C45" s="327"/>
      <c r="D45" s="327"/>
      <c r="E45" s="327"/>
      <c r="F45" s="327"/>
      <c r="G45" s="327"/>
      <c r="H45" s="328"/>
      <c r="I45" s="331"/>
      <c r="J45" s="363" t="s">
        <v>180</v>
      </c>
      <c r="K45" s="327"/>
      <c r="L45" s="327"/>
      <c r="M45" s="327"/>
      <c r="N45" s="327"/>
      <c r="O45" s="327"/>
      <c r="P45" s="327"/>
      <c r="Q45" s="328"/>
    </row>
    <row r="46" spans="1:17" ht="19.5" customHeight="1">
      <c r="A46" s="61" t="s">
        <v>101</v>
      </c>
      <c r="B46" s="61" t="s">
        <v>102</v>
      </c>
      <c r="C46" s="17" t="s">
        <v>41</v>
      </c>
      <c r="D46" s="61" t="s">
        <v>103</v>
      </c>
      <c r="E46" s="61" t="s">
        <v>45</v>
      </c>
      <c r="F46" s="366" t="s">
        <v>104</v>
      </c>
      <c r="G46" s="328"/>
      <c r="H46" s="61" t="s">
        <v>45</v>
      </c>
      <c r="I46" s="331"/>
      <c r="J46" s="61" t="s">
        <v>101</v>
      </c>
      <c r="K46" s="61" t="s">
        <v>102</v>
      </c>
      <c r="L46" s="17" t="s">
        <v>41</v>
      </c>
      <c r="M46" s="61" t="s">
        <v>103</v>
      </c>
      <c r="N46" s="61" t="s">
        <v>45</v>
      </c>
      <c r="O46" s="17"/>
      <c r="P46" s="17"/>
      <c r="Q46" s="61" t="s">
        <v>45</v>
      </c>
    </row>
    <row r="47" spans="1:17" ht="19.5" customHeight="1">
      <c r="A47" s="83">
        <v>0.33333333333333331</v>
      </c>
      <c r="B47" s="83">
        <v>0.36458333333333331</v>
      </c>
      <c r="C47" s="17">
        <v>33</v>
      </c>
      <c r="D47" s="85" t="s">
        <v>181</v>
      </c>
      <c r="E47" s="86" t="s">
        <v>68</v>
      </c>
      <c r="F47" s="101">
        <v>2</v>
      </c>
      <c r="G47" s="101">
        <v>1</v>
      </c>
      <c r="H47" s="88" t="s">
        <v>182</v>
      </c>
      <c r="I47" s="331"/>
      <c r="J47" s="83">
        <v>0.33333333333333331</v>
      </c>
      <c r="K47" s="83">
        <v>0.36458333333333331</v>
      </c>
      <c r="L47" s="17">
        <v>28</v>
      </c>
      <c r="M47" s="89" t="s">
        <v>183</v>
      </c>
      <c r="N47" s="102" t="s">
        <v>84</v>
      </c>
      <c r="O47" s="101">
        <v>2</v>
      </c>
      <c r="P47" s="101">
        <v>0</v>
      </c>
      <c r="Q47" s="92" t="s">
        <v>159</v>
      </c>
    </row>
    <row r="48" spans="1:17" ht="19.5" customHeight="1">
      <c r="A48" s="83">
        <v>0.36458333333333331</v>
      </c>
      <c r="B48" s="83">
        <v>0.39583333333333331</v>
      </c>
      <c r="C48" s="17">
        <v>34</v>
      </c>
      <c r="D48" s="85" t="s">
        <v>181</v>
      </c>
      <c r="E48" s="86" t="s">
        <v>70</v>
      </c>
      <c r="F48" s="101">
        <v>3</v>
      </c>
      <c r="G48" s="101">
        <v>2</v>
      </c>
      <c r="H48" s="88" t="s">
        <v>65</v>
      </c>
      <c r="I48" s="331"/>
      <c r="J48" s="83">
        <v>0.36458333333333331</v>
      </c>
      <c r="K48" s="83">
        <v>0.39583333333333331</v>
      </c>
      <c r="L48" s="17">
        <v>29</v>
      </c>
      <c r="M48" s="89" t="s">
        <v>183</v>
      </c>
      <c r="N48" s="90" t="s">
        <v>58</v>
      </c>
      <c r="O48" s="101">
        <v>3</v>
      </c>
      <c r="P48" s="101">
        <v>1</v>
      </c>
      <c r="Q48" s="92" t="s">
        <v>83</v>
      </c>
    </row>
    <row r="49" spans="1:17" ht="19.5" customHeight="1">
      <c r="A49" s="83">
        <v>0.39583333333333331</v>
      </c>
      <c r="B49" s="83">
        <v>0.42708333333333331</v>
      </c>
      <c r="C49" s="17">
        <v>35</v>
      </c>
      <c r="D49" s="85" t="s">
        <v>181</v>
      </c>
      <c r="E49" s="86" t="s">
        <v>98</v>
      </c>
      <c r="F49" s="101">
        <v>1</v>
      </c>
      <c r="G49" s="101">
        <v>2</v>
      </c>
      <c r="H49" s="88" t="s">
        <v>22</v>
      </c>
      <c r="I49" s="331"/>
      <c r="J49" s="83">
        <v>0.39583333333333331</v>
      </c>
      <c r="K49" s="83">
        <v>0.42708333333333331</v>
      </c>
      <c r="L49" s="17">
        <v>30</v>
      </c>
      <c r="M49" s="89" t="s">
        <v>183</v>
      </c>
      <c r="N49" s="90" t="s">
        <v>98</v>
      </c>
      <c r="O49" s="101">
        <v>2</v>
      </c>
      <c r="P49" s="101">
        <v>2</v>
      </c>
      <c r="Q49" s="92" t="s">
        <v>114</v>
      </c>
    </row>
    <row r="50" spans="1:17" ht="19.5" customHeight="1">
      <c r="A50" s="83">
        <v>0.42708333333333331</v>
      </c>
      <c r="B50" s="83">
        <v>0.45833333333333331</v>
      </c>
      <c r="C50" s="17">
        <v>36</v>
      </c>
      <c r="D50" s="85" t="s">
        <v>181</v>
      </c>
      <c r="E50" s="86" t="s">
        <v>114</v>
      </c>
      <c r="F50" s="101">
        <v>1</v>
      </c>
      <c r="G50" s="101">
        <v>3</v>
      </c>
      <c r="H50" s="88" t="s">
        <v>60</v>
      </c>
      <c r="I50" s="331"/>
      <c r="J50" s="83">
        <v>0.42708333333333331</v>
      </c>
      <c r="K50" s="83">
        <v>0.45833333333333331</v>
      </c>
      <c r="L50" s="17">
        <v>31</v>
      </c>
      <c r="M50" s="89" t="s">
        <v>183</v>
      </c>
      <c r="N50" s="102" t="s">
        <v>85</v>
      </c>
      <c r="O50" s="101">
        <v>1</v>
      </c>
      <c r="P50" s="101">
        <v>3</v>
      </c>
      <c r="Q50" s="103" t="s">
        <v>84</v>
      </c>
    </row>
    <row r="51" spans="1:17" ht="19.5" customHeight="1">
      <c r="A51" s="83">
        <v>0.45833333333333331</v>
      </c>
      <c r="B51" s="83">
        <v>0.48958333333333331</v>
      </c>
      <c r="C51" s="17">
        <v>37</v>
      </c>
      <c r="D51" s="85" t="s">
        <v>181</v>
      </c>
      <c r="E51" s="86" t="s">
        <v>98</v>
      </c>
      <c r="F51" s="101">
        <v>2</v>
      </c>
      <c r="G51" s="101">
        <v>1</v>
      </c>
      <c r="H51" s="88" t="s">
        <v>65</v>
      </c>
      <c r="I51" s="331"/>
      <c r="J51" s="83">
        <v>0.45833333333333331</v>
      </c>
      <c r="K51" s="83">
        <v>0.48958333333333331</v>
      </c>
      <c r="L51" s="17">
        <v>43</v>
      </c>
      <c r="M51" s="85" t="s">
        <v>181</v>
      </c>
      <c r="N51" s="86" t="s">
        <v>160</v>
      </c>
      <c r="O51" s="101">
        <v>3</v>
      </c>
      <c r="P51" s="101">
        <v>3</v>
      </c>
      <c r="Q51" s="88" t="s">
        <v>67</v>
      </c>
    </row>
    <row r="52" spans="1:17" ht="19.5" customHeight="1">
      <c r="A52" s="83">
        <v>0.48958333333333331</v>
      </c>
      <c r="B52" s="83">
        <v>0.52083333333333337</v>
      </c>
      <c r="C52" s="17">
        <v>38</v>
      </c>
      <c r="D52" s="85" t="s">
        <v>184</v>
      </c>
      <c r="E52" s="86" t="s">
        <v>114</v>
      </c>
      <c r="F52" s="101">
        <v>3</v>
      </c>
      <c r="G52" s="101">
        <v>2</v>
      </c>
      <c r="H52" s="88" t="s">
        <v>22</v>
      </c>
      <c r="I52" s="331"/>
      <c r="J52" s="83">
        <v>0.48958333333333331</v>
      </c>
      <c r="K52" s="83">
        <v>0.52083333333333337</v>
      </c>
      <c r="L52" s="17">
        <v>44</v>
      </c>
      <c r="M52" s="85" t="s">
        <v>184</v>
      </c>
      <c r="N52" s="86" t="s">
        <v>68</v>
      </c>
      <c r="O52" s="101">
        <v>3</v>
      </c>
      <c r="P52" s="101">
        <v>1</v>
      </c>
      <c r="Q52" s="88" t="s">
        <v>67</v>
      </c>
    </row>
    <row r="53" spans="1:17" ht="19.5" customHeight="1">
      <c r="A53" s="83">
        <v>0.52083333333333337</v>
      </c>
      <c r="B53" s="83">
        <v>0.55208333333333337</v>
      </c>
      <c r="C53" s="17">
        <v>39</v>
      </c>
      <c r="D53" s="85" t="s">
        <v>184</v>
      </c>
      <c r="E53" s="86" t="s">
        <v>160</v>
      </c>
      <c r="F53" s="101">
        <v>3</v>
      </c>
      <c r="G53" s="101">
        <v>2</v>
      </c>
      <c r="H53" s="88" t="s">
        <v>60</v>
      </c>
      <c r="I53" s="358"/>
      <c r="J53" s="83">
        <v>0.52083333333333337</v>
      </c>
      <c r="K53" s="83">
        <v>0.55208333333333337</v>
      </c>
      <c r="L53" s="17">
        <v>45</v>
      </c>
      <c r="M53" s="85" t="s">
        <v>184</v>
      </c>
      <c r="N53" s="86" t="s">
        <v>70</v>
      </c>
      <c r="O53" s="101">
        <v>1</v>
      </c>
      <c r="P53" s="101">
        <v>3</v>
      </c>
      <c r="Q53" s="88" t="s">
        <v>182</v>
      </c>
    </row>
    <row r="54" spans="1:17" ht="93" customHeight="1">
      <c r="A54" s="365"/>
      <c r="B54" s="335"/>
      <c r="C54" s="335"/>
      <c r="D54" s="335"/>
      <c r="E54" s="335"/>
      <c r="F54" s="335"/>
      <c r="G54" s="335"/>
      <c r="H54" s="335"/>
      <c r="I54" s="335"/>
      <c r="J54" s="335"/>
      <c r="K54" s="335"/>
      <c r="L54" s="335"/>
      <c r="M54" s="335"/>
      <c r="N54" s="335"/>
      <c r="O54" s="335"/>
      <c r="P54" s="335"/>
      <c r="Q54" s="335"/>
    </row>
  </sheetData>
  <sheetProtection algorithmName="SHA-512" hashValue="LKZpIpj1OVN7ZazcbS0YUk2id/c2tsM/xR6ntf9i/6/Cgoq4geUFgZDSRZ+4RptxIx2xQgLlFm2D76sW1Rhk6Q==" saltValue="o7j+ZtYxhWEvydGy4m60XA==" spinCount="100000" sheet="1" objects="1" scenarios="1"/>
  <mergeCells count="26">
    <mergeCell ref="A54:Q54"/>
    <mergeCell ref="C23:H23"/>
    <mergeCell ref="A32:H32"/>
    <mergeCell ref="J32:Q32"/>
    <mergeCell ref="F33:G33"/>
    <mergeCell ref="A45:H45"/>
    <mergeCell ref="J45:Q45"/>
    <mergeCell ref="L23:Q23"/>
    <mergeCell ref="A19:H19"/>
    <mergeCell ref="F20:G20"/>
    <mergeCell ref="C21:H21"/>
    <mergeCell ref="C22:H22"/>
    <mergeCell ref="F46:G46"/>
    <mergeCell ref="J19:Q19"/>
    <mergeCell ref="O20:P20"/>
    <mergeCell ref="L21:Q21"/>
    <mergeCell ref="L22:Q22"/>
    <mergeCell ref="I6:I53"/>
    <mergeCell ref="A5:H5"/>
    <mergeCell ref="J5:Q5"/>
    <mergeCell ref="O6:P6"/>
    <mergeCell ref="A1:Q1"/>
    <mergeCell ref="A2:Q2"/>
    <mergeCell ref="A3:Q3"/>
    <mergeCell ref="C4:Q4"/>
    <mergeCell ref="F6:G6"/>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9"/>
  <sheetViews>
    <sheetView showGridLines="0" workbookViewId="0">
      <selection sqref="A1:L1"/>
    </sheetView>
  </sheetViews>
  <sheetFormatPr baseColWidth="10" defaultColWidth="14.42578125" defaultRowHeight="15" customHeight="1"/>
  <cols>
    <col min="1" max="1" width="41.140625" customWidth="1"/>
    <col min="2" max="2" width="40" customWidth="1"/>
    <col min="3" max="11" width="6.7109375" customWidth="1"/>
    <col min="12" max="12" width="11.5703125" customWidth="1"/>
  </cols>
  <sheetData>
    <row r="1" spans="1:12" ht="90" customHeight="1">
      <c r="A1" s="371"/>
      <c r="B1" s="327"/>
      <c r="C1" s="327"/>
      <c r="D1" s="327"/>
      <c r="E1" s="327"/>
      <c r="F1" s="327"/>
      <c r="G1" s="327"/>
      <c r="H1" s="327"/>
      <c r="I1" s="327"/>
      <c r="J1" s="327"/>
      <c r="K1" s="327"/>
      <c r="L1" s="328"/>
    </row>
    <row r="2" spans="1:12" ht="15.75">
      <c r="A2" s="369" t="s">
        <v>52</v>
      </c>
      <c r="B2" s="324"/>
      <c r="C2" s="324"/>
      <c r="D2" s="324"/>
      <c r="E2" s="324"/>
      <c r="F2" s="324"/>
      <c r="G2" s="324"/>
      <c r="H2" s="324"/>
      <c r="I2" s="324"/>
      <c r="J2" s="324"/>
      <c r="K2" s="324"/>
      <c r="L2" s="325"/>
    </row>
    <row r="3" spans="1:12">
      <c r="A3" s="104"/>
      <c r="B3" s="105"/>
      <c r="C3" s="370" t="s">
        <v>185</v>
      </c>
      <c r="D3" s="324"/>
      <c r="E3" s="324"/>
      <c r="F3" s="324"/>
      <c r="G3" s="324"/>
      <c r="H3" s="324"/>
      <c r="I3" s="325"/>
      <c r="J3" s="105"/>
      <c r="K3" s="105"/>
      <c r="L3" s="105"/>
    </row>
    <row r="4" spans="1:12">
      <c r="A4" s="106" t="s">
        <v>186</v>
      </c>
      <c r="B4" s="107" t="s">
        <v>187</v>
      </c>
      <c r="C4" s="108">
        <v>1</v>
      </c>
      <c r="D4" s="108">
        <v>2</v>
      </c>
      <c r="E4" s="108">
        <v>3</v>
      </c>
      <c r="F4" s="108">
        <v>4</v>
      </c>
      <c r="G4" s="108">
        <v>5</v>
      </c>
      <c r="H4" s="108">
        <v>6</v>
      </c>
      <c r="I4" s="108">
        <v>7</v>
      </c>
      <c r="J4" s="107" t="s">
        <v>188</v>
      </c>
      <c r="K4" s="107" t="s">
        <v>189</v>
      </c>
      <c r="L4" s="107" t="s">
        <v>190</v>
      </c>
    </row>
    <row r="5" spans="1:12">
      <c r="A5" s="109" t="s">
        <v>23</v>
      </c>
      <c r="B5" s="110" t="s">
        <v>191</v>
      </c>
      <c r="C5" s="111">
        <v>3</v>
      </c>
      <c r="D5" s="112"/>
      <c r="E5" s="112"/>
      <c r="F5" s="112"/>
      <c r="G5" s="112"/>
      <c r="H5" s="112"/>
      <c r="I5" s="112"/>
      <c r="J5" s="113">
        <f t="shared" ref="J5:J18" si="0">SUM(C5:I5)</f>
        <v>3</v>
      </c>
      <c r="K5" s="114">
        <v>4</v>
      </c>
      <c r="L5" s="115">
        <f t="shared" ref="L5:L18" si="1">J5/K5</f>
        <v>0.75</v>
      </c>
    </row>
    <row r="6" spans="1:12">
      <c r="A6" s="116" t="s">
        <v>192</v>
      </c>
      <c r="B6" s="117" t="s">
        <v>193</v>
      </c>
      <c r="C6" s="118">
        <v>1</v>
      </c>
      <c r="D6" s="118">
        <v>1</v>
      </c>
      <c r="E6" s="119"/>
      <c r="F6" s="119"/>
      <c r="G6" s="119"/>
      <c r="H6" s="119"/>
      <c r="I6" s="108"/>
      <c r="J6" s="107">
        <f t="shared" si="0"/>
        <v>2</v>
      </c>
      <c r="K6" s="120">
        <v>4</v>
      </c>
      <c r="L6" s="121">
        <f t="shared" si="1"/>
        <v>0.5</v>
      </c>
    </row>
    <row r="7" spans="1:12">
      <c r="A7" s="122" t="s">
        <v>48</v>
      </c>
      <c r="B7" s="123" t="s">
        <v>194</v>
      </c>
      <c r="C7" s="119">
        <v>2</v>
      </c>
      <c r="D7" s="119"/>
      <c r="E7" s="119"/>
      <c r="F7" s="119"/>
      <c r="G7" s="119"/>
      <c r="H7" s="119"/>
      <c r="I7" s="108"/>
      <c r="J7" s="124">
        <f t="shared" si="0"/>
        <v>2</v>
      </c>
      <c r="K7" s="125">
        <v>4</v>
      </c>
      <c r="L7" s="126">
        <f t="shared" si="1"/>
        <v>0.5</v>
      </c>
    </row>
    <row r="8" spans="1:12">
      <c r="A8" s="122" t="s">
        <v>48</v>
      </c>
      <c r="B8" s="127" t="s">
        <v>195</v>
      </c>
      <c r="C8" s="119">
        <v>1</v>
      </c>
      <c r="D8" s="118">
        <v>1</v>
      </c>
      <c r="E8" s="119"/>
      <c r="F8" s="119"/>
      <c r="G8" s="119"/>
      <c r="H8" s="119"/>
      <c r="I8" s="128"/>
      <c r="J8" s="107">
        <f t="shared" si="0"/>
        <v>2</v>
      </c>
      <c r="K8" s="120">
        <v>4</v>
      </c>
      <c r="L8" s="129">
        <f t="shared" si="1"/>
        <v>0.5</v>
      </c>
    </row>
    <row r="9" spans="1:12">
      <c r="A9" s="122" t="s">
        <v>58</v>
      </c>
      <c r="B9" s="123" t="s">
        <v>196</v>
      </c>
      <c r="C9" s="119">
        <v>1</v>
      </c>
      <c r="D9" s="119"/>
      <c r="E9" s="119"/>
      <c r="F9" s="119"/>
      <c r="G9" s="119"/>
      <c r="H9" s="119"/>
      <c r="I9" s="108"/>
      <c r="J9" s="124">
        <f t="shared" si="0"/>
        <v>1</v>
      </c>
      <c r="K9" s="120">
        <v>4</v>
      </c>
      <c r="L9" s="126">
        <f t="shared" si="1"/>
        <v>0.25</v>
      </c>
    </row>
    <row r="10" spans="1:12">
      <c r="A10" s="122" t="s">
        <v>27</v>
      </c>
      <c r="B10" s="123" t="s">
        <v>197</v>
      </c>
      <c r="C10" s="119">
        <v>1</v>
      </c>
      <c r="D10" s="119"/>
      <c r="E10" s="119"/>
      <c r="F10" s="119"/>
      <c r="G10" s="119"/>
      <c r="H10" s="119"/>
      <c r="I10" s="108"/>
      <c r="J10" s="124">
        <f t="shared" si="0"/>
        <v>1</v>
      </c>
      <c r="K10" s="120">
        <v>3</v>
      </c>
      <c r="L10" s="126">
        <f t="shared" si="1"/>
        <v>0.33333333333333331</v>
      </c>
    </row>
    <row r="11" spans="1:12">
      <c r="A11" s="122" t="s">
        <v>27</v>
      </c>
      <c r="B11" s="130" t="s">
        <v>198</v>
      </c>
      <c r="C11" s="119">
        <v>1</v>
      </c>
      <c r="D11" s="119"/>
      <c r="E11" s="119"/>
      <c r="F11" s="119"/>
      <c r="G11" s="119"/>
      <c r="H11" s="119"/>
      <c r="I11" s="108"/>
      <c r="J11" s="107">
        <f t="shared" si="0"/>
        <v>1</v>
      </c>
      <c r="K11" s="120">
        <v>3</v>
      </c>
      <c r="L11" s="126">
        <f t="shared" si="1"/>
        <v>0.33333333333333331</v>
      </c>
    </row>
    <row r="12" spans="1:12">
      <c r="A12" s="116" t="s">
        <v>26</v>
      </c>
      <c r="B12" s="131" t="s">
        <v>199</v>
      </c>
      <c r="C12" s="132">
        <v>1</v>
      </c>
      <c r="D12" s="133"/>
      <c r="E12" s="133"/>
      <c r="F12" s="133"/>
      <c r="G12" s="133"/>
      <c r="H12" s="133"/>
      <c r="I12" s="107"/>
      <c r="J12" s="107">
        <f t="shared" si="0"/>
        <v>1</v>
      </c>
      <c r="K12" s="120">
        <v>3</v>
      </c>
      <c r="L12" s="126">
        <f t="shared" si="1"/>
        <v>0.33333333333333331</v>
      </c>
    </row>
    <row r="13" spans="1:12">
      <c r="A13" s="116" t="s">
        <v>192</v>
      </c>
      <c r="B13" s="131" t="s">
        <v>200</v>
      </c>
      <c r="C13" s="132">
        <v>1</v>
      </c>
      <c r="D13" s="133"/>
      <c r="E13" s="133"/>
      <c r="F13" s="133"/>
      <c r="G13" s="133"/>
      <c r="H13" s="133"/>
      <c r="I13" s="107"/>
      <c r="J13" s="107">
        <f t="shared" si="0"/>
        <v>1</v>
      </c>
      <c r="K13" s="120">
        <v>3</v>
      </c>
      <c r="L13" s="126">
        <f t="shared" si="1"/>
        <v>0.33333333333333331</v>
      </c>
    </row>
    <row r="14" spans="1:12">
      <c r="A14" s="116" t="s">
        <v>23</v>
      </c>
      <c r="B14" s="131" t="s">
        <v>201</v>
      </c>
      <c r="C14" s="132">
        <v>1</v>
      </c>
      <c r="D14" s="133"/>
      <c r="E14" s="133"/>
      <c r="F14" s="133"/>
      <c r="G14" s="133"/>
      <c r="H14" s="133"/>
      <c r="I14" s="107"/>
      <c r="J14" s="107">
        <f t="shared" si="0"/>
        <v>1</v>
      </c>
      <c r="K14" s="120">
        <v>3</v>
      </c>
      <c r="L14" s="126">
        <f t="shared" si="1"/>
        <v>0.33333333333333331</v>
      </c>
    </row>
    <row r="15" spans="1:12">
      <c r="A15" s="134" t="s">
        <v>60</v>
      </c>
      <c r="B15" s="131" t="s">
        <v>202</v>
      </c>
      <c r="C15" s="132">
        <v>1</v>
      </c>
      <c r="D15" s="133"/>
      <c r="E15" s="133"/>
      <c r="F15" s="133"/>
      <c r="G15" s="133"/>
      <c r="H15" s="133"/>
      <c r="I15" s="107"/>
      <c r="J15" s="107">
        <f t="shared" si="0"/>
        <v>1</v>
      </c>
      <c r="K15" s="120">
        <v>3</v>
      </c>
      <c r="L15" s="126">
        <f t="shared" si="1"/>
        <v>0.33333333333333331</v>
      </c>
    </row>
    <row r="16" spans="1:12">
      <c r="A16" s="135" t="s">
        <v>60</v>
      </c>
      <c r="B16" s="131" t="s">
        <v>203</v>
      </c>
      <c r="C16" s="132">
        <v>1</v>
      </c>
      <c r="D16" s="133"/>
      <c r="E16" s="133"/>
      <c r="F16" s="133"/>
      <c r="G16" s="133"/>
      <c r="H16" s="133"/>
      <c r="I16" s="107"/>
      <c r="J16" s="107">
        <f t="shared" si="0"/>
        <v>1</v>
      </c>
      <c r="K16" s="120">
        <v>3</v>
      </c>
      <c r="L16" s="126">
        <f t="shared" si="1"/>
        <v>0.33333333333333331</v>
      </c>
    </row>
    <row r="17" spans="1:12">
      <c r="A17" s="135" t="s">
        <v>60</v>
      </c>
      <c r="B17" s="131" t="s">
        <v>204</v>
      </c>
      <c r="C17" s="132">
        <v>1</v>
      </c>
      <c r="D17" s="133"/>
      <c r="E17" s="133"/>
      <c r="F17" s="133"/>
      <c r="G17" s="133"/>
      <c r="H17" s="133"/>
      <c r="I17" s="107"/>
      <c r="J17" s="107">
        <f t="shared" si="0"/>
        <v>1</v>
      </c>
      <c r="K17" s="120">
        <v>3</v>
      </c>
      <c r="L17" s="126">
        <f t="shared" si="1"/>
        <v>0.33333333333333331</v>
      </c>
    </row>
    <row r="18" spans="1:12">
      <c r="A18" s="136" t="s">
        <v>48</v>
      </c>
      <c r="B18" s="130" t="s">
        <v>205</v>
      </c>
      <c r="C18" s="133">
        <v>1</v>
      </c>
      <c r="D18" s="133"/>
      <c r="E18" s="133"/>
      <c r="F18" s="133"/>
      <c r="G18" s="133"/>
      <c r="H18" s="133"/>
      <c r="I18" s="107"/>
      <c r="J18" s="107">
        <f t="shared" si="0"/>
        <v>1</v>
      </c>
      <c r="K18" s="120">
        <v>4</v>
      </c>
      <c r="L18" s="126">
        <f t="shared" si="1"/>
        <v>0.25</v>
      </c>
    </row>
    <row r="19" spans="1:12" ht="88.5" customHeight="1">
      <c r="A19" s="372"/>
      <c r="B19" s="327"/>
      <c r="C19" s="327"/>
      <c r="D19" s="327"/>
      <c r="E19" s="327"/>
      <c r="F19" s="327"/>
      <c r="G19" s="327"/>
      <c r="H19" s="327"/>
      <c r="I19" s="327"/>
      <c r="J19" s="327"/>
      <c r="K19" s="327"/>
      <c r="L19" s="328"/>
    </row>
  </sheetData>
  <sheetProtection algorithmName="SHA-512" hashValue="TJ7JAsW163BNo9PYiMGh7J9DdBXhy/6J7d3UIdUWN78AXaVZ+nGYnwe9AiOcQtO2YUZBW8sJ0SHd7EryMdVctw==" saltValue="LYkUUqSkEPwlglkk7RTBgw==" spinCount="100000" sheet="1" objects="1" scenarios="1"/>
  <autoFilter ref="A4:L18">
    <sortState ref="A4:L18">
      <sortCondition descending="1" ref="L4:L18"/>
      <sortCondition ref="A4:A18"/>
      <sortCondition ref="B4:B18"/>
    </sortState>
  </autoFilter>
  <mergeCells count="4">
    <mergeCell ref="A2:L2"/>
    <mergeCell ref="C3:I3"/>
    <mergeCell ref="A1:L1"/>
    <mergeCell ref="A19:L19"/>
  </mergeCell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37"/>
  <sheetViews>
    <sheetView showGridLines="0" workbookViewId="0">
      <selection sqref="A1:AC1"/>
    </sheetView>
  </sheetViews>
  <sheetFormatPr baseColWidth="10" defaultColWidth="14.42578125" defaultRowHeight="15" customHeight="1"/>
  <cols>
    <col min="1" max="20" width="3.28515625" customWidth="1"/>
    <col min="21" max="24" width="5.7109375" customWidth="1"/>
    <col min="25" max="25" width="7" customWidth="1"/>
    <col min="26" max="29" width="5.7109375" customWidth="1"/>
  </cols>
  <sheetData>
    <row r="1" spans="1:29" ht="72.75" customHeight="1">
      <c r="A1" s="360"/>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8"/>
    </row>
    <row r="2" spans="1:29" ht="18" customHeight="1">
      <c r="A2" s="378" t="s">
        <v>206</v>
      </c>
      <c r="B2" s="379"/>
      <c r="C2" s="379"/>
      <c r="D2" s="379"/>
      <c r="E2" s="379"/>
      <c r="F2" s="379"/>
      <c r="G2" s="379"/>
      <c r="H2" s="379"/>
      <c r="I2" s="379"/>
      <c r="J2" s="379"/>
      <c r="K2" s="379"/>
      <c r="L2" s="380"/>
      <c r="M2" s="381" t="str">
        <f>A11</f>
        <v>INTERNACIONAL - BOGOTA</v>
      </c>
      <c r="N2" s="380"/>
      <c r="O2" s="382" t="str">
        <f>A13</f>
        <v xml:space="preserve"> HURACANES - VALLE DEL CAUCA</v>
      </c>
      <c r="P2" s="383"/>
      <c r="Q2" s="386" t="str">
        <f>A15</f>
        <v>SUPER PATIN - ANTIOQUIA</v>
      </c>
      <c r="R2" s="380"/>
      <c r="S2" s="387" t="str">
        <f>A17</f>
        <v>CORAZONISTA BLANCO - ANTIOQUIA</v>
      </c>
      <c r="T2" s="380"/>
      <c r="U2" s="374" t="s">
        <v>207</v>
      </c>
      <c r="V2" s="373" t="s">
        <v>208</v>
      </c>
      <c r="W2" s="373" t="s">
        <v>209</v>
      </c>
      <c r="X2" s="373" t="s">
        <v>210</v>
      </c>
      <c r="Y2" s="373" t="s">
        <v>211</v>
      </c>
      <c r="Z2" s="373" t="s">
        <v>212</v>
      </c>
      <c r="AA2" s="373" t="s">
        <v>213</v>
      </c>
      <c r="AB2" s="373" t="s">
        <v>214</v>
      </c>
      <c r="AC2" s="373" t="s">
        <v>215</v>
      </c>
    </row>
    <row r="3" spans="1:29" ht="18" customHeight="1">
      <c r="A3" s="342"/>
      <c r="B3" s="335"/>
      <c r="C3" s="335"/>
      <c r="D3" s="335"/>
      <c r="E3" s="335"/>
      <c r="F3" s="335"/>
      <c r="G3" s="335"/>
      <c r="H3" s="335"/>
      <c r="I3" s="335"/>
      <c r="J3" s="335"/>
      <c r="K3" s="335"/>
      <c r="L3" s="343"/>
      <c r="M3" s="342"/>
      <c r="N3" s="343"/>
      <c r="O3" s="342"/>
      <c r="P3" s="384"/>
      <c r="Q3" s="342"/>
      <c r="R3" s="343"/>
      <c r="S3" s="342"/>
      <c r="T3" s="343"/>
      <c r="U3" s="343"/>
      <c r="V3" s="331"/>
      <c r="W3" s="331"/>
      <c r="X3" s="331"/>
      <c r="Y3" s="331"/>
      <c r="Z3" s="331"/>
      <c r="AA3" s="331"/>
      <c r="AB3" s="331"/>
      <c r="AC3" s="331"/>
    </row>
    <row r="4" spans="1:29" ht="18" customHeight="1">
      <c r="A4" s="342"/>
      <c r="B4" s="335"/>
      <c r="C4" s="335"/>
      <c r="D4" s="335"/>
      <c r="E4" s="335"/>
      <c r="F4" s="335"/>
      <c r="G4" s="335"/>
      <c r="H4" s="335"/>
      <c r="I4" s="335"/>
      <c r="J4" s="335"/>
      <c r="K4" s="335"/>
      <c r="L4" s="343"/>
      <c r="M4" s="342"/>
      <c r="N4" s="343"/>
      <c r="O4" s="342"/>
      <c r="P4" s="384"/>
      <c r="Q4" s="342"/>
      <c r="R4" s="343"/>
      <c r="S4" s="342"/>
      <c r="T4" s="343"/>
      <c r="U4" s="343"/>
      <c r="V4" s="331"/>
      <c r="W4" s="331"/>
      <c r="X4" s="331"/>
      <c r="Y4" s="331"/>
      <c r="Z4" s="331"/>
      <c r="AA4" s="331"/>
      <c r="AB4" s="331"/>
      <c r="AC4" s="331"/>
    </row>
    <row r="5" spans="1:29" ht="18" customHeight="1">
      <c r="A5" s="342"/>
      <c r="B5" s="335"/>
      <c r="C5" s="335"/>
      <c r="D5" s="335"/>
      <c r="E5" s="335"/>
      <c r="F5" s="335"/>
      <c r="G5" s="335"/>
      <c r="H5" s="335"/>
      <c r="I5" s="335"/>
      <c r="J5" s="335"/>
      <c r="K5" s="335"/>
      <c r="L5" s="343"/>
      <c r="M5" s="342"/>
      <c r="N5" s="343"/>
      <c r="O5" s="342"/>
      <c r="P5" s="384"/>
      <c r="Q5" s="342"/>
      <c r="R5" s="343"/>
      <c r="S5" s="342"/>
      <c r="T5" s="343"/>
      <c r="U5" s="343"/>
      <c r="V5" s="331"/>
      <c r="W5" s="331"/>
      <c r="X5" s="331"/>
      <c r="Y5" s="331"/>
      <c r="Z5" s="331"/>
      <c r="AA5" s="331"/>
      <c r="AB5" s="331"/>
      <c r="AC5" s="331"/>
    </row>
    <row r="6" spans="1:29" ht="18" customHeight="1">
      <c r="A6" s="342"/>
      <c r="B6" s="335"/>
      <c r="C6" s="335"/>
      <c r="D6" s="335"/>
      <c r="E6" s="335"/>
      <c r="F6" s="335"/>
      <c r="G6" s="335"/>
      <c r="H6" s="335"/>
      <c r="I6" s="335"/>
      <c r="J6" s="335"/>
      <c r="K6" s="335"/>
      <c r="L6" s="343"/>
      <c r="M6" s="342"/>
      <c r="N6" s="343"/>
      <c r="O6" s="342"/>
      <c r="P6" s="384"/>
      <c r="Q6" s="342"/>
      <c r="R6" s="343"/>
      <c r="S6" s="342"/>
      <c r="T6" s="343"/>
      <c r="U6" s="343"/>
      <c r="V6" s="331"/>
      <c r="W6" s="331"/>
      <c r="X6" s="331"/>
      <c r="Y6" s="331"/>
      <c r="Z6" s="331"/>
      <c r="AA6" s="331"/>
      <c r="AB6" s="331"/>
      <c r="AC6" s="331"/>
    </row>
    <row r="7" spans="1:29" ht="18" customHeight="1">
      <c r="A7" s="342"/>
      <c r="B7" s="335"/>
      <c r="C7" s="335"/>
      <c r="D7" s="335"/>
      <c r="E7" s="335"/>
      <c r="F7" s="335"/>
      <c r="G7" s="335"/>
      <c r="H7" s="335"/>
      <c r="I7" s="335"/>
      <c r="J7" s="335"/>
      <c r="K7" s="335"/>
      <c r="L7" s="343"/>
      <c r="M7" s="342"/>
      <c r="N7" s="343"/>
      <c r="O7" s="342"/>
      <c r="P7" s="384"/>
      <c r="Q7" s="342"/>
      <c r="R7" s="343"/>
      <c r="S7" s="342"/>
      <c r="T7" s="343"/>
      <c r="U7" s="343"/>
      <c r="V7" s="331"/>
      <c r="W7" s="331"/>
      <c r="X7" s="331"/>
      <c r="Y7" s="331"/>
      <c r="Z7" s="331"/>
      <c r="AA7" s="331"/>
      <c r="AB7" s="331"/>
      <c r="AC7" s="331"/>
    </row>
    <row r="8" spans="1:29" ht="18" customHeight="1">
      <c r="A8" s="342"/>
      <c r="B8" s="335"/>
      <c r="C8" s="335"/>
      <c r="D8" s="335"/>
      <c r="E8" s="335"/>
      <c r="F8" s="335"/>
      <c r="G8" s="335"/>
      <c r="H8" s="335"/>
      <c r="I8" s="335"/>
      <c r="J8" s="335"/>
      <c r="K8" s="335"/>
      <c r="L8" s="343"/>
      <c r="M8" s="342"/>
      <c r="N8" s="343"/>
      <c r="O8" s="342"/>
      <c r="P8" s="384"/>
      <c r="Q8" s="342"/>
      <c r="R8" s="343"/>
      <c r="S8" s="342"/>
      <c r="T8" s="343"/>
      <c r="U8" s="343"/>
      <c r="V8" s="331"/>
      <c r="W8" s="331"/>
      <c r="X8" s="331"/>
      <c r="Y8" s="331"/>
      <c r="Z8" s="331"/>
      <c r="AA8" s="331"/>
      <c r="AB8" s="331"/>
      <c r="AC8" s="331"/>
    </row>
    <row r="9" spans="1:29" ht="18" customHeight="1">
      <c r="A9" s="342"/>
      <c r="B9" s="335"/>
      <c r="C9" s="335"/>
      <c r="D9" s="335"/>
      <c r="E9" s="335"/>
      <c r="F9" s="335"/>
      <c r="G9" s="335"/>
      <c r="H9" s="335"/>
      <c r="I9" s="335"/>
      <c r="J9" s="335"/>
      <c r="K9" s="335"/>
      <c r="L9" s="343"/>
      <c r="M9" s="342"/>
      <c r="N9" s="343"/>
      <c r="O9" s="342"/>
      <c r="P9" s="384"/>
      <c r="Q9" s="342"/>
      <c r="R9" s="343"/>
      <c r="S9" s="342"/>
      <c r="T9" s="343"/>
      <c r="U9" s="343"/>
      <c r="V9" s="331"/>
      <c r="W9" s="331"/>
      <c r="X9" s="331"/>
      <c r="Y9" s="331"/>
      <c r="Z9" s="331"/>
      <c r="AA9" s="331"/>
      <c r="AB9" s="331"/>
      <c r="AC9" s="331"/>
    </row>
    <row r="10" spans="1:29" ht="39" customHeight="1">
      <c r="A10" s="323"/>
      <c r="B10" s="324"/>
      <c r="C10" s="324"/>
      <c r="D10" s="324"/>
      <c r="E10" s="324"/>
      <c r="F10" s="324"/>
      <c r="G10" s="324"/>
      <c r="H10" s="324"/>
      <c r="I10" s="324"/>
      <c r="J10" s="324"/>
      <c r="K10" s="324"/>
      <c r="L10" s="325"/>
      <c r="M10" s="323"/>
      <c r="N10" s="325"/>
      <c r="O10" s="323"/>
      <c r="P10" s="385"/>
      <c r="Q10" s="323"/>
      <c r="R10" s="325"/>
      <c r="S10" s="323"/>
      <c r="T10" s="325"/>
      <c r="U10" s="325"/>
      <c r="V10" s="319"/>
      <c r="W10" s="319"/>
      <c r="X10" s="319"/>
      <c r="Y10" s="319"/>
      <c r="Z10" s="319"/>
      <c r="AA10" s="319"/>
      <c r="AB10" s="319"/>
      <c r="AC10" s="319"/>
    </row>
    <row r="11" spans="1:29" ht="15" customHeight="1">
      <c r="A11" s="388" t="s">
        <v>216</v>
      </c>
      <c r="B11" s="321"/>
      <c r="C11" s="321"/>
      <c r="D11" s="321"/>
      <c r="E11" s="321"/>
      <c r="F11" s="321"/>
      <c r="G11" s="321"/>
      <c r="H11" s="321"/>
      <c r="I11" s="321"/>
      <c r="J11" s="321"/>
      <c r="K11" s="321"/>
      <c r="L11" s="322"/>
      <c r="M11" s="137"/>
      <c r="N11" s="138"/>
      <c r="O11" s="139"/>
      <c r="P11" s="140">
        <v>0</v>
      </c>
      <c r="Q11" s="141"/>
      <c r="R11" s="142">
        <v>2</v>
      </c>
      <c r="S11" s="141"/>
      <c r="T11" s="143">
        <v>1</v>
      </c>
      <c r="U11" s="375">
        <v>3</v>
      </c>
      <c r="V11" s="375">
        <v>2</v>
      </c>
      <c r="W11" s="375">
        <v>0</v>
      </c>
      <c r="X11" s="375">
        <v>1</v>
      </c>
      <c r="Y11" s="375">
        <f>M12+O12+Q12+S12</f>
        <v>10</v>
      </c>
      <c r="Z11" s="375">
        <f>N11+P11+R11+T11</f>
        <v>3</v>
      </c>
      <c r="AA11" s="375">
        <f>Y11-Z11</f>
        <v>7</v>
      </c>
      <c r="AB11" s="376">
        <f>V11*3+W11</f>
        <v>6</v>
      </c>
      <c r="AC11" s="377">
        <v>1</v>
      </c>
    </row>
    <row r="12" spans="1:29" ht="15" customHeight="1">
      <c r="A12" s="323"/>
      <c r="B12" s="324"/>
      <c r="C12" s="324"/>
      <c r="D12" s="324"/>
      <c r="E12" s="324"/>
      <c r="F12" s="324"/>
      <c r="G12" s="324"/>
      <c r="H12" s="324"/>
      <c r="I12" s="324"/>
      <c r="J12" s="324"/>
      <c r="K12" s="324"/>
      <c r="L12" s="325"/>
      <c r="M12" s="144"/>
      <c r="N12" s="145"/>
      <c r="O12" s="146">
        <v>2</v>
      </c>
      <c r="P12" s="147"/>
      <c r="Q12" s="146">
        <v>1</v>
      </c>
      <c r="R12" s="147"/>
      <c r="S12" s="148">
        <v>7</v>
      </c>
      <c r="T12" s="147"/>
      <c r="U12" s="319"/>
      <c r="V12" s="319"/>
      <c r="W12" s="319"/>
      <c r="X12" s="319"/>
      <c r="Y12" s="319"/>
      <c r="Z12" s="319"/>
      <c r="AA12" s="319"/>
      <c r="AB12" s="319"/>
      <c r="AC12" s="319"/>
    </row>
    <row r="13" spans="1:29" ht="15" customHeight="1">
      <c r="A13" s="391" t="s">
        <v>217</v>
      </c>
      <c r="B13" s="321"/>
      <c r="C13" s="321"/>
      <c r="D13" s="321"/>
      <c r="E13" s="321"/>
      <c r="F13" s="321"/>
      <c r="G13" s="321"/>
      <c r="H13" s="321"/>
      <c r="I13" s="321"/>
      <c r="J13" s="321"/>
      <c r="K13" s="321"/>
      <c r="L13" s="322"/>
      <c r="M13" s="139"/>
      <c r="N13" s="140">
        <v>2</v>
      </c>
      <c r="O13" s="137"/>
      <c r="P13" s="138"/>
      <c r="Q13" s="139"/>
      <c r="R13" s="149">
        <v>1</v>
      </c>
      <c r="S13" s="139"/>
      <c r="T13" s="140">
        <v>0</v>
      </c>
      <c r="U13" s="375">
        <v>3</v>
      </c>
      <c r="V13" s="375">
        <v>2</v>
      </c>
      <c r="W13" s="375">
        <v>0</v>
      </c>
      <c r="X13" s="375">
        <v>1</v>
      </c>
      <c r="Y13" s="375">
        <f>M14+O14+Q14+S14</f>
        <v>4</v>
      </c>
      <c r="Z13" s="375">
        <f>N13+P13+R13+T13</f>
        <v>3</v>
      </c>
      <c r="AA13" s="375">
        <f>Y13-Z13</f>
        <v>1</v>
      </c>
      <c r="AB13" s="376">
        <f>V13*3+W13</f>
        <v>6</v>
      </c>
      <c r="AC13" s="377">
        <v>3</v>
      </c>
    </row>
    <row r="14" spans="1:29" ht="15" customHeight="1">
      <c r="A14" s="323"/>
      <c r="B14" s="324"/>
      <c r="C14" s="324"/>
      <c r="D14" s="324"/>
      <c r="E14" s="324"/>
      <c r="F14" s="324"/>
      <c r="G14" s="324"/>
      <c r="H14" s="324"/>
      <c r="I14" s="324"/>
      <c r="J14" s="324"/>
      <c r="K14" s="324"/>
      <c r="L14" s="325"/>
      <c r="M14" s="146">
        <v>0</v>
      </c>
      <c r="N14" s="147"/>
      <c r="O14" s="150"/>
      <c r="P14" s="151"/>
      <c r="Q14" s="148">
        <v>2</v>
      </c>
      <c r="R14" s="147"/>
      <c r="S14" s="152">
        <v>2</v>
      </c>
      <c r="T14" s="147"/>
      <c r="U14" s="319"/>
      <c r="V14" s="319"/>
      <c r="W14" s="319"/>
      <c r="X14" s="319"/>
      <c r="Y14" s="319"/>
      <c r="Z14" s="319"/>
      <c r="AA14" s="319"/>
      <c r="AB14" s="319"/>
      <c r="AC14" s="319"/>
    </row>
    <row r="15" spans="1:29" ht="15" customHeight="1">
      <c r="A15" s="389" t="s">
        <v>23</v>
      </c>
      <c r="B15" s="321"/>
      <c r="C15" s="321"/>
      <c r="D15" s="321"/>
      <c r="E15" s="321"/>
      <c r="F15" s="321"/>
      <c r="G15" s="321"/>
      <c r="H15" s="321"/>
      <c r="I15" s="321"/>
      <c r="J15" s="321"/>
      <c r="K15" s="321"/>
      <c r="L15" s="322"/>
      <c r="M15" s="139"/>
      <c r="N15" s="153">
        <v>1</v>
      </c>
      <c r="O15" s="139"/>
      <c r="P15" s="149">
        <v>2</v>
      </c>
      <c r="Q15" s="154"/>
      <c r="R15" s="138"/>
      <c r="S15" s="139"/>
      <c r="T15" s="140">
        <v>0</v>
      </c>
      <c r="U15" s="375">
        <v>3</v>
      </c>
      <c r="V15" s="375">
        <v>2</v>
      </c>
      <c r="W15" s="375">
        <v>0</v>
      </c>
      <c r="X15" s="375">
        <v>1</v>
      </c>
      <c r="Y15" s="375">
        <f>M16+O16+Q16+S16</f>
        <v>10</v>
      </c>
      <c r="Z15" s="375">
        <f>N15+P15+R15+T15</f>
        <v>3</v>
      </c>
      <c r="AA15" s="375">
        <f>Y15-Z15</f>
        <v>7</v>
      </c>
      <c r="AB15" s="376">
        <f>V15*3+W15</f>
        <v>6</v>
      </c>
      <c r="AC15" s="377">
        <v>2</v>
      </c>
    </row>
    <row r="16" spans="1:29" ht="15" customHeight="1">
      <c r="A16" s="323"/>
      <c r="B16" s="324"/>
      <c r="C16" s="324"/>
      <c r="D16" s="324"/>
      <c r="E16" s="324"/>
      <c r="F16" s="324"/>
      <c r="G16" s="324"/>
      <c r="H16" s="324"/>
      <c r="I16" s="324"/>
      <c r="J16" s="324"/>
      <c r="K16" s="324"/>
      <c r="L16" s="325"/>
      <c r="M16" s="146">
        <v>2</v>
      </c>
      <c r="N16" s="155"/>
      <c r="O16" s="148">
        <v>1</v>
      </c>
      <c r="P16" s="147"/>
      <c r="Q16" s="156"/>
      <c r="R16" s="151"/>
      <c r="S16" s="146">
        <v>7</v>
      </c>
      <c r="T16" s="147"/>
      <c r="U16" s="319"/>
      <c r="V16" s="319"/>
      <c r="W16" s="319"/>
      <c r="X16" s="319"/>
      <c r="Y16" s="319"/>
      <c r="Z16" s="319"/>
      <c r="AA16" s="319"/>
      <c r="AB16" s="319"/>
      <c r="AC16" s="319"/>
    </row>
    <row r="17" spans="1:29" ht="15" customHeight="1">
      <c r="A17" s="390" t="s">
        <v>59</v>
      </c>
      <c r="B17" s="321"/>
      <c r="C17" s="321"/>
      <c r="D17" s="321"/>
      <c r="E17" s="321"/>
      <c r="F17" s="321"/>
      <c r="G17" s="321"/>
      <c r="H17" s="321"/>
      <c r="I17" s="321"/>
      <c r="J17" s="321"/>
      <c r="K17" s="321"/>
      <c r="L17" s="322"/>
      <c r="M17" s="139"/>
      <c r="N17" s="149">
        <v>7</v>
      </c>
      <c r="O17" s="141"/>
      <c r="P17" s="157">
        <v>2</v>
      </c>
      <c r="Q17" s="139"/>
      <c r="R17" s="140">
        <v>7</v>
      </c>
      <c r="S17" s="154"/>
      <c r="T17" s="138"/>
      <c r="U17" s="375">
        <v>3</v>
      </c>
      <c r="V17" s="375">
        <v>0</v>
      </c>
      <c r="W17" s="375">
        <v>0</v>
      </c>
      <c r="X17" s="375">
        <v>3</v>
      </c>
      <c r="Y17" s="375">
        <f>M18+O18+Q18+S18</f>
        <v>1</v>
      </c>
      <c r="Z17" s="375">
        <f>N17+P17+R17+T17</f>
        <v>16</v>
      </c>
      <c r="AA17" s="375">
        <f>Y17-Z17</f>
        <v>-15</v>
      </c>
      <c r="AB17" s="376">
        <f>V17*3+W17</f>
        <v>0</v>
      </c>
      <c r="AC17" s="377">
        <v>4</v>
      </c>
    </row>
    <row r="18" spans="1:29" ht="15" customHeight="1">
      <c r="A18" s="323"/>
      <c r="B18" s="324"/>
      <c r="C18" s="324"/>
      <c r="D18" s="324"/>
      <c r="E18" s="324"/>
      <c r="F18" s="324"/>
      <c r="G18" s="324"/>
      <c r="H18" s="324"/>
      <c r="I18" s="324"/>
      <c r="J18" s="324"/>
      <c r="K18" s="324"/>
      <c r="L18" s="325"/>
      <c r="M18" s="148">
        <v>1</v>
      </c>
      <c r="N18" s="147"/>
      <c r="O18" s="152">
        <v>0</v>
      </c>
      <c r="P18" s="155"/>
      <c r="Q18" s="146">
        <v>0</v>
      </c>
      <c r="R18" s="147"/>
      <c r="S18" s="158"/>
      <c r="T18" s="145"/>
      <c r="U18" s="319"/>
      <c r="V18" s="319"/>
      <c r="W18" s="319"/>
      <c r="X18" s="319"/>
      <c r="Y18" s="319"/>
      <c r="Z18" s="319"/>
      <c r="AA18" s="319"/>
      <c r="AB18" s="319"/>
      <c r="AC18" s="319"/>
    </row>
    <row r="19" spans="1:29" ht="18" customHeight="1">
      <c r="A19" s="378" t="s">
        <v>218</v>
      </c>
      <c r="B19" s="379"/>
      <c r="C19" s="379"/>
      <c r="D19" s="379"/>
      <c r="E19" s="379"/>
      <c r="F19" s="379"/>
      <c r="G19" s="379"/>
      <c r="H19" s="379"/>
      <c r="I19" s="379"/>
      <c r="J19" s="379"/>
      <c r="K19" s="379"/>
      <c r="L19" s="380"/>
      <c r="M19" s="381" t="str">
        <f>A28</f>
        <v>SABANETA - ANTIOQUIA</v>
      </c>
      <c r="N19" s="380"/>
      <c r="O19" s="382" t="str">
        <f>A30</f>
        <v>CORAZONISTA - BOGOTA</v>
      </c>
      <c r="P19" s="383"/>
      <c r="Q19" s="386" t="str">
        <f>A32</f>
        <v>REAL H.C. - ANTIOQUIA</v>
      </c>
      <c r="R19" s="380"/>
      <c r="S19" s="387" t="str">
        <f>A34</f>
        <v>CORAZONISTA AZUL - ANTIOQUIA</v>
      </c>
      <c r="T19" s="380"/>
      <c r="U19" s="374" t="s">
        <v>207</v>
      </c>
      <c r="V19" s="373" t="s">
        <v>208</v>
      </c>
      <c r="W19" s="373" t="s">
        <v>209</v>
      </c>
      <c r="X19" s="373" t="s">
        <v>210</v>
      </c>
      <c r="Y19" s="373" t="s">
        <v>211</v>
      </c>
      <c r="Z19" s="373" t="s">
        <v>212</v>
      </c>
      <c r="AA19" s="373" t="s">
        <v>213</v>
      </c>
      <c r="AB19" s="373" t="s">
        <v>214</v>
      </c>
      <c r="AC19" s="373" t="s">
        <v>215</v>
      </c>
    </row>
    <row r="20" spans="1:29" ht="18" customHeight="1">
      <c r="A20" s="342"/>
      <c r="B20" s="335"/>
      <c r="C20" s="335"/>
      <c r="D20" s="335"/>
      <c r="E20" s="335"/>
      <c r="F20" s="335"/>
      <c r="G20" s="335"/>
      <c r="H20" s="335"/>
      <c r="I20" s="335"/>
      <c r="J20" s="335"/>
      <c r="K20" s="335"/>
      <c r="L20" s="343"/>
      <c r="M20" s="342"/>
      <c r="N20" s="343"/>
      <c r="O20" s="342"/>
      <c r="P20" s="384"/>
      <c r="Q20" s="342"/>
      <c r="R20" s="343"/>
      <c r="S20" s="342"/>
      <c r="T20" s="343"/>
      <c r="U20" s="343"/>
      <c r="V20" s="331"/>
      <c r="W20" s="331"/>
      <c r="X20" s="331"/>
      <c r="Y20" s="331"/>
      <c r="Z20" s="331"/>
      <c r="AA20" s="331"/>
      <c r="AB20" s="331"/>
      <c r="AC20" s="331"/>
    </row>
    <row r="21" spans="1:29" ht="18" customHeight="1">
      <c r="A21" s="342"/>
      <c r="B21" s="335"/>
      <c r="C21" s="335"/>
      <c r="D21" s="335"/>
      <c r="E21" s="335"/>
      <c r="F21" s="335"/>
      <c r="G21" s="335"/>
      <c r="H21" s="335"/>
      <c r="I21" s="335"/>
      <c r="J21" s="335"/>
      <c r="K21" s="335"/>
      <c r="L21" s="343"/>
      <c r="M21" s="342"/>
      <c r="N21" s="343"/>
      <c r="O21" s="342"/>
      <c r="P21" s="384"/>
      <c r="Q21" s="342"/>
      <c r="R21" s="343"/>
      <c r="S21" s="342"/>
      <c r="T21" s="343"/>
      <c r="U21" s="343"/>
      <c r="V21" s="331"/>
      <c r="W21" s="331"/>
      <c r="X21" s="331"/>
      <c r="Y21" s="331"/>
      <c r="Z21" s="331"/>
      <c r="AA21" s="331"/>
      <c r="AB21" s="331"/>
      <c r="AC21" s="331"/>
    </row>
    <row r="22" spans="1:29" ht="18" customHeight="1">
      <c r="A22" s="342"/>
      <c r="B22" s="335"/>
      <c r="C22" s="335"/>
      <c r="D22" s="335"/>
      <c r="E22" s="335"/>
      <c r="F22" s="335"/>
      <c r="G22" s="335"/>
      <c r="H22" s="335"/>
      <c r="I22" s="335"/>
      <c r="J22" s="335"/>
      <c r="K22" s="335"/>
      <c r="L22" s="343"/>
      <c r="M22" s="342"/>
      <c r="N22" s="343"/>
      <c r="O22" s="342"/>
      <c r="P22" s="384"/>
      <c r="Q22" s="342"/>
      <c r="R22" s="343"/>
      <c r="S22" s="342"/>
      <c r="T22" s="343"/>
      <c r="U22" s="343"/>
      <c r="V22" s="331"/>
      <c r="W22" s="331"/>
      <c r="X22" s="331"/>
      <c r="Y22" s="331"/>
      <c r="Z22" s="331"/>
      <c r="AA22" s="331"/>
      <c r="AB22" s="331"/>
      <c r="AC22" s="331"/>
    </row>
    <row r="23" spans="1:29" ht="18" customHeight="1">
      <c r="A23" s="342"/>
      <c r="B23" s="335"/>
      <c r="C23" s="335"/>
      <c r="D23" s="335"/>
      <c r="E23" s="335"/>
      <c r="F23" s="335"/>
      <c r="G23" s="335"/>
      <c r="H23" s="335"/>
      <c r="I23" s="335"/>
      <c r="J23" s="335"/>
      <c r="K23" s="335"/>
      <c r="L23" s="343"/>
      <c r="M23" s="342"/>
      <c r="N23" s="343"/>
      <c r="O23" s="342"/>
      <c r="P23" s="384"/>
      <c r="Q23" s="342"/>
      <c r="R23" s="343"/>
      <c r="S23" s="342"/>
      <c r="T23" s="343"/>
      <c r="U23" s="343"/>
      <c r="V23" s="331"/>
      <c r="W23" s="331"/>
      <c r="X23" s="331"/>
      <c r="Y23" s="331"/>
      <c r="Z23" s="331"/>
      <c r="AA23" s="331"/>
      <c r="AB23" s="331"/>
      <c r="AC23" s="331"/>
    </row>
    <row r="24" spans="1:29" ht="18" customHeight="1">
      <c r="A24" s="342"/>
      <c r="B24" s="335"/>
      <c r="C24" s="335"/>
      <c r="D24" s="335"/>
      <c r="E24" s="335"/>
      <c r="F24" s="335"/>
      <c r="G24" s="335"/>
      <c r="H24" s="335"/>
      <c r="I24" s="335"/>
      <c r="J24" s="335"/>
      <c r="K24" s="335"/>
      <c r="L24" s="343"/>
      <c r="M24" s="342"/>
      <c r="N24" s="343"/>
      <c r="O24" s="342"/>
      <c r="P24" s="384"/>
      <c r="Q24" s="342"/>
      <c r="R24" s="343"/>
      <c r="S24" s="342"/>
      <c r="T24" s="343"/>
      <c r="U24" s="343"/>
      <c r="V24" s="331"/>
      <c r="W24" s="331"/>
      <c r="X24" s="331"/>
      <c r="Y24" s="331"/>
      <c r="Z24" s="331"/>
      <c r="AA24" s="331"/>
      <c r="AB24" s="331"/>
      <c r="AC24" s="331"/>
    </row>
    <row r="25" spans="1:29" ht="18" customHeight="1">
      <c r="A25" s="342"/>
      <c r="B25" s="335"/>
      <c r="C25" s="335"/>
      <c r="D25" s="335"/>
      <c r="E25" s="335"/>
      <c r="F25" s="335"/>
      <c r="G25" s="335"/>
      <c r="H25" s="335"/>
      <c r="I25" s="335"/>
      <c r="J25" s="335"/>
      <c r="K25" s="335"/>
      <c r="L25" s="343"/>
      <c r="M25" s="342"/>
      <c r="N25" s="343"/>
      <c r="O25" s="342"/>
      <c r="P25" s="384"/>
      <c r="Q25" s="342"/>
      <c r="R25" s="343"/>
      <c r="S25" s="342"/>
      <c r="T25" s="343"/>
      <c r="U25" s="343"/>
      <c r="V25" s="331"/>
      <c r="W25" s="331"/>
      <c r="X25" s="331"/>
      <c r="Y25" s="331"/>
      <c r="Z25" s="331"/>
      <c r="AA25" s="331"/>
      <c r="AB25" s="331"/>
      <c r="AC25" s="331"/>
    </row>
    <row r="26" spans="1:29" ht="18" customHeight="1">
      <c r="A26" s="342"/>
      <c r="B26" s="335"/>
      <c r="C26" s="335"/>
      <c r="D26" s="335"/>
      <c r="E26" s="335"/>
      <c r="F26" s="335"/>
      <c r="G26" s="335"/>
      <c r="H26" s="335"/>
      <c r="I26" s="335"/>
      <c r="J26" s="335"/>
      <c r="K26" s="335"/>
      <c r="L26" s="343"/>
      <c r="M26" s="342"/>
      <c r="N26" s="343"/>
      <c r="O26" s="342"/>
      <c r="P26" s="384"/>
      <c r="Q26" s="342"/>
      <c r="R26" s="343"/>
      <c r="S26" s="342"/>
      <c r="T26" s="343"/>
      <c r="U26" s="343"/>
      <c r="V26" s="331"/>
      <c r="W26" s="331"/>
      <c r="X26" s="331"/>
      <c r="Y26" s="331"/>
      <c r="Z26" s="331"/>
      <c r="AA26" s="331"/>
      <c r="AB26" s="331"/>
      <c r="AC26" s="331"/>
    </row>
    <row r="27" spans="1:29" ht="30" customHeight="1">
      <c r="A27" s="323"/>
      <c r="B27" s="324"/>
      <c r="C27" s="324"/>
      <c r="D27" s="324"/>
      <c r="E27" s="324"/>
      <c r="F27" s="324"/>
      <c r="G27" s="324"/>
      <c r="H27" s="324"/>
      <c r="I27" s="324"/>
      <c r="J27" s="324"/>
      <c r="K27" s="324"/>
      <c r="L27" s="325"/>
      <c r="M27" s="323"/>
      <c r="N27" s="325"/>
      <c r="O27" s="323"/>
      <c r="P27" s="385"/>
      <c r="Q27" s="323"/>
      <c r="R27" s="325"/>
      <c r="S27" s="323"/>
      <c r="T27" s="325"/>
      <c r="U27" s="325"/>
      <c r="V27" s="319"/>
      <c r="W27" s="319"/>
      <c r="X27" s="319"/>
      <c r="Y27" s="319"/>
      <c r="Z27" s="319"/>
      <c r="AA27" s="319"/>
      <c r="AB27" s="319"/>
      <c r="AC27" s="319"/>
    </row>
    <row r="28" spans="1:29" ht="15" customHeight="1">
      <c r="A28" s="388" t="s">
        <v>24</v>
      </c>
      <c r="B28" s="321"/>
      <c r="C28" s="321"/>
      <c r="D28" s="321"/>
      <c r="E28" s="321"/>
      <c r="F28" s="321"/>
      <c r="G28" s="321"/>
      <c r="H28" s="321"/>
      <c r="I28" s="321"/>
      <c r="J28" s="321"/>
      <c r="K28" s="321"/>
      <c r="L28" s="322"/>
      <c r="M28" s="137"/>
      <c r="N28" s="138"/>
      <c r="O28" s="139"/>
      <c r="P28" s="140">
        <v>1</v>
      </c>
      <c r="Q28" s="141"/>
      <c r="R28" s="142">
        <v>1</v>
      </c>
      <c r="S28" s="141"/>
      <c r="T28" s="143">
        <v>3</v>
      </c>
      <c r="U28" s="375">
        <v>3</v>
      </c>
      <c r="V28" s="375">
        <v>1</v>
      </c>
      <c r="W28" s="375">
        <v>1</v>
      </c>
      <c r="X28" s="375">
        <v>1</v>
      </c>
      <c r="Y28" s="375">
        <f>M29+O29+Q29+S29</f>
        <v>3</v>
      </c>
      <c r="Z28" s="375">
        <f>N28+P28+R28+T28</f>
        <v>5</v>
      </c>
      <c r="AA28" s="375">
        <f>Y28-Z28</f>
        <v>-2</v>
      </c>
      <c r="AB28" s="376">
        <f>V28*3+W28</f>
        <v>4</v>
      </c>
      <c r="AC28" s="377">
        <v>2</v>
      </c>
    </row>
    <row r="29" spans="1:29" ht="15" customHeight="1">
      <c r="A29" s="323"/>
      <c r="B29" s="324"/>
      <c r="C29" s="324"/>
      <c r="D29" s="324"/>
      <c r="E29" s="324"/>
      <c r="F29" s="324"/>
      <c r="G29" s="324"/>
      <c r="H29" s="324"/>
      <c r="I29" s="324"/>
      <c r="J29" s="324"/>
      <c r="K29" s="324"/>
      <c r="L29" s="325"/>
      <c r="M29" s="144"/>
      <c r="N29" s="145"/>
      <c r="O29" s="146">
        <v>1</v>
      </c>
      <c r="P29" s="147"/>
      <c r="Q29" s="146">
        <v>2</v>
      </c>
      <c r="R29" s="147"/>
      <c r="S29" s="146">
        <v>0</v>
      </c>
      <c r="T29" s="147"/>
      <c r="U29" s="319"/>
      <c r="V29" s="319"/>
      <c r="W29" s="319"/>
      <c r="X29" s="319"/>
      <c r="Y29" s="319"/>
      <c r="Z29" s="319"/>
      <c r="AA29" s="319"/>
      <c r="AB29" s="319"/>
      <c r="AC29" s="319"/>
    </row>
    <row r="30" spans="1:29" ht="15" customHeight="1">
      <c r="A30" s="391" t="s">
        <v>219</v>
      </c>
      <c r="B30" s="321"/>
      <c r="C30" s="321"/>
      <c r="D30" s="321"/>
      <c r="E30" s="321"/>
      <c r="F30" s="321"/>
      <c r="G30" s="321"/>
      <c r="H30" s="321"/>
      <c r="I30" s="321"/>
      <c r="J30" s="321"/>
      <c r="K30" s="321"/>
      <c r="L30" s="322"/>
      <c r="M30" s="139"/>
      <c r="N30" s="140">
        <v>1</v>
      </c>
      <c r="O30" s="137"/>
      <c r="P30" s="138"/>
      <c r="Q30" s="159">
        <v>0</v>
      </c>
      <c r="R30" s="149">
        <v>3</v>
      </c>
      <c r="S30" s="139"/>
      <c r="T30" s="140">
        <v>5</v>
      </c>
      <c r="U30" s="375">
        <v>3</v>
      </c>
      <c r="V30" s="375">
        <v>0</v>
      </c>
      <c r="W30" s="375">
        <v>2</v>
      </c>
      <c r="X30" s="375">
        <v>1</v>
      </c>
      <c r="Y30" s="375">
        <f>M31+O31+Q31+S31</f>
        <v>5</v>
      </c>
      <c r="Z30" s="375">
        <f>N30+P30+R30+T30</f>
        <v>9</v>
      </c>
      <c r="AA30" s="375">
        <f>Y30-Z30</f>
        <v>-4</v>
      </c>
      <c r="AB30" s="376">
        <f>V30*3+W30</f>
        <v>2</v>
      </c>
      <c r="AC30" s="377">
        <v>4</v>
      </c>
    </row>
    <row r="31" spans="1:29" ht="15" customHeight="1">
      <c r="A31" s="323"/>
      <c r="B31" s="324"/>
      <c r="C31" s="324"/>
      <c r="D31" s="324"/>
      <c r="E31" s="324"/>
      <c r="F31" s="324"/>
      <c r="G31" s="324"/>
      <c r="H31" s="324"/>
      <c r="I31" s="324"/>
      <c r="J31" s="324"/>
      <c r="K31" s="324"/>
      <c r="L31" s="325"/>
      <c r="M31" s="146">
        <v>1</v>
      </c>
      <c r="N31" s="147"/>
      <c r="O31" s="150"/>
      <c r="P31" s="151"/>
      <c r="Q31" s="148">
        <v>3</v>
      </c>
      <c r="R31" s="160">
        <v>1</v>
      </c>
      <c r="S31" s="152">
        <v>1</v>
      </c>
      <c r="T31" s="147"/>
      <c r="U31" s="319"/>
      <c r="V31" s="319"/>
      <c r="W31" s="319"/>
      <c r="X31" s="319"/>
      <c r="Y31" s="319"/>
      <c r="Z31" s="319"/>
      <c r="AA31" s="319"/>
      <c r="AB31" s="319"/>
      <c r="AC31" s="319"/>
    </row>
    <row r="32" spans="1:29" ht="15" customHeight="1">
      <c r="A32" s="389" t="s">
        <v>220</v>
      </c>
      <c r="B32" s="321"/>
      <c r="C32" s="321"/>
      <c r="D32" s="321"/>
      <c r="E32" s="321"/>
      <c r="F32" s="321"/>
      <c r="G32" s="321"/>
      <c r="H32" s="321"/>
      <c r="I32" s="321"/>
      <c r="J32" s="321"/>
      <c r="K32" s="321"/>
      <c r="L32" s="322"/>
      <c r="M32" s="139"/>
      <c r="N32" s="153">
        <v>2</v>
      </c>
      <c r="O32" s="159">
        <v>1</v>
      </c>
      <c r="P32" s="149">
        <v>3</v>
      </c>
      <c r="Q32" s="154"/>
      <c r="R32" s="138"/>
      <c r="S32" s="139"/>
      <c r="T32" s="140">
        <v>1</v>
      </c>
      <c r="U32" s="375">
        <v>3</v>
      </c>
      <c r="V32" s="375">
        <v>1</v>
      </c>
      <c r="W32" s="375">
        <v>1</v>
      </c>
      <c r="X32" s="375">
        <v>1</v>
      </c>
      <c r="Y32" s="375">
        <f>M33+O33+Q33+S33</f>
        <v>11</v>
      </c>
      <c r="Z32" s="375">
        <f>N32+P32+R32+T32</f>
        <v>6</v>
      </c>
      <c r="AA32" s="375">
        <f>Y32-Z32</f>
        <v>5</v>
      </c>
      <c r="AB32" s="376">
        <f>V32*3+W32</f>
        <v>4</v>
      </c>
      <c r="AC32" s="377">
        <v>3</v>
      </c>
    </row>
    <row r="33" spans="1:29" ht="15" customHeight="1">
      <c r="A33" s="323"/>
      <c r="B33" s="324"/>
      <c r="C33" s="324"/>
      <c r="D33" s="324"/>
      <c r="E33" s="324"/>
      <c r="F33" s="324"/>
      <c r="G33" s="324"/>
      <c r="H33" s="324"/>
      <c r="I33" s="324"/>
      <c r="J33" s="324"/>
      <c r="K33" s="324"/>
      <c r="L33" s="325"/>
      <c r="M33" s="146">
        <v>1</v>
      </c>
      <c r="N33" s="155"/>
      <c r="O33" s="148">
        <v>3</v>
      </c>
      <c r="P33" s="160">
        <v>0</v>
      </c>
      <c r="Q33" s="156"/>
      <c r="R33" s="151"/>
      <c r="S33" s="146">
        <v>7</v>
      </c>
      <c r="T33" s="147"/>
      <c r="U33" s="319"/>
      <c r="V33" s="319"/>
      <c r="W33" s="319"/>
      <c r="X33" s="319"/>
      <c r="Y33" s="319"/>
      <c r="Z33" s="319"/>
      <c r="AA33" s="319"/>
      <c r="AB33" s="319"/>
      <c r="AC33" s="319"/>
    </row>
    <row r="34" spans="1:29" ht="15" customHeight="1">
      <c r="A34" s="390" t="s">
        <v>60</v>
      </c>
      <c r="B34" s="321"/>
      <c r="C34" s="321"/>
      <c r="D34" s="321"/>
      <c r="E34" s="321"/>
      <c r="F34" s="321"/>
      <c r="G34" s="321"/>
      <c r="H34" s="321"/>
      <c r="I34" s="321"/>
      <c r="J34" s="321"/>
      <c r="K34" s="321"/>
      <c r="L34" s="322"/>
      <c r="M34" s="139"/>
      <c r="N34" s="149">
        <v>0</v>
      </c>
      <c r="O34" s="141"/>
      <c r="P34" s="157">
        <v>1</v>
      </c>
      <c r="Q34" s="139"/>
      <c r="R34" s="140">
        <v>7</v>
      </c>
      <c r="S34" s="154"/>
      <c r="T34" s="138"/>
      <c r="U34" s="375">
        <v>3</v>
      </c>
      <c r="V34" s="375">
        <v>2</v>
      </c>
      <c r="W34" s="375">
        <v>0</v>
      </c>
      <c r="X34" s="375">
        <v>1</v>
      </c>
      <c r="Y34" s="375">
        <f>M35+O35+Q35+S35</f>
        <v>9</v>
      </c>
      <c r="Z34" s="375">
        <f>N34+P34+R34+T34</f>
        <v>8</v>
      </c>
      <c r="AA34" s="375">
        <f>Y34-Z34</f>
        <v>1</v>
      </c>
      <c r="AB34" s="376">
        <f>V34*3+W34</f>
        <v>6</v>
      </c>
      <c r="AC34" s="377">
        <v>1</v>
      </c>
    </row>
    <row r="35" spans="1:29" ht="15" customHeight="1">
      <c r="A35" s="323"/>
      <c r="B35" s="324"/>
      <c r="C35" s="324"/>
      <c r="D35" s="324"/>
      <c r="E35" s="324"/>
      <c r="F35" s="324"/>
      <c r="G35" s="324"/>
      <c r="H35" s="324"/>
      <c r="I35" s="324"/>
      <c r="J35" s="324"/>
      <c r="K35" s="324"/>
      <c r="L35" s="325"/>
      <c r="M35" s="148">
        <v>3</v>
      </c>
      <c r="N35" s="147"/>
      <c r="O35" s="152">
        <v>5</v>
      </c>
      <c r="P35" s="155"/>
      <c r="Q35" s="146">
        <v>1</v>
      </c>
      <c r="R35" s="147"/>
      <c r="S35" s="158"/>
      <c r="T35" s="145"/>
      <c r="U35" s="319"/>
      <c r="V35" s="319"/>
      <c r="W35" s="319"/>
      <c r="X35" s="319"/>
      <c r="Y35" s="319"/>
      <c r="Z35" s="319"/>
      <c r="AA35" s="319"/>
      <c r="AB35" s="319"/>
      <c r="AC35" s="319"/>
    </row>
    <row r="36" spans="1:29" ht="6" customHeight="1">
      <c r="A36" s="161"/>
      <c r="B36" s="162"/>
      <c r="C36" s="162"/>
      <c r="D36" s="162"/>
      <c r="E36" s="162"/>
      <c r="F36" s="162"/>
      <c r="G36" s="162"/>
      <c r="H36" s="162"/>
      <c r="I36" s="162"/>
      <c r="J36" s="162"/>
      <c r="K36" s="162"/>
      <c r="L36" s="162"/>
      <c r="M36" s="162"/>
      <c r="N36" s="162"/>
      <c r="O36" s="162"/>
      <c r="P36" s="162"/>
      <c r="Q36" s="162"/>
      <c r="R36" s="162"/>
      <c r="S36" s="162"/>
      <c r="T36" s="162"/>
      <c r="U36" s="47"/>
      <c r="V36" s="47"/>
      <c r="W36" s="47"/>
      <c r="X36" s="47"/>
      <c r="Y36" s="47"/>
      <c r="Z36" s="47"/>
      <c r="AA36" s="47"/>
      <c r="AB36" s="47"/>
      <c r="AC36" s="163"/>
    </row>
    <row r="37" spans="1:29" ht="90.75" customHeight="1">
      <c r="A37" s="392"/>
      <c r="B37" s="327"/>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8"/>
    </row>
  </sheetData>
  <sheetProtection algorithmName="SHA-512" hashValue="SoTZunrkU0yk7ccv3huPvTYlZcgx+BGmvZP2KqqgzL4q9kcZWcB205sTZ2MzK0d/h9cgDcUMwD2rSY6q138eKQ==" saltValue="y6RL3CAAxSiaGC8djuEoZQ==" spinCount="100000" sheet="1" objects="1" scenarios="1"/>
  <mergeCells count="110">
    <mergeCell ref="Y28:Y29"/>
    <mergeCell ref="Z28:Z29"/>
    <mergeCell ref="AA28:AA29"/>
    <mergeCell ref="AB28:AB29"/>
    <mergeCell ref="AC28:AC29"/>
    <mergeCell ref="A13:L14"/>
    <mergeCell ref="W13:W14"/>
    <mergeCell ref="X13:X14"/>
    <mergeCell ref="Y13:Y14"/>
    <mergeCell ref="Z13:Z14"/>
    <mergeCell ref="A15:L16"/>
    <mergeCell ref="A17:L18"/>
    <mergeCell ref="W19:W27"/>
    <mergeCell ref="X19:X27"/>
    <mergeCell ref="Y19:Y27"/>
    <mergeCell ref="Z19:Z27"/>
    <mergeCell ref="A37:AC37"/>
    <mergeCell ref="V32:V33"/>
    <mergeCell ref="V34:V35"/>
    <mergeCell ref="W34:W35"/>
    <mergeCell ref="X34:X35"/>
    <mergeCell ref="Y34:Y35"/>
    <mergeCell ref="Z34:Z35"/>
    <mergeCell ref="AA34:AA35"/>
    <mergeCell ref="X15:X16"/>
    <mergeCell ref="Y15:Y16"/>
    <mergeCell ref="U17:U18"/>
    <mergeCell ref="V17:V18"/>
    <mergeCell ref="W17:W18"/>
    <mergeCell ref="X17:X18"/>
    <mergeCell ref="Y17:Y18"/>
    <mergeCell ref="Z17:Z18"/>
    <mergeCell ref="AA17:AA18"/>
    <mergeCell ref="AB17:AB18"/>
    <mergeCell ref="AC17:AC18"/>
    <mergeCell ref="AA19:AA27"/>
    <mergeCell ref="AB19:AB27"/>
    <mergeCell ref="AC19:AC27"/>
    <mergeCell ref="V28:V29"/>
    <mergeCell ref="W28:W29"/>
    <mergeCell ref="A32:L33"/>
    <mergeCell ref="A34:L35"/>
    <mergeCell ref="A19:L27"/>
    <mergeCell ref="M19:N27"/>
    <mergeCell ref="O19:P27"/>
    <mergeCell ref="Q19:R27"/>
    <mergeCell ref="S19:T27"/>
    <mergeCell ref="A28:L29"/>
    <mergeCell ref="A30:L31"/>
    <mergeCell ref="U19:U27"/>
    <mergeCell ref="U28:U29"/>
    <mergeCell ref="U32:U33"/>
    <mergeCell ref="U34:U35"/>
    <mergeCell ref="AA30:AA31"/>
    <mergeCell ref="AB30:AB31"/>
    <mergeCell ref="AC30:AC31"/>
    <mergeCell ref="V19:V27"/>
    <mergeCell ref="U30:U31"/>
    <mergeCell ref="V30:V31"/>
    <mergeCell ref="W30:W31"/>
    <mergeCell ref="X30:X31"/>
    <mergeCell ref="Y30:Y31"/>
    <mergeCell ref="Z30:Z31"/>
    <mergeCell ref="W32:W33"/>
    <mergeCell ref="X32:X33"/>
    <mergeCell ref="Y32:Y33"/>
    <mergeCell ref="Z32:Z33"/>
    <mergeCell ref="AA32:AA33"/>
    <mergeCell ref="AB32:AB33"/>
    <mergeCell ref="AC32:AC33"/>
    <mergeCell ref="AB34:AB35"/>
    <mergeCell ref="AC34:AC35"/>
    <mergeCell ref="X28:X29"/>
    <mergeCell ref="AA13:AA14"/>
    <mergeCell ref="AB13:AB14"/>
    <mergeCell ref="AC13:AC14"/>
    <mergeCell ref="U13:U14"/>
    <mergeCell ref="U15:U16"/>
    <mergeCell ref="V15:V16"/>
    <mergeCell ref="W15:W16"/>
    <mergeCell ref="Z15:Z16"/>
    <mergeCell ref="AA15:AA16"/>
    <mergeCell ref="AB15:AB16"/>
    <mergeCell ref="AC15:AC16"/>
    <mergeCell ref="V13:V14"/>
    <mergeCell ref="AB2:AB10"/>
    <mergeCell ref="AC2:AC10"/>
    <mergeCell ref="AB11:AB12"/>
    <mergeCell ref="AC11:AC12"/>
    <mergeCell ref="A1:AC1"/>
    <mergeCell ref="A2:L10"/>
    <mergeCell ref="M2:N10"/>
    <mergeCell ref="O2:P10"/>
    <mergeCell ref="Q2:R10"/>
    <mergeCell ref="S2:T10"/>
    <mergeCell ref="A11:L12"/>
    <mergeCell ref="V2:V10"/>
    <mergeCell ref="W2:W10"/>
    <mergeCell ref="X2:X10"/>
    <mergeCell ref="Y2:Y10"/>
    <mergeCell ref="Z2:Z10"/>
    <mergeCell ref="AA2:AA10"/>
    <mergeCell ref="U2:U10"/>
    <mergeCell ref="U11:U12"/>
    <mergeCell ref="V11:V12"/>
    <mergeCell ref="W11:W12"/>
    <mergeCell ref="X11:X12"/>
    <mergeCell ref="Y11:Y12"/>
    <mergeCell ref="Z11:Z12"/>
    <mergeCell ref="AA11:AA12"/>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7"/>
  <sheetViews>
    <sheetView showGridLines="0" workbookViewId="0">
      <selection activeCell="AC28" sqref="AC28"/>
    </sheetView>
  </sheetViews>
  <sheetFormatPr baseColWidth="10" defaultColWidth="14.42578125" defaultRowHeight="15" customHeight="1"/>
  <cols>
    <col min="1" max="18" width="3.28515625" customWidth="1"/>
    <col min="19" max="22" width="5.7109375" customWidth="1"/>
    <col min="23" max="23" width="7" customWidth="1"/>
    <col min="24" max="27" width="5.7109375" customWidth="1"/>
  </cols>
  <sheetData>
    <row r="1" spans="1:27" ht="63.75" customHeight="1">
      <c r="A1" s="360"/>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8"/>
    </row>
    <row r="2" spans="1:27" ht="18" customHeight="1">
      <c r="A2" s="378" t="s">
        <v>206</v>
      </c>
      <c r="B2" s="379"/>
      <c r="C2" s="379"/>
      <c r="D2" s="379"/>
      <c r="E2" s="379"/>
      <c r="F2" s="379"/>
      <c r="G2" s="379"/>
      <c r="H2" s="379"/>
      <c r="I2" s="379"/>
      <c r="J2" s="379"/>
      <c r="K2" s="379"/>
      <c r="L2" s="380"/>
      <c r="M2" s="381" t="str">
        <f>A11</f>
        <v>INTERNACIONAL - BOGOTA</v>
      </c>
      <c r="N2" s="380"/>
      <c r="O2" s="382" t="str">
        <f>A13</f>
        <v xml:space="preserve"> HURACANES - VALLE DEL CAUCA</v>
      </c>
      <c r="P2" s="383"/>
      <c r="Q2" s="386" t="str">
        <f>A15</f>
        <v>SUPER PATIN - ANTIOQUIA</v>
      </c>
      <c r="R2" s="380"/>
      <c r="S2" s="374" t="s">
        <v>207</v>
      </c>
      <c r="T2" s="373" t="s">
        <v>208</v>
      </c>
      <c r="U2" s="373" t="s">
        <v>209</v>
      </c>
      <c r="V2" s="373" t="s">
        <v>210</v>
      </c>
      <c r="W2" s="373" t="s">
        <v>211</v>
      </c>
      <c r="X2" s="373" t="s">
        <v>212</v>
      </c>
      <c r="Y2" s="373" t="s">
        <v>213</v>
      </c>
      <c r="Z2" s="373" t="s">
        <v>214</v>
      </c>
      <c r="AA2" s="373" t="s">
        <v>215</v>
      </c>
    </row>
    <row r="3" spans="1:27" ht="18" customHeight="1">
      <c r="A3" s="342"/>
      <c r="B3" s="335"/>
      <c r="C3" s="335"/>
      <c r="D3" s="335"/>
      <c r="E3" s="335"/>
      <c r="F3" s="335"/>
      <c r="G3" s="335"/>
      <c r="H3" s="335"/>
      <c r="I3" s="335"/>
      <c r="J3" s="335"/>
      <c r="K3" s="335"/>
      <c r="L3" s="343"/>
      <c r="M3" s="342"/>
      <c r="N3" s="343"/>
      <c r="O3" s="342"/>
      <c r="P3" s="384"/>
      <c r="Q3" s="342"/>
      <c r="R3" s="343"/>
      <c r="S3" s="343"/>
      <c r="T3" s="331"/>
      <c r="U3" s="331"/>
      <c r="V3" s="331"/>
      <c r="W3" s="331"/>
      <c r="X3" s="331"/>
      <c r="Y3" s="331"/>
      <c r="Z3" s="331"/>
      <c r="AA3" s="331"/>
    </row>
    <row r="4" spans="1:27" ht="18" customHeight="1">
      <c r="A4" s="342"/>
      <c r="B4" s="335"/>
      <c r="C4" s="335"/>
      <c r="D4" s="335"/>
      <c r="E4" s="335"/>
      <c r="F4" s="335"/>
      <c r="G4" s="335"/>
      <c r="H4" s="335"/>
      <c r="I4" s="335"/>
      <c r="J4" s="335"/>
      <c r="K4" s="335"/>
      <c r="L4" s="343"/>
      <c r="M4" s="342"/>
      <c r="N4" s="343"/>
      <c r="O4" s="342"/>
      <c r="P4" s="384"/>
      <c r="Q4" s="342"/>
      <c r="R4" s="343"/>
      <c r="S4" s="343"/>
      <c r="T4" s="331"/>
      <c r="U4" s="331"/>
      <c r="V4" s="331"/>
      <c r="W4" s="331"/>
      <c r="X4" s="331"/>
      <c r="Y4" s="331"/>
      <c r="Z4" s="331"/>
      <c r="AA4" s="331"/>
    </row>
    <row r="5" spans="1:27" ht="18" customHeight="1">
      <c r="A5" s="342"/>
      <c r="B5" s="335"/>
      <c r="C5" s="335"/>
      <c r="D5" s="335"/>
      <c r="E5" s="335"/>
      <c r="F5" s="335"/>
      <c r="G5" s="335"/>
      <c r="H5" s="335"/>
      <c r="I5" s="335"/>
      <c r="J5" s="335"/>
      <c r="K5" s="335"/>
      <c r="L5" s="343"/>
      <c r="M5" s="342"/>
      <c r="N5" s="343"/>
      <c r="O5" s="342"/>
      <c r="P5" s="384"/>
      <c r="Q5" s="342"/>
      <c r="R5" s="343"/>
      <c r="S5" s="343"/>
      <c r="T5" s="331"/>
      <c r="U5" s="331"/>
      <c r="V5" s="331"/>
      <c r="W5" s="331"/>
      <c r="X5" s="331"/>
      <c r="Y5" s="331"/>
      <c r="Z5" s="331"/>
      <c r="AA5" s="331"/>
    </row>
    <row r="6" spans="1:27" ht="18" customHeight="1">
      <c r="A6" s="342"/>
      <c r="B6" s="335"/>
      <c r="C6" s="335"/>
      <c r="D6" s="335"/>
      <c r="E6" s="335"/>
      <c r="F6" s="335"/>
      <c r="G6" s="335"/>
      <c r="H6" s="335"/>
      <c r="I6" s="335"/>
      <c r="J6" s="335"/>
      <c r="K6" s="335"/>
      <c r="L6" s="343"/>
      <c r="M6" s="342"/>
      <c r="N6" s="343"/>
      <c r="O6" s="342"/>
      <c r="P6" s="384"/>
      <c r="Q6" s="342"/>
      <c r="R6" s="343"/>
      <c r="S6" s="343"/>
      <c r="T6" s="331"/>
      <c r="U6" s="331"/>
      <c r="V6" s="331"/>
      <c r="W6" s="331"/>
      <c r="X6" s="331"/>
      <c r="Y6" s="331"/>
      <c r="Z6" s="331"/>
      <c r="AA6" s="331"/>
    </row>
    <row r="7" spans="1:27" ht="18" customHeight="1">
      <c r="A7" s="342"/>
      <c r="B7" s="335"/>
      <c r="C7" s="335"/>
      <c r="D7" s="335"/>
      <c r="E7" s="335"/>
      <c r="F7" s="335"/>
      <c r="G7" s="335"/>
      <c r="H7" s="335"/>
      <c r="I7" s="335"/>
      <c r="J7" s="335"/>
      <c r="K7" s="335"/>
      <c r="L7" s="343"/>
      <c r="M7" s="342"/>
      <c r="N7" s="343"/>
      <c r="O7" s="342"/>
      <c r="P7" s="384"/>
      <c r="Q7" s="342"/>
      <c r="R7" s="343"/>
      <c r="S7" s="343"/>
      <c r="T7" s="331"/>
      <c r="U7" s="331"/>
      <c r="V7" s="331"/>
      <c r="W7" s="331"/>
      <c r="X7" s="331"/>
      <c r="Y7" s="331"/>
      <c r="Z7" s="331"/>
      <c r="AA7" s="331"/>
    </row>
    <row r="8" spans="1:27" ht="18" customHeight="1">
      <c r="A8" s="342"/>
      <c r="B8" s="335"/>
      <c r="C8" s="335"/>
      <c r="D8" s="335"/>
      <c r="E8" s="335"/>
      <c r="F8" s="335"/>
      <c r="G8" s="335"/>
      <c r="H8" s="335"/>
      <c r="I8" s="335"/>
      <c r="J8" s="335"/>
      <c r="K8" s="335"/>
      <c r="L8" s="343"/>
      <c r="M8" s="342"/>
      <c r="N8" s="343"/>
      <c r="O8" s="342"/>
      <c r="P8" s="384"/>
      <c r="Q8" s="342"/>
      <c r="R8" s="343"/>
      <c r="S8" s="343"/>
      <c r="T8" s="331"/>
      <c r="U8" s="331"/>
      <c r="V8" s="331"/>
      <c r="W8" s="331"/>
      <c r="X8" s="331"/>
      <c r="Y8" s="331"/>
      <c r="Z8" s="331"/>
      <c r="AA8" s="331"/>
    </row>
    <row r="9" spans="1:27" ht="18" customHeight="1">
      <c r="A9" s="342"/>
      <c r="B9" s="335"/>
      <c r="C9" s="335"/>
      <c r="D9" s="335"/>
      <c r="E9" s="335"/>
      <c r="F9" s="335"/>
      <c r="G9" s="335"/>
      <c r="H9" s="335"/>
      <c r="I9" s="335"/>
      <c r="J9" s="335"/>
      <c r="K9" s="335"/>
      <c r="L9" s="343"/>
      <c r="M9" s="342"/>
      <c r="N9" s="343"/>
      <c r="O9" s="342"/>
      <c r="P9" s="384"/>
      <c r="Q9" s="342"/>
      <c r="R9" s="343"/>
      <c r="S9" s="343"/>
      <c r="T9" s="331"/>
      <c r="U9" s="331"/>
      <c r="V9" s="331"/>
      <c r="W9" s="331"/>
      <c r="X9" s="331"/>
      <c r="Y9" s="331"/>
      <c r="Z9" s="331"/>
      <c r="AA9" s="331"/>
    </row>
    <row r="10" spans="1:27" ht="39" customHeight="1">
      <c r="A10" s="323"/>
      <c r="B10" s="324"/>
      <c r="C10" s="324"/>
      <c r="D10" s="324"/>
      <c r="E10" s="324"/>
      <c r="F10" s="324"/>
      <c r="G10" s="324"/>
      <c r="H10" s="324"/>
      <c r="I10" s="324"/>
      <c r="J10" s="324"/>
      <c r="K10" s="324"/>
      <c r="L10" s="325"/>
      <c r="M10" s="323"/>
      <c r="N10" s="325"/>
      <c r="O10" s="323"/>
      <c r="P10" s="385"/>
      <c r="Q10" s="323"/>
      <c r="R10" s="325"/>
      <c r="S10" s="325"/>
      <c r="T10" s="319"/>
      <c r="U10" s="319"/>
      <c r="V10" s="319"/>
      <c r="W10" s="319"/>
      <c r="X10" s="319"/>
      <c r="Y10" s="319"/>
      <c r="Z10" s="319"/>
      <c r="AA10" s="319"/>
    </row>
    <row r="11" spans="1:27" ht="15" customHeight="1">
      <c r="A11" s="388" t="s">
        <v>216</v>
      </c>
      <c r="B11" s="321"/>
      <c r="C11" s="321"/>
      <c r="D11" s="321"/>
      <c r="E11" s="321"/>
      <c r="F11" s="321"/>
      <c r="G11" s="321"/>
      <c r="H11" s="321"/>
      <c r="I11" s="321"/>
      <c r="J11" s="321"/>
      <c r="K11" s="321"/>
      <c r="L11" s="322"/>
      <c r="M11" s="137"/>
      <c r="N11" s="138"/>
      <c r="O11" s="139"/>
      <c r="P11" s="140">
        <v>0</v>
      </c>
      <c r="Q11" s="141"/>
      <c r="R11" s="142">
        <v>2</v>
      </c>
      <c r="S11" s="375">
        <v>2</v>
      </c>
      <c r="T11" s="375">
        <v>1</v>
      </c>
      <c r="U11" s="375">
        <v>0</v>
      </c>
      <c r="V11" s="375">
        <v>1</v>
      </c>
      <c r="W11" s="375">
        <f>O12+Q12</f>
        <v>3</v>
      </c>
      <c r="X11" s="375">
        <v>2</v>
      </c>
      <c r="Y11" s="375">
        <f>W11-X11</f>
        <v>1</v>
      </c>
      <c r="Z11" s="376">
        <f>T11*3+U11</f>
        <v>3</v>
      </c>
      <c r="AA11" s="377">
        <v>1</v>
      </c>
    </row>
    <row r="12" spans="1:27" ht="15" customHeight="1">
      <c r="A12" s="323"/>
      <c r="B12" s="324"/>
      <c r="C12" s="324"/>
      <c r="D12" s="324"/>
      <c r="E12" s="324"/>
      <c r="F12" s="324"/>
      <c r="G12" s="324"/>
      <c r="H12" s="324"/>
      <c r="I12" s="324"/>
      <c r="J12" s="324"/>
      <c r="K12" s="324"/>
      <c r="L12" s="325"/>
      <c r="M12" s="144"/>
      <c r="N12" s="145"/>
      <c r="O12" s="146">
        <v>2</v>
      </c>
      <c r="P12" s="147"/>
      <c r="Q12" s="146">
        <v>1</v>
      </c>
      <c r="R12" s="147"/>
      <c r="S12" s="319"/>
      <c r="T12" s="319"/>
      <c r="U12" s="319"/>
      <c r="V12" s="319"/>
      <c r="W12" s="319"/>
      <c r="X12" s="319"/>
      <c r="Y12" s="319"/>
      <c r="Z12" s="319"/>
      <c r="AA12" s="319"/>
    </row>
    <row r="13" spans="1:27" ht="15" customHeight="1">
      <c r="A13" s="391" t="s">
        <v>217</v>
      </c>
      <c r="B13" s="321"/>
      <c r="C13" s="321"/>
      <c r="D13" s="321"/>
      <c r="E13" s="321"/>
      <c r="F13" s="321"/>
      <c r="G13" s="321"/>
      <c r="H13" s="321"/>
      <c r="I13" s="321"/>
      <c r="J13" s="321"/>
      <c r="K13" s="321"/>
      <c r="L13" s="322"/>
      <c r="M13" s="139"/>
      <c r="N13" s="140">
        <v>2</v>
      </c>
      <c r="O13" s="137"/>
      <c r="P13" s="138"/>
      <c r="Q13" s="139"/>
      <c r="R13" s="149">
        <v>1</v>
      </c>
      <c r="S13" s="375">
        <v>2</v>
      </c>
      <c r="T13" s="375">
        <v>1</v>
      </c>
      <c r="U13" s="375">
        <v>0</v>
      </c>
      <c r="V13" s="375">
        <v>1</v>
      </c>
      <c r="W13" s="375">
        <v>2</v>
      </c>
      <c r="X13" s="375">
        <v>3</v>
      </c>
      <c r="Y13" s="375">
        <f>W13-X13</f>
        <v>-1</v>
      </c>
      <c r="Z13" s="376">
        <f>T13*3+U13</f>
        <v>3</v>
      </c>
      <c r="AA13" s="377">
        <v>2</v>
      </c>
    </row>
    <row r="14" spans="1:27" ht="15" customHeight="1">
      <c r="A14" s="323"/>
      <c r="B14" s="324"/>
      <c r="C14" s="324"/>
      <c r="D14" s="324"/>
      <c r="E14" s="324"/>
      <c r="F14" s="324"/>
      <c r="G14" s="324"/>
      <c r="H14" s="324"/>
      <c r="I14" s="324"/>
      <c r="J14" s="324"/>
      <c r="K14" s="324"/>
      <c r="L14" s="325"/>
      <c r="M14" s="146">
        <v>0</v>
      </c>
      <c r="N14" s="147"/>
      <c r="O14" s="150"/>
      <c r="P14" s="151"/>
      <c r="Q14" s="148">
        <v>2</v>
      </c>
      <c r="R14" s="147"/>
      <c r="S14" s="319"/>
      <c r="T14" s="319"/>
      <c r="U14" s="319"/>
      <c r="V14" s="319"/>
      <c r="W14" s="319"/>
      <c r="X14" s="319"/>
      <c r="Y14" s="319"/>
      <c r="Z14" s="319"/>
      <c r="AA14" s="319"/>
    </row>
    <row r="15" spans="1:27" ht="15" customHeight="1">
      <c r="A15" s="389" t="s">
        <v>23</v>
      </c>
      <c r="B15" s="321"/>
      <c r="C15" s="321"/>
      <c r="D15" s="321"/>
      <c r="E15" s="321"/>
      <c r="F15" s="321"/>
      <c r="G15" s="321"/>
      <c r="H15" s="321"/>
      <c r="I15" s="321"/>
      <c r="J15" s="321"/>
      <c r="K15" s="321"/>
      <c r="L15" s="322"/>
      <c r="M15" s="139"/>
      <c r="N15" s="153">
        <v>1</v>
      </c>
      <c r="O15" s="139"/>
      <c r="P15" s="149">
        <v>2</v>
      </c>
      <c r="Q15" s="154"/>
      <c r="R15" s="138"/>
      <c r="S15" s="375">
        <v>2</v>
      </c>
      <c r="T15" s="375">
        <v>1</v>
      </c>
      <c r="U15" s="375">
        <v>0</v>
      </c>
      <c r="V15" s="375">
        <v>1</v>
      </c>
      <c r="W15" s="375">
        <v>3</v>
      </c>
      <c r="X15" s="375">
        <v>3</v>
      </c>
      <c r="Y15" s="375">
        <f>W15-X15</f>
        <v>0</v>
      </c>
      <c r="Z15" s="376">
        <f>T15*3+U15</f>
        <v>3</v>
      </c>
      <c r="AA15" s="377">
        <v>3</v>
      </c>
    </row>
    <row r="16" spans="1:27" ht="15" customHeight="1">
      <c r="A16" s="323"/>
      <c r="B16" s="324"/>
      <c r="C16" s="324"/>
      <c r="D16" s="324"/>
      <c r="E16" s="324"/>
      <c r="F16" s="324"/>
      <c r="G16" s="324"/>
      <c r="H16" s="324"/>
      <c r="I16" s="324"/>
      <c r="J16" s="324"/>
      <c r="K16" s="324"/>
      <c r="L16" s="325"/>
      <c r="M16" s="146">
        <v>2</v>
      </c>
      <c r="N16" s="155"/>
      <c r="O16" s="148">
        <v>1</v>
      </c>
      <c r="P16" s="147"/>
      <c r="Q16" s="156"/>
      <c r="R16" s="151"/>
      <c r="S16" s="319"/>
      <c r="T16" s="319"/>
      <c r="U16" s="319"/>
      <c r="V16" s="319"/>
      <c r="W16" s="319"/>
      <c r="X16" s="319"/>
      <c r="Y16" s="319"/>
      <c r="Z16" s="319"/>
      <c r="AA16" s="319"/>
    </row>
    <row r="17" spans="1:27" ht="78" customHeight="1">
      <c r="A17" s="393"/>
      <c r="B17" s="335"/>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43"/>
    </row>
  </sheetData>
  <sheetProtection algorithmName="SHA-512" hashValue="ohqYozS2miTEE0Yp/qMHVc8HH74BK+tmEfaKmOTRt/JOWhpXvbPk4s0YcHtwRex1yzU6Rw3tsk9E/jQltH3kKw==" saltValue="oDWW52/yLGkATuxurrWkoQ==" spinCount="100000" sheet="1" objects="1" scenarios="1"/>
  <mergeCells count="45">
    <mergeCell ref="V13:V14"/>
    <mergeCell ref="Y15:Y16"/>
    <mergeCell ref="Z15:Z16"/>
    <mergeCell ref="AA15:AA16"/>
    <mergeCell ref="A17:AA17"/>
    <mergeCell ref="S13:S14"/>
    <mergeCell ref="S15:S16"/>
    <mergeCell ref="T15:T16"/>
    <mergeCell ref="U15:U16"/>
    <mergeCell ref="V15:V16"/>
    <mergeCell ref="W15:W16"/>
    <mergeCell ref="X15:X16"/>
    <mergeCell ref="A13:L14"/>
    <mergeCell ref="A15:L16"/>
    <mergeCell ref="A1:AA1"/>
    <mergeCell ref="M2:N10"/>
    <mergeCell ref="O2:P10"/>
    <mergeCell ref="Q2:R10"/>
    <mergeCell ref="S2:S10"/>
    <mergeCell ref="T2:T10"/>
    <mergeCell ref="AA2:AA10"/>
    <mergeCell ref="T13:T14"/>
    <mergeCell ref="U13:U14"/>
    <mergeCell ref="W13:W14"/>
    <mergeCell ref="X13:X14"/>
    <mergeCell ref="Y13:Y14"/>
    <mergeCell ref="Z13:Z14"/>
    <mergeCell ref="AA13:AA14"/>
    <mergeCell ref="Z2:Z10"/>
    <mergeCell ref="Y11:Y12"/>
    <mergeCell ref="Z11:Z12"/>
    <mergeCell ref="AA11:AA12"/>
    <mergeCell ref="A2:L10"/>
    <mergeCell ref="A11:L12"/>
    <mergeCell ref="U2:U10"/>
    <mergeCell ref="V2:V10"/>
    <mergeCell ref="S11:S12"/>
    <mergeCell ref="T11:T12"/>
    <mergeCell ref="U11:U12"/>
    <mergeCell ref="V11:V12"/>
    <mergeCell ref="W2:W10"/>
    <mergeCell ref="X2:X10"/>
    <mergeCell ref="W11:W12"/>
    <mergeCell ref="X11:X12"/>
    <mergeCell ref="Y2:Y10"/>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35"/>
  <sheetViews>
    <sheetView showGridLines="0" workbookViewId="0">
      <selection sqref="A1:AD1"/>
    </sheetView>
  </sheetViews>
  <sheetFormatPr baseColWidth="10" defaultColWidth="14.42578125" defaultRowHeight="15" customHeight="1"/>
  <cols>
    <col min="1" max="22" width="3.28515625" customWidth="1"/>
    <col min="23" max="25" width="5.7109375" customWidth="1"/>
    <col min="26" max="26" width="6.85546875" customWidth="1"/>
    <col min="27" max="27" width="7.28515625" customWidth="1"/>
    <col min="28" max="28" width="7.140625" customWidth="1"/>
    <col min="29" max="29" width="7.7109375" customWidth="1"/>
    <col min="30" max="30" width="5.7109375" customWidth="1"/>
  </cols>
  <sheetData>
    <row r="1" spans="1:30" ht="72.75" customHeight="1">
      <c r="A1" s="398"/>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2"/>
    </row>
    <row r="2" spans="1:30" ht="18" customHeight="1">
      <c r="A2" s="399" t="s">
        <v>221</v>
      </c>
      <c r="B2" s="321"/>
      <c r="C2" s="321"/>
      <c r="D2" s="321"/>
      <c r="E2" s="321"/>
      <c r="F2" s="321"/>
      <c r="G2" s="321"/>
      <c r="H2" s="321"/>
      <c r="I2" s="321"/>
      <c r="J2" s="321"/>
      <c r="K2" s="321"/>
      <c r="L2" s="322"/>
      <c r="M2" s="400" t="str">
        <f>A11</f>
        <v>FCM ROLLING - CALDAS</v>
      </c>
      <c r="N2" s="322"/>
      <c r="O2" s="401" t="str">
        <f>A13</f>
        <v>SUPER PATIN - ANTIOQUIA</v>
      </c>
      <c r="P2" s="322"/>
      <c r="Q2" s="402" t="str">
        <f>A15</f>
        <v>ORION CAROLO - ANTIOQUIA</v>
      </c>
      <c r="R2" s="322"/>
      <c r="S2" s="405" t="str">
        <f>A17</f>
        <v>REAL H.C. - ANTIOQUIA</v>
      </c>
      <c r="T2" s="322"/>
      <c r="U2" s="396" t="s">
        <v>207</v>
      </c>
      <c r="V2" s="322"/>
      <c r="W2" s="394" t="s">
        <v>208</v>
      </c>
      <c r="X2" s="394" t="s">
        <v>209</v>
      </c>
      <c r="Y2" s="394" t="s">
        <v>210</v>
      </c>
      <c r="Z2" s="394" t="s">
        <v>211</v>
      </c>
      <c r="AA2" s="394" t="s">
        <v>212</v>
      </c>
      <c r="AB2" s="394" t="s">
        <v>213</v>
      </c>
      <c r="AC2" s="394" t="s">
        <v>214</v>
      </c>
      <c r="AD2" s="394" t="s">
        <v>215</v>
      </c>
    </row>
    <row r="3" spans="1:30" ht="18" customHeight="1">
      <c r="A3" s="342"/>
      <c r="B3" s="335"/>
      <c r="C3" s="335"/>
      <c r="D3" s="335"/>
      <c r="E3" s="335"/>
      <c r="F3" s="335"/>
      <c r="G3" s="335"/>
      <c r="H3" s="335"/>
      <c r="I3" s="335"/>
      <c r="J3" s="335"/>
      <c r="K3" s="335"/>
      <c r="L3" s="343"/>
      <c r="M3" s="342"/>
      <c r="N3" s="343"/>
      <c r="O3" s="342"/>
      <c r="P3" s="343"/>
      <c r="Q3" s="342"/>
      <c r="R3" s="343"/>
      <c r="S3" s="342"/>
      <c r="T3" s="343"/>
      <c r="U3" s="342"/>
      <c r="V3" s="343"/>
      <c r="W3" s="331"/>
      <c r="X3" s="331"/>
      <c r="Y3" s="331"/>
      <c r="Z3" s="331"/>
      <c r="AA3" s="331"/>
      <c r="AB3" s="331"/>
      <c r="AC3" s="331"/>
      <c r="AD3" s="331"/>
    </row>
    <row r="4" spans="1:30" ht="18" customHeight="1">
      <c r="A4" s="342"/>
      <c r="B4" s="335"/>
      <c r="C4" s="335"/>
      <c r="D4" s="335"/>
      <c r="E4" s="335"/>
      <c r="F4" s="335"/>
      <c r="G4" s="335"/>
      <c r="H4" s="335"/>
      <c r="I4" s="335"/>
      <c r="J4" s="335"/>
      <c r="K4" s="335"/>
      <c r="L4" s="343"/>
      <c r="M4" s="342"/>
      <c r="N4" s="343"/>
      <c r="O4" s="342"/>
      <c r="P4" s="343"/>
      <c r="Q4" s="342"/>
      <c r="R4" s="343"/>
      <c r="S4" s="342"/>
      <c r="T4" s="343"/>
      <c r="U4" s="342"/>
      <c r="V4" s="343"/>
      <c r="W4" s="331"/>
      <c r="X4" s="331"/>
      <c r="Y4" s="331"/>
      <c r="Z4" s="331"/>
      <c r="AA4" s="331"/>
      <c r="AB4" s="331"/>
      <c r="AC4" s="331"/>
      <c r="AD4" s="331"/>
    </row>
    <row r="5" spans="1:30" ht="18" customHeight="1">
      <c r="A5" s="342"/>
      <c r="B5" s="335"/>
      <c r="C5" s="335"/>
      <c r="D5" s="335"/>
      <c r="E5" s="335"/>
      <c r="F5" s="335"/>
      <c r="G5" s="335"/>
      <c r="H5" s="335"/>
      <c r="I5" s="335"/>
      <c r="J5" s="335"/>
      <c r="K5" s="335"/>
      <c r="L5" s="343"/>
      <c r="M5" s="342"/>
      <c r="N5" s="343"/>
      <c r="O5" s="342"/>
      <c r="P5" s="343"/>
      <c r="Q5" s="342"/>
      <c r="R5" s="343"/>
      <c r="S5" s="342"/>
      <c r="T5" s="343"/>
      <c r="U5" s="342"/>
      <c r="V5" s="343"/>
      <c r="W5" s="331"/>
      <c r="X5" s="331"/>
      <c r="Y5" s="331"/>
      <c r="Z5" s="331"/>
      <c r="AA5" s="331"/>
      <c r="AB5" s="331"/>
      <c r="AC5" s="331"/>
      <c r="AD5" s="331"/>
    </row>
    <row r="6" spans="1:30" ht="18" customHeight="1">
      <c r="A6" s="342"/>
      <c r="B6" s="335"/>
      <c r="C6" s="335"/>
      <c r="D6" s="335"/>
      <c r="E6" s="335"/>
      <c r="F6" s="335"/>
      <c r="G6" s="335"/>
      <c r="H6" s="335"/>
      <c r="I6" s="335"/>
      <c r="J6" s="335"/>
      <c r="K6" s="335"/>
      <c r="L6" s="343"/>
      <c r="M6" s="342"/>
      <c r="N6" s="343"/>
      <c r="O6" s="342"/>
      <c r="P6" s="343"/>
      <c r="Q6" s="342"/>
      <c r="R6" s="343"/>
      <c r="S6" s="342"/>
      <c r="T6" s="343"/>
      <c r="U6" s="342"/>
      <c r="V6" s="343"/>
      <c r="W6" s="331"/>
      <c r="X6" s="331"/>
      <c r="Y6" s="331"/>
      <c r="Z6" s="331"/>
      <c r="AA6" s="331"/>
      <c r="AB6" s="331"/>
      <c r="AC6" s="331"/>
      <c r="AD6" s="331"/>
    </row>
    <row r="7" spans="1:30" ht="18" customHeight="1">
      <c r="A7" s="342"/>
      <c r="B7" s="335"/>
      <c r="C7" s="335"/>
      <c r="D7" s="335"/>
      <c r="E7" s="335"/>
      <c r="F7" s="335"/>
      <c r="G7" s="335"/>
      <c r="H7" s="335"/>
      <c r="I7" s="335"/>
      <c r="J7" s="335"/>
      <c r="K7" s="335"/>
      <c r="L7" s="343"/>
      <c r="M7" s="342"/>
      <c r="N7" s="343"/>
      <c r="O7" s="342"/>
      <c r="P7" s="343"/>
      <c r="Q7" s="342"/>
      <c r="R7" s="343"/>
      <c r="S7" s="342"/>
      <c r="T7" s="343"/>
      <c r="U7" s="342"/>
      <c r="V7" s="343"/>
      <c r="W7" s="331"/>
      <c r="X7" s="331"/>
      <c r="Y7" s="331"/>
      <c r="Z7" s="331"/>
      <c r="AA7" s="331"/>
      <c r="AB7" s="331"/>
      <c r="AC7" s="331"/>
      <c r="AD7" s="331"/>
    </row>
    <row r="8" spans="1:30" ht="18" customHeight="1">
      <c r="A8" s="342"/>
      <c r="B8" s="335"/>
      <c r="C8" s="335"/>
      <c r="D8" s="335"/>
      <c r="E8" s="335"/>
      <c r="F8" s="335"/>
      <c r="G8" s="335"/>
      <c r="H8" s="335"/>
      <c r="I8" s="335"/>
      <c r="J8" s="335"/>
      <c r="K8" s="335"/>
      <c r="L8" s="343"/>
      <c r="M8" s="342"/>
      <c r="N8" s="343"/>
      <c r="O8" s="342"/>
      <c r="P8" s="343"/>
      <c r="Q8" s="342"/>
      <c r="R8" s="343"/>
      <c r="S8" s="342"/>
      <c r="T8" s="343"/>
      <c r="U8" s="342"/>
      <c r="V8" s="343"/>
      <c r="W8" s="331"/>
      <c r="X8" s="331"/>
      <c r="Y8" s="331"/>
      <c r="Z8" s="331"/>
      <c r="AA8" s="331"/>
      <c r="AB8" s="331"/>
      <c r="AC8" s="331"/>
      <c r="AD8" s="331"/>
    </row>
    <row r="9" spans="1:30" ht="18" customHeight="1">
      <c r="A9" s="342"/>
      <c r="B9" s="335"/>
      <c r="C9" s="335"/>
      <c r="D9" s="335"/>
      <c r="E9" s="335"/>
      <c r="F9" s="335"/>
      <c r="G9" s="335"/>
      <c r="H9" s="335"/>
      <c r="I9" s="335"/>
      <c r="J9" s="335"/>
      <c r="K9" s="335"/>
      <c r="L9" s="343"/>
      <c r="M9" s="342"/>
      <c r="N9" s="343"/>
      <c r="O9" s="342"/>
      <c r="P9" s="343"/>
      <c r="Q9" s="342"/>
      <c r="R9" s="343"/>
      <c r="S9" s="342"/>
      <c r="T9" s="343"/>
      <c r="U9" s="342"/>
      <c r="V9" s="343"/>
      <c r="W9" s="331"/>
      <c r="X9" s="331"/>
      <c r="Y9" s="331"/>
      <c r="Z9" s="331"/>
      <c r="AA9" s="331"/>
      <c r="AB9" s="331"/>
      <c r="AC9" s="331"/>
      <c r="AD9" s="331"/>
    </row>
    <row r="10" spans="1:30" ht="27" customHeight="1">
      <c r="A10" s="323"/>
      <c r="B10" s="324"/>
      <c r="C10" s="324"/>
      <c r="D10" s="324"/>
      <c r="E10" s="324"/>
      <c r="F10" s="324"/>
      <c r="G10" s="324"/>
      <c r="H10" s="324"/>
      <c r="I10" s="324"/>
      <c r="J10" s="324"/>
      <c r="K10" s="324"/>
      <c r="L10" s="325"/>
      <c r="M10" s="323"/>
      <c r="N10" s="325"/>
      <c r="O10" s="323"/>
      <c r="P10" s="325"/>
      <c r="Q10" s="403"/>
      <c r="R10" s="404"/>
      <c r="S10" s="403"/>
      <c r="T10" s="404"/>
      <c r="U10" s="342"/>
      <c r="V10" s="343"/>
      <c r="W10" s="319"/>
      <c r="X10" s="319"/>
      <c r="Y10" s="319"/>
      <c r="Z10" s="319"/>
      <c r="AA10" s="319"/>
      <c r="AB10" s="319"/>
      <c r="AC10" s="319"/>
      <c r="AD10" s="319"/>
    </row>
    <row r="11" spans="1:30" ht="15" customHeight="1">
      <c r="A11" s="389" t="s">
        <v>22</v>
      </c>
      <c r="B11" s="321"/>
      <c r="C11" s="321"/>
      <c r="D11" s="321"/>
      <c r="E11" s="321"/>
      <c r="F11" s="321"/>
      <c r="G11" s="321"/>
      <c r="H11" s="321"/>
      <c r="I11" s="321"/>
      <c r="J11" s="321"/>
      <c r="K11" s="321"/>
      <c r="L11" s="322"/>
      <c r="M11" s="137"/>
      <c r="N11" s="138"/>
      <c r="O11" s="141"/>
      <c r="P11" s="157">
        <v>2</v>
      </c>
      <c r="Q11" s="139"/>
      <c r="R11" s="140">
        <v>1</v>
      </c>
      <c r="S11" s="139"/>
      <c r="T11" s="149">
        <v>1</v>
      </c>
      <c r="U11" s="397">
        <v>3</v>
      </c>
      <c r="V11" s="322"/>
      <c r="W11" s="395">
        <v>3</v>
      </c>
      <c r="X11" s="375">
        <v>0</v>
      </c>
      <c r="Y11" s="375">
        <v>0</v>
      </c>
      <c r="Z11" s="395">
        <f>M12+O12+Q12+S12</f>
        <v>15</v>
      </c>
      <c r="AA11" s="375">
        <f>N11+P11+R11+T11</f>
        <v>4</v>
      </c>
      <c r="AB11" s="375">
        <f>Z11-AA11</f>
        <v>11</v>
      </c>
      <c r="AC11" s="376">
        <f>W11*3+X11</f>
        <v>9</v>
      </c>
      <c r="AD11" s="377">
        <v>1</v>
      </c>
    </row>
    <row r="12" spans="1:30" ht="15" customHeight="1">
      <c r="A12" s="323"/>
      <c r="B12" s="324"/>
      <c r="C12" s="324"/>
      <c r="D12" s="324"/>
      <c r="E12" s="324"/>
      <c r="F12" s="324"/>
      <c r="G12" s="324"/>
      <c r="H12" s="324"/>
      <c r="I12" s="324"/>
      <c r="J12" s="324"/>
      <c r="K12" s="324"/>
      <c r="L12" s="325"/>
      <c r="M12" s="144"/>
      <c r="N12" s="145"/>
      <c r="O12" s="146">
        <v>3</v>
      </c>
      <c r="P12" s="155"/>
      <c r="Q12" s="146">
        <v>7</v>
      </c>
      <c r="R12" s="147"/>
      <c r="S12" s="148">
        <v>5</v>
      </c>
      <c r="T12" s="147"/>
      <c r="U12" s="323"/>
      <c r="V12" s="325"/>
      <c r="W12" s="325"/>
      <c r="X12" s="319"/>
      <c r="Y12" s="319"/>
      <c r="Z12" s="325"/>
      <c r="AA12" s="319"/>
      <c r="AB12" s="319"/>
      <c r="AC12" s="319"/>
      <c r="AD12" s="319"/>
    </row>
    <row r="13" spans="1:30" ht="15" customHeight="1">
      <c r="A13" s="391" t="s">
        <v>23</v>
      </c>
      <c r="B13" s="321"/>
      <c r="C13" s="321"/>
      <c r="D13" s="321"/>
      <c r="E13" s="321"/>
      <c r="F13" s="321"/>
      <c r="G13" s="321"/>
      <c r="H13" s="321"/>
      <c r="I13" s="321"/>
      <c r="J13" s="321"/>
      <c r="K13" s="321"/>
      <c r="L13" s="322"/>
      <c r="M13" s="139"/>
      <c r="N13" s="140">
        <v>3</v>
      </c>
      <c r="O13" s="137"/>
      <c r="P13" s="138"/>
      <c r="Q13" s="139"/>
      <c r="R13" s="149">
        <v>1</v>
      </c>
      <c r="S13" s="139"/>
      <c r="T13" s="153">
        <v>0</v>
      </c>
      <c r="U13" s="408">
        <v>3</v>
      </c>
      <c r="V13" s="322"/>
      <c r="W13" s="406">
        <v>2</v>
      </c>
      <c r="X13" s="412">
        <v>0</v>
      </c>
      <c r="Y13" s="406">
        <v>1</v>
      </c>
      <c r="Z13" s="395">
        <f>M14+O14+Q14+S14</f>
        <v>9</v>
      </c>
      <c r="AA13" s="375">
        <f>N13+P13+R13+T13</f>
        <v>4</v>
      </c>
      <c r="AB13" s="375">
        <f>Z13-AA13</f>
        <v>5</v>
      </c>
      <c r="AC13" s="376">
        <f>W13*3+X13</f>
        <v>6</v>
      </c>
      <c r="AD13" s="377">
        <v>2</v>
      </c>
    </row>
    <row r="14" spans="1:30" ht="15" customHeight="1">
      <c r="A14" s="323"/>
      <c r="B14" s="324"/>
      <c r="C14" s="324"/>
      <c r="D14" s="324"/>
      <c r="E14" s="324"/>
      <c r="F14" s="324"/>
      <c r="G14" s="324"/>
      <c r="H14" s="324"/>
      <c r="I14" s="324"/>
      <c r="J14" s="324"/>
      <c r="K14" s="324"/>
      <c r="L14" s="325"/>
      <c r="M14" s="164">
        <v>2</v>
      </c>
      <c r="N14" s="143"/>
      <c r="O14" s="144"/>
      <c r="P14" s="145"/>
      <c r="Q14" s="155">
        <v>4</v>
      </c>
      <c r="R14" s="147"/>
      <c r="S14" s="152">
        <v>3</v>
      </c>
      <c r="T14" s="155"/>
      <c r="U14" s="323"/>
      <c r="V14" s="325"/>
      <c r="W14" s="325"/>
      <c r="X14" s="325"/>
      <c r="Y14" s="343"/>
      <c r="Z14" s="325"/>
      <c r="AA14" s="319"/>
      <c r="AB14" s="319"/>
      <c r="AC14" s="319"/>
      <c r="AD14" s="319"/>
    </row>
    <row r="15" spans="1:30" ht="15" customHeight="1">
      <c r="A15" s="413" t="s">
        <v>25</v>
      </c>
      <c r="B15" s="321"/>
      <c r="C15" s="321"/>
      <c r="D15" s="321"/>
      <c r="E15" s="321"/>
      <c r="F15" s="321"/>
      <c r="G15" s="321"/>
      <c r="H15" s="321"/>
      <c r="I15" s="321"/>
      <c r="J15" s="321"/>
      <c r="K15" s="321"/>
      <c r="L15" s="414"/>
      <c r="M15" s="139"/>
      <c r="N15" s="140">
        <v>7</v>
      </c>
      <c r="O15" s="139"/>
      <c r="P15" s="149">
        <v>4</v>
      </c>
      <c r="Q15" s="137"/>
      <c r="R15" s="138"/>
      <c r="S15" s="139"/>
      <c r="T15" s="153">
        <v>0</v>
      </c>
      <c r="U15" s="408">
        <v>3</v>
      </c>
      <c r="V15" s="322"/>
      <c r="W15" s="406">
        <v>1</v>
      </c>
      <c r="X15" s="407">
        <v>0</v>
      </c>
      <c r="Y15" s="377">
        <v>2</v>
      </c>
      <c r="Z15" s="395">
        <f>M16+O16+Q16+S16</f>
        <v>9</v>
      </c>
      <c r="AA15" s="375">
        <f>N15+P15+R15+T15</f>
        <v>11</v>
      </c>
      <c r="AB15" s="375">
        <f>Z15-AA15</f>
        <v>-2</v>
      </c>
      <c r="AC15" s="376">
        <f>W15*3+X15</f>
        <v>3</v>
      </c>
      <c r="AD15" s="377">
        <v>3</v>
      </c>
    </row>
    <row r="16" spans="1:30" ht="15" customHeight="1">
      <c r="A16" s="323"/>
      <c r="B16" s="324"/>
      <c r="C16" s="324"/>
      <c r="D16" s="324"/>
      <c r="E16" s="324"/>
      <c r="F16" s="324"/>
      <c r="G16" s="324"/>
      <c r="H16" s="324"/>
      <c r="I16" s="324"/>
      <c r="J16" s="324"/>
      <c r="K16" s="324"/>
      <c r="L16" s="385"/>
      <c r="M16" s="146">
        <v>1</v>
      </c>
      <c r="N16" s="147"/>
      <c r="O16" s="155">
        <v>1</v>
      </c>
      <c r="P16" s="147"/>
      <c r="Q16" s="144"/>
      <c r="R16" s="145"/>
      <c r="S16" s="152">
        <v>7</v>
      </c>
      <c r="T16" s="155"/>
      <c r="U16" s="323"/>
      <c r="V16" s="325"/>
      <c r="W16" s="325"/>
      <c r="X16" s="335"/>
      <c r="Y16" s="319"/>
      <c r="Z16" s="325"/>
      <c r="AA16" s="319"/>
      <c r="AB16" s="319"/>
      <c r="AC16" s="319"/>
      <c r="AD16" s="319"/>
    </row>
    <row r="17" spans="1:30" ht="15" customHeight="1">
      <c r="A17" s="415" t="s">
        <v>220</v>
      </c>
      <c r="B17" s="321"/>
      <c r="C17" s="321"/>
      <c r="D17" s="321"/>
      <c r="E17" s="321"/>
      <c r="F17" s="321"/>
      <c r="G17" s="321"/>
      <c r="H17" s="321"/>
      <c r="I17" s="321"/>
      <c r="J17" s="321"/>
      <c r="K17" s="321"/>
      <c r="L17" s="414"/>
      <c r="M17" s="139"/>
      <c r="N17" s="149">
        <v>5</v>
      </c>
      <c r="O17" s="139"/>
      <c r="P17" s="140">
        <v>3</v>
      </c>
      <c r="Q17" s="139"/>
      <c r="R17" s="140">
        <v>7</v>
      </c>
      <c r="S17" s="137"/>
      <c r="T17" s="154"/>
      <c r="U17" s="409">
        <v>3</v>
      </c>
      <c r="V17" s="322"/>
      <c r="W17" s="410">
        <v>0</v>
      </c>
      <c r="X17" s="407">
        <v>0</v>
      </c>
      <c r="Y17" s="411">
        <v>3</v>
      </c>
      <c r="Z17" s="395">
        <f>M18+O18+Q18+S18</f>
        <v>1</v>
      </c>
      <c r="AA17" s="375">
        <f>N17+P17+R17+T17</f>
        <v>15</v>
      </c>
      <c r="AB17" s="375">
        <f>Z17-AA17</f>
        <v>-14</v>
      </c>
      <c r="AC17" s="376">
        <f>W17*3+X17</f>
        <v>0</v>
      </c>
      <c r="AD17" s="377">
        <v>4</v>
      </c>
    </row>
    <row r="18" spans="1:30" ht="15" customHeight="1">
      <c r="A18" s="323"/>
      <c r="B18" s="324"/>
      <c r="C18" s="324"/>
      <c r="D18" s="324"/>
      <c r="E18" s="324"/>
      <c r="F18" s="324"/>
      <c r="G18" s="324"/>
      <c r="H18" s="324"/>
      <c r="I18" s="324"/>
      <c r="J18" s="324"/>
      <c r="K18" s="324"/>
      <c r="L18" s="385"/>
      <c r="M18" s="148">
        <v>1</v>
      </c>
      <c r="N18" s="147"/>
      <c r="O18" s="146">
        <v>0</v>
      </c>
      <c r="P18" s="147"/>
      <c r="Q18" s="146">
        <v>0</v>
      </c>
      <c r="R18" s="147"/>
      <c r="S18" s="144"/>
      <c r="T18" s="158"/>
      <c r="U18" s="323"/>
      <c r="V18" s="325"/>
      <c r="W18" s="319"/>
      <c r="X18" s="335"/>
      <c r="Y18" s="319"/>
      <c r="Z18" s="325"/>
      <c r="AA18" s="319"/>
      <c r="AB18" s="319"/>
      <c r="AC18" s="319"/>
      <c r="AD18" s="319"/>
    </row>
    <row r="19" spans="1:30" ht="18" customHeight="1">
      <c r="A19" s="399" t="s">
        <v>222</v>
      </c>
      <c r="B19" s="321"/>
      <c r="C19" s="321"/>
      <c r="D19" s="321"/>
      <c r="E19" s="321"/>
      <c r="F19" s="321"/>
      <c r="G19" s="321"/>
      <c r="H19" s="321"/>
      <c r="I19" s="321"/>
      <c r="J19" s="321"/>
      <c r="K19" s="321"/>
      <c r="L19" s="322"/>
      <c r="M19" s="417" t="s">
        <v>24</v>
      </c>
      <c r="N19" s="322"/>
      <c r="O19" s="418" t="s">
        <v>26</v>
      </c>
      <c r="P19" s="322"/>
      <c r="Q19" s="400" t="s">
        <v>30</v>
      </c>
      <c r="R19" s="322"/>
      <c r="S19" s="419" t="s">
        <v>98</v>
      </c>
      <c r="T19" s="322"/>
      <c r="U19" s="396" t="s">
        <v>207</v>
      </c>
      <c r="V19" s="322"/>
      <c r="W19" s="394" t="s">
        <v>208</v>
      </c>
      <c r="X19" s="394" t="s">
        <v>209</v>
      </c>
      <c r="Y19" s="394" t="s">
        <v>223</v>
      </c>
      <c r="Z19" s="394" t="s">
        <v>211</v>
      </c>
      <c r="AA19" s="394" t="s">
        <v>212</v>
      </c>
      <c r="AB19" s="394" t="s">
        <v>213</v>
      </c>
      <c r="AC19" s="394" t="s">
        <v>224</v>
      </c>
      <c r="AD19" s="394" t="s">
        <v>225</v>
      </c>
    </row>
    <row r="20" spans="1:30" ht="18" customHeight="1">
      <c r="A20" s="342"/>
      <c r="B20" s="335"/>
      <c r="C20" s="335"/>
      <c r="D20" s="335"/>
      <c r="E20" s="335"/>
      <c r="F20" s="335"/>
      <c r="G20" s="335"/>
      <c r="H20" s="335"/>
      <c r="I20" s="335"/>
      <c r="J20" s="335"/>
      <c r="K20" s="335"/>
      <c r="L20" s="343"/>
      <c r="M20" s="342"/>
      <c r="N20" s="343"/>
      <c r="O20" s="342"/>
      <c r="P20" s="343"/>
      <c r="Q20" s="342"/>
      <c r="R20" s="343"/>
      <c r="S20" s="342"/>
      <c r="T20" s="343"/>
      <c r="U20" s="342"/>
      <c r="V20" s="343"/>
      <c r="W20" s="331"/>
      <c r="X20" s="331"/>
      <c r="Y20" s="331"/>
      <c r="Z20" s="331"/>
      <c r="AA20" s="331"/>
      <c r="AB20" s="331"/>
      <c r="AC20" s="331"/>
      <c r="AD20" s="331"/>
    </row>
    <row r="21" spans="1:30" ht="18" customHeight="1">
      <c r="A21" s="342"/>
      <c r="B21" s="335"/>
      <c r="C21" s="335"/>
      <c r="D21" s="335"/>
      <c r="E21" s="335"/>
      <c r="F21" s="335"/>
      <c r="G21" s="335"/>
      <c r="H21" s="335"/>
      <c r="I21" s="335"/>
      <c r="J21" s="335"/>
      <c r="K21" s="335"/>
      <c r="L21" s="343"/>
      <c r="M21" s="342"/>
      <c r="N21" s="343"/>
      <c r="O21" s="342"/>
      <c r="P21" s="343"/>
      <c r="Q21" s="342"/>
      <c r="R21" s="343"/>
      <c r="S21" s="342"/>
      <c r="T21" s="343"/>
      <c r="U21" s="342"/>
      <c r="V21" s="343"/>
      <c r="W21" s="331"/>
      <c r="X21" s="331"/>
      <c r="Y21" s="331"/>
      <c r="Z21" s="331"/>
      <c r="AA21" s="331"/>
      <c r="AB21" s="331"/>
      <c r="AC21" s="331"/>
      <c r="AD21" s="331"/>
    </row>
    <row r="22" spans="1:30" ht="18" customHeight="1">
      <c r="A22" s="342"/>
      <c r="B22" s="335"/>
      <c r="C22" s="335"/>
      <c r="D22" s="335"/>
      <c r="E22" s="335"/>
      <c r="F22" s="335"/>
      <c r="G22" s="335"/>
      <c r="H22" s="335"/>
      <c r="I22" s="335"/>
      <c r="J22" s="335"/>
      <c r="K22" s="335"/>
      <c r="L22" s="343"/>
      <c r="M22" s="342"/>
      <c r="N22" s="343"/>
      <c r="O22" s="342"/>
      <c r="P22" s="343"/>
      <c r="Q22" s="342"/>
      <c r="R22" s="343"/>
      <c r="S22" s="342"/>
      <c r="T22" s="343"/>
      <c r="U22" s="342"/>
      <c r="V22" s="343"/>
      <c r="W22" s="331"/>
      <c r="X22" s="331"/>
      <c r="Y22" s="331"/>
      <c r="Z22" s="331"/>
      <c r="AA22" s="331"/>
      <c r="AB22" s="331"/>
      <c r="AC22" s="331"/>
      <c r="AD22" s="331"/>
    </row>
    <row r="23" spans="1:30" ht="18" customHeight="1">
      <c r="A23" s="342"/>
      <c r="B23" s="335"/>
      <c r="C23" s="335"/>
      <c r="D23" s="335"/>
      <c r="E23" s="335"/>
      <c r="F23" s="335"/>
      <c r="G23" s="335"/>
      <c r="H23" s="335"/>
      <c r="I23" s="335"/>
      <c r="J23" s="335"/>
      <c r="K23" s="335"/>
      <c r="L23" s="343"/>
      <c r="M23" s="342"/>
      <c r="N23" s="343"/>
      <c r="O23" s="342"/>
      <c r="P23" s="343"/>
      <c r="Q23" s="342"/>
      <c r="R23" s="343"/>
      <c r="S23" s="342"/>
      <c r="T23" s="343"/>
      <c r="U23" s="342"/>
      <c r="V23" s="343"/>
      <c r="W23" s="331"/>
      <c r="X23" s="331"/>
      <c r="Y23" s="331"/>
      <c r="Z23" s="331"/>
      <c r="AA23" s="331"/>
      <c r="AB23" s="331"/>
      <c r="AC23" s="331"/>
      <c r="AD23" s="331"/>
    </row>
    <row r="24" spans="1:30" ht="18" customHeight="1">
      <c r="A24" s="342"/>
      <c r="B24" s="335"/>
      <c r="C24" s="335"/>
      <c r="D24" s="335"/>
      <c r="E24" s="335"/>
      <c r="F24" s="335"/>
      <c r="G24" s="335"/>
      <c r="H24" s="335"/>
      <c r="I24" s="335"/>
      <c r="J24" s="335"/>
      <c r="K24" s="335"/>
      <c r="L24" s="343"/>
      <c r="M24" s="342"/>
      <c r="N24" s="343"/>
      <c r="O24" s="342"/>
      <c r="P24" s="343"/>
      <c r="Q24" s="342"/>
      <c r="R24" s="343"/>
      <c r="S24" s="342"/>
      <c r="T24" s="343"/>
      <c r="U24" s="342"/>
      <c r="V24" s="343"/>
      <c r="W24" s="331"/>
      <c r="X24" s="331"/>
      <c r="Y24" s="331"/>
      <c r="Z24" s="331"/>
      <c r="AA24" s="331"/>
      <c r="AB24" s="331"/>
      <c r="AC24" s="331"/>
      <c r="AD24" s="331"/>
    </row>
    <row r="25" spans="1:30" ht="18" customHeight="1">
      <c r="A25" s="342"/>
      <c r="B25" s="335"/>
      <c r="C25" s="335"/>
      <c r="D25" s="335"/>
      <c r="E25" s="335"/>
      <c r="F25" s="335"/>
      <c r="G25" s="335"/>
      <c r="H25" s="335"/>
      <c r="I25" s="335"/>
      <c r="J25" s="335"/>
      <c r="K25" s="335"/>
      <c r="L25" s="343"/>
      <c r="M25" s="342"/>
      <c r="N25" s="343"/>
      <c r="O25" s="342"/>
      <c r="P25" s="343"/>
      <c r="Q25" s="342"/>
      <c r="R25" s="343"/>
      <c r="S25" s="342"/>
      <c r="T25" s="343"/>
      <c r="U25" s="342"/>
      <c r="V25" s="343"/>
      <c r="W25" s="331"/>
      <c r="X25" s="331"/>
      <c r="Y25" s="331"/>
      <c r="Z25" s="331"/>
      <c r="AA25" s="331"/>
      <c r="AB25" s="331"/>
      <c r="AC25" s="331"/>
      <c r="AD25" s="331"/>
    </row>
    <row r="26" spans="1:30" ht="18" customHeight="1">
      <c r="A26" s="323"/>
      <c r="B26" s="324"/>
      <c r="C26" s="324"/>
      <c r="D26" s="324"/>
      <c r="E26" s="324"/>
      <c r="F26" s="324"/>
      <c r="G26" s="324"/>
      <c r="H26" s="324"/>
      <c r="I26" s="324"/>
      <c r="J26" s="324"/>
      <c r="K26" s="324"/>
      <c r="L26" s="325"/>
      <c r="M26" s="323"/>
      <c r="N26" s="325"/>
      <c r="O26" s="323"/>
      <c r="P26" s="325"/>
      <c r="Q26" s="323"/>
      <c r="R26" s="325"/>
      <c r="S26" s="323"/>
      <c r="T26" s="325"/>
      <c r="U26" s="323"/>
      <c r="V26" s="325"/>
      <c r="W26" s="319"/>
      <c r="X26" s="319"/>
      <c r="Y26" s="319"/>
      <c r="Z26" s="319"/>
      <c r="AA26" s="319"/>
      <c r="AB26" s="319"/>
      <c r="AC26" s="319"/>
      <c r="AD26" s="319"/>
    </row>
    <row r="27" spans="1:30" ht="15" customHeight="1">
      <c r="A27" s="420" t="s">
        <v>24</v>
      </c>
      <c r="B27" s="321"/>
      <c r="C27" s="321"/>
      <c r="D27" s="321"/>
      <c r="E27" s="321"/>
      <c r="F27" s="321"/>
      <c r="G27" s="321"/>
      <c r="H27" s="321"/>
      <c r="I27" s="321"/>
      <c r="J27" s="321"/>
      <c r="K27" s="321"/>
      <c r="L27" s="322"/>
      <c r="M27" s="137"/>
      <c r="N27" s="138"/>
      <c r="O27" s="139"/>
      <c r="P27" s="140">
        <v>1</v>
      </c>
      <c r="Q27" s="141"/>
      <c r="R27" s="142">
        <v>4</v>
      </c>
      <c r="S27" s="141"/>
      <c r="T27" s="143">
        <v>1</v>
      </c>
      <c r="U27" s="397">
        <v>3</v>
      </c>
      <c r="V27" s="322"/>
      <c r="W27" s="395">
        <v>3</v>
      </c>
      <c r="X27" s="375">
        <v>0</v>
      </c>
      <c r="Y27" s="375">
        <v>0</v>
      </c>
      <c r="Z27" s="395">
        <f>M28+O28+Q28+S28</f>
        <v>21</v>
      </c>
      <c r="AA27" s="375">
        <f>N27+P27+R27+T27</f>
        <v>6</v>
      </c>
      <c r="AB27" s="375">
        <f>Z27-AA27</f>
        <v>15</v>
      </c>
      <c r="AC27" s="376">
        <f>W27*3+X27</f>
        <v>9</v>
      </c>
      <c r="AD27" s="416">
        <v>1</v>
      </c>
    </row>
    <row r="28" spans="1:30" ht="15" customHeight="1">
      <c r="A28" s="323"/>
      <c r="B28" s="324"/>
      <c r="C28" s="324"/>
      <c r="D28" s="324"/>
      <c r="E28" s="324"/>
      <c r="F28" s="324"/>
      <c r="G28" s="324"/>
      <c r="H28" s="324"/>
      <c r="I28" s="324"/>
      <c r="J28" s="324"/>
      <c r="K28" s="324"/>
      <c r="L28" s="325"/>
      <c r="M28" s="144"/>
      <c r="N28" s="145"/>
      <c r="O28" s="152">
        <v>3</v>
      </c>
      <c r="P28" s="147"/>
      <c r="Q28" s="152">
        <v>7</v>
      </c>
      <c r="R28" s="147"/>
      <c r="S28" s="155">
        <v>11</v>
      </c>
      <c r="T28" s="147"/>
      <c r="U28" s="323"/>
      <c r="V28" s="325"/>
      <c r="W28" s="325"/>
      <c r="X28" s="319"/>
      <c r="Y28" s="319"/>
      <c r="Z28" s="325"/>
      <c r="AA28" s="319"/>
      <c r="AB28" s="319"/>
      <c r="AC28" s="319"/>
      <c r="AD28" s="319"/>
    </row>
    <row r="29" spans="1:30" ht="15" customHeight="1">
      <c r="A29" s="390" t="s">
        <v>219</v>
      </c>
      <c r="B29" s="321"/>
      <c r="C29" s="321"/>
      <c r="D29" s="321"/>
      <c r="E29" s="321"/>
      <c r="F29" s="321"/>
      <c r="G29" s="321"/>
      <c r="H29" s="321"/>
      <c r="I29" s="321"/>
      <c r="J29" s="321"/>
      <c r="K29" s="321"/>
      <c r="L29" s="322"/>
      <c r="M29" s="139"/>
      <c r="N29" s="140">
        <v>3</v>
      </c>
      <c r="O29" s="137"/>
      <c r="P29" s="138"/>
      <c r="Q29" s="139"/>
      <c r="R29" s="140">
        <v>9</v>
      </c>
      <c r="S29" s="139"/>
      <c r="T29" s="140">
        <v>0</v>
      </c>
      <c r="U29" s="397">
        <v>3</v>
      </c>
      <c r="V29" s="322"/>
      <c r="W29" s="395">
        <v>1</v>
      </c>
      <c r="X29" s="375">
        <v>0</v>
      </c>
      <c r="Y29" s="375">
        <v>2</v>
      </c>
      <c r="Z29" s="395">
        <f>M30+O30+Q30+S30</f>
        <v>8</v>
      </c>
      <c r="AA29" s="375">
        <f>N29+P29+R29+T29</f>
        <v>12</v>
      </c>
      <c r="AB29" s="375">
        <f>Z29-AA29</f>
        <v>-4</v>
      </c>
      <c r="AC29" s="376">
        <f>W29*3+X29</f>
        <v>3</v>
      </c>
      <c r="AD29" s="416">
        <v>3</v>
      </c>
    </row>
    <row r="30" spans="1:30" ht="15" customHeight="1">
      <c r="A30" s="323"/>
      <c r="B30" s="324"/>
      <c r="C30" s="324"/>
      <c r="D30" s="324"/>
      <c r="E30" s="324"/>
      <c r="F30" s="324"/>
      <c r="G30" s="324"/>
      <c r="H30" s="324"/>
      <c r="I30" s="324"/>
      <c r="J30" s="324"/>
      <c r="K30" s="324"/>
      <c r="L30" s="325"/>
      <c r="M30" s="164">
        <v>1</v>
      </c>
      <c r="N30" s="143"/>
      <c r="O30" s="150"/>
      <c r="P30" s="151"/>
      <c r="Q30" s="152">
        <v>1</v>
      </c>
      <c r="R30" s="147"/>
      <c r="S30" s="152">
        <v>6</v>
      </c>
      <c r="T30" s="147"/>
      <c r="U30" s="342"/>
      <c r="V30" s="343"/>
      <c r="W30" s="343"/>
      <c r="X30" s="331"/>
      <c r="Y30" s="331"/>
      <c r="Z30" s="325"/>
      <c r="AA30" s="319"/>
      <c r="AB30" s="319"/>
      <c r="AC30" s="319"/>
      <c r="AD30" s="319"/>
    </row>
    <row r="31" spans="1:30" ht="15" customHeight="1">
      <c r="A31" s="389" t="s">
        <v>226</v>
      </c>
      <c r="B31" s="321"/>
      <c r="C31" s="321"/>
      <c r="D31" s="321"/>
      <c r="E31" s="321"/>
      <c r="F31" s="321"/>
      <c r="G31" s="321"/>
      <c r="H31" s="321"/>
      <c r="I31" s="321"/>
      <c r="J31" s="321"/>
      <c r="K31" s="321"/>
      <c r="L31" s="414"/>
      <c r="M31" s="139"/>
      <c r="N31" s="140">
        <v>7</v>
      </c>
      <c r="O31" s="139"/>
      <c r="P31" s="140">
        <v>1</v>
      </c>
      <c r="Q31" s="154"/>
      <c r="R31" s="138"/>
      <c r="S31" s="139"/>
      <c r="T31" s="153">
        <v>2</v>
      </c>
      <c r="U31" s="408">
        <v>3</v>
      </c>
      <c r="V31" s="322"/>
      <c r="W31" s="395">
        <v>2</v>
      </c>
      <c r="X31" s="395">
        <v>0</v>
      </c>
      <c r="Y31" s="406">
        <v>1</v>
      </c>
      <c r="Z31" s="395">
        <f>M32+O32+Q32+S32</f>
        <v>25</v>
      </c>
      <c r="AA31" s="375">
        <f>N31+P31+R31+T31</f>
        <v>10</v>
      </c>
      <c r="AB31" s="375">
        <f>Z31-AA31</f>
        <v>15</v>
      </c>
      <c r="AC31" s="376">
        <f>W31*3+X31</f>
        <v>6</v>
      </c>
      <c r="AD31" s="377">
        <v>2</v>
      </c>
    </row>
    <row r="32" spans="1:30" ht="15" customHeight="1">
      <c r="A32" s="323"/>
      <c r="B32" s="324"/>
      <c r="C32" s="324"/>
      <c r="D32" s="324"/>
      <c r="E32" s="324"/>
      <c r="F32" s="324"/>
      <c r="G32" s="324"/>
      <c r="H32" s="324"/>
      <c r="I32" s="324"/>
      <c r="J32" s="324"/>
      <c r="K32" s="324"/>
      <c r="L32" s="385"/>
      <c r="M32" s="146">
        <v>4</v>
      </c>
      <c r="N32" s="147"/>
      <c r="O32" s="146">
        <v>9</v>
      </c>
      <c r="P32" s="147"/>
      <c r="Q32" s="158"/>
      <c r="R32" s="145"/>
      <c r="S32" s="152">
        <v>12</v>
      </c>
      <c r="T32" s="155"/>
      <c r="U32" s="323"/>
      <c r="V32" s="325"/>
      <c r="W32" s="343"/>
      <c r="X32" s="343"/>
      <c r="Y32" s="325"/>
      <c r="Z32" s="325"/>
      <c r="AA32" s="319"/>
      <c r="AB32" s="319"/>
      <c r="AC32" s="319"/>
      <c r="AD32" s="319"/>
    </row>
    <row r="33" spans="1:30" ht="15" customHeight="1">
      <c r="A33" s="388" t="s">
        <v>227</v>
      </c>
      <c r="B33" s="321"/>
      <c r="C33" s="321"/>
      <c r="D33" s="321"/>
      <c r="E33" s="321"/>
      <c r="F33" s="321"/>
      <c r="G33" s="321"/>
      <c r="H33" s="321"/>
      <c r="I33" s="321"/>
      <c r="J33" s="321"/>
      <c r="K33" s="321"/>
      <c r="L33" s="414"/>
      <c r="M33" s="141"/>
      <c r="N33" s="143">
        <v>11</v>
      </c>
      <c r="O33" s="141"/>
      <c r="P33" s="142">
        <v>6</v>
      </c>
      <c r="Q33" s="141"/>
      <c r="R33" s="142">
        <v>12</v>
      </c>
      <c r="S33" s="137"/>
      <c r="T33" s="138"/>
      <c r="U33" s="409">
        <v>3</v>
      </c>
      <c r="V33" s="322"/>
      <c r="W33" s="410">
        <v>0</v>
      </c>
      <c r="X33" s="410">
        <v>0</v>
      </c>
      <c r="Y33" s="406">
        <v>3</v>
      </c>
      <c r="Z33" s="395">
        <f>M34+O34+Q34+S34</f>
        <v>3</v>
      </c>
      <c r="AA33" s="375">
        <f>N33+P33+R33+T33</f>
        <v>29</v>
      </c>
      <c r="AB33" s="375">
        <f>Z33-AA33</f>
        <v>-26</v>
      </c>
      <c r="AC33" s="376">
        <f>W33*3+X33</f>
        <v>0</v>
      </c>
      <c r="AD33" s="377">
        <v>4</v>
      </c>
    </row>
    <row r="34" spans="1:30" ht="15" customHeight="1">
      <c r="A34" s="323"/>
      <c r="B34" s="324"/>
      <c r="C34" s="324"/>
      <c r="D34" s="324"/>
      <c r="E34" s="324"/>
      <c r="F34" s="324"/>
      <c r="G34" s="324"/>
      <c r="H34" s="324"/>
      <c r="I34" s="324"/>
      <c r="J34" s="324"/>
      <c r="K34" s="324"/>
      <c r="L34" s="385"/>
      <c r="M34" s="141">
        <v>1</v>
      </c>
      <c r="N34" s="143"/>
      <c r="O34" s="146">
        <v>0</v>
      </c>
      <c r="P34" s="147"/>
      <c r="Q34" s="146">
        <v>2</v>
      </c>
      <c r="R34" s="147"/>
      <c r="S34" s="144"/>
      <c r="T34" s="145"/>
      <c r="U34" s="323"/>
      <c r="V34" s="325"/>
      <c r="W34" s="319"/>
      <c r="X34" s="319"/>
      <c r="Y34" s="325"/>
      <c r="Z34" s="325"/>
      <c r="AA34" s="319"/>
      <c r="AB34" s="319"/>
      <c r="AC34" s="319"/>
      <c r="AD34" s="319"/>
    </row>
    <row r="35" spans="1:30" ht="93.75" customHeight="1">
      <c r="A35" s="392"/>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8"/>
    </row>
  </sheetData>
  <sheetProtection algorithmName="SHA-512" hashValue="PLdoj66Sw63w4s3PdmNYfbvO+LgkWRCmDBB4xrC6DGBOq+5fSIsxYqpX7BrbAI1szEoN/gV8a7UtVA/15Hsyww==" saltValue="1SyORoWdH6tea0j+nLHJ4w==" spinCount="100000" sheet="1" objects="1" scenarios="1"/>
  <mergeCells count="110">
    <mergeCell ref="U19:V26"/>
    <mergeCell ref="U27:V28"/>
    <mergeCell ref="A19:L26"/>
    <mergeCell ref="M19:N26"/>
    <mergeCell ref="O19:P26"/>
    <mergeCell ref="Q19:R26"/>
    <mergeCell ref="S19:T26"/>
    <mergeCell ref="W19:W26"/>
    <mergeCell ref="A27:L28"/>
    <mergeCell ref="AD33:AD34"/>
    <mergeCell ref="A29:L30"/>
    <mergeCell ref="X29:X30"/>
    <mergeCell ref="Y29:Y30"/>
    <mergeCell ref="Z29:Z30"/>
    <mergeCell ref="AA29:AA30"/>
    <mergeCell ref="A31:L32"/>
    <mergeCell ref="A33:L34"/>
    <mergeCell ref="A35:AD35"/>
    <mergeCell ref="AB29:AB30"/>
    <mergeCell ref="AC29:AC30"/>
    <mergeCell ref="AD29:AD30"/>
    <mergeCell ref="U29:V30"/>
    <mergeCell ref="U31:V32"/>
    <mergeCell ref="W31:W32"/>
    <mergeCell ref="X31:X32"/>
    <mergeCell ref="Y31:Y32"/>
    <mergeCell ref="Z31:Z32"/>
    <mergeCell ref="AA31:AA32"/>
    <mergeCell ref="AB31:AB32"/>
    <mergeCell ref="AC31:AC32"/>
    <mergeCell ref="AD31:AD32"/>
    <mergeCell ref="W29:W30"/>
    <mergeCell ref="U33:V34"/>
    <mergeCell ref="W33:W34"/>
    <mergeCell ref="X33:X34"/>
    <mergeCell ref="Y33:Y34"/>
    <mergeCell ref="Z33:Z34"/>
    <mergeCell ref="AA33:AA34"/>
    <mergeCell ref="AB33:AB34"/>
    <mergeCell ref="AC33:AC34"/>
    <mergeCell ref="X19:X26"/>
    <mergeCell ref="Y19:Y26"/>
    <mergeCell ref="Z19:Z26"/>
    <mergeCell ref="AA19:AA26"/>
    <mergeCell ref="AB19:AB26"/>
    <mergeCell ref="AC19:AC26"/>
    <mergeCell ref="AD19:AD26"/>
    <mergeCell ref="W27:W28"/>
    <mergeCell ref="X27:X28"/>
    <mergeCell ref="Y27:Y28"/>
    <mergeCell ref="Z27:Z28"/>
    <mergeCell ref="AA27:AA28"/>
    <mergeCell ref="AB27:AB28"/>
    <mergeCell ref="AC27:AC28"/>
    <mergeCell ref="AD27:AD28"/>
    <mergeCell ref="AB17:AB18"/>
    <mergeCell ref="AC17:AC18"/>
    <mergeCell ref="AD17:AD18"/>
    <mergeCell ref="A13:L14"/>
    <mergeCell ref="X13:X14"/>
    <mergeCell ref="Y13:Y14"/>
    <mergeCell ref="Z13:Z14"/>
    <mergeCell ref="AA13:AA14"/>
    <mergeCell ref="A15:L16"/>
    <mergeCell ref="A17:L18"/>
    <mergeCell ref="U13:V14"/>
    <mergeCell ref="U15:V16"/>
    <mergeCell ref="W13:W14"/>
    <mergeCell ref="U17:V18"/>
    <mergeCell ref="W17:W18"/>
    <mergeCell ref="X17:X18"/>
    <mergeCell ref="Y17:Y18"/>
    <mergeCell ref="Z17:Z18"/>
    <mergeCell ref="AA17:AA18"/>
    <mergeCell ref="AB13:AB14"/>
    <mergeCell ref="AC13:AC14"/>
    <mergeCell ref="AD13:AD14"/>
    <mergeCell ref="W15:W16"/>
    <mergeCell ref="X15:X16"/>
    <mergeCell ref="Y15:Y16"/>
    <mergeCell ref="Z15:Z16"/>
    <mergeCell ref="AA15:AA16"/>
    <mergeCell ref="AB15:AB16"/>
    <mergeCell ref="AC15:AC16"/>
    <mergeCell ref="AD15:AD16"/>
    <mergeCell ref="U2:V10"/>
    <mergeCell ref="U11:V12"/>
    <mergeCell ref="AC11:AC12"/>
    <mergeCell ref="AD11:AD12"/>
    <mergeCell ref="A1:AD1"/>
    <mergeCell ref="A2:L10"/>
    <mergeCell ref="M2:N10"/>
    <mergeCell ref="O2:P10"/>
    <mergeCell ref="Q2:R10"/>
    <mergeCell ref="S2:T10"/>
    <mergeCell ref="A11:L12"/>
    <mergeCell ref="W2:W10"/>
    <mergeCell ref="X2:X10"/>
    <mergeCell ref="Y2:Y10"/>
    <mergeCell ref="Z2:Z10"/>
    <mergeCell ref="AA2:AA10"/>
    <mergeCell ref="AB2:AB10"/>
    <mergeCell ref="AC2:AC10"/>
    <mergeCell ref="AD2:AD10"/>
    <mergeCell ref="W11:W12"/>
    <mergeCell ref="X11:X12"/>
    <mergeCell ref="Y11:Y12"/>
    <mergeCell ref="Z11:Z12"/>
    <mergeCell ref="AA11:AA12"/>
    <mergeCell ref="AB11:AB12"/>
  </mergeCells>
  <conditionalFormatting sqref="Y34">
    <cfRule type="notContainsBlanks" dxfId="0" priority="1">
      <formula>LEN(TRIM(Y34))&gt;0</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GENERALIDADES</vt:lpstr>
      <vt:lpstr>FIXTUR </vt:lpstr>
      <vt:lpstr>FIXTUR ESC Y MINI</vt:lpstr>
      <vt:lpstr>PROG SUB 19 D, V Y PREIN</vt:lpstr>
      <vt:lpstr>PROG ESC Y MINI</vt:lpstr>
      <vt:lpstr>ASIST PREINF</vt:lpstr>
      <vt:lpstr>CLASF PREINF</vt:lpstr>
      <vt:lpstr>EMPATE DE TRES</vt:lpstr>
      <vt:lpstr>CLASIF SUB 19 VAR</vt:lpstr>
      <vt:lpstr>CLASIF SUB 19 DAM</vt:lpstr>
      <vt:lpstr>VALLA </vt:lpstr>
      <vt:lpstr>GOLEADOR</vt:lpstr>
      <vt:lpstr>CUADRO DE HONOR</vt:lpstr>
      <vt:lpstr>POND RANKING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OWNER</cp:lastModifiedBy>
  <dcterms:created xsi:type="dcterms:W3CDTF">2018-10-06T06:30:23Z</dcterms:created>
  <dcterms:modified xsi:type="dcterms:W3CDTF">2025-08-07T17:54:46Z</dcterms:modified>
</cp:coreProperties>
</file>